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royce.vantassell/Documents/Communications/White Paper/"/>
    </mc:Choice>
  </mc:AlternateContent>
  <xr:revisionPtr revIDLastSave="0" documentId="8_{53628FDD-4645-EE41-8A89-980BD4307A36}" xr6:coauthVersionLast="47" xr6:coauthVersionMax="47" xr10:uidLastSave="{00000000-0000-0000-0000-000000000000}"/>
  <bookViews>
    <workbookView xWindow="4480" yWindow="-21100" windowWidth="25340" windowHeight="16940" activeTab="3" xr2:uid="{00000000-000D-0000-FFFF-FFFF00000000}"/>
  </bookViews>
  <sheets>
    <sheet name="Administrative Rules" sheetId="1" r:id="rId1"/>
    <sheet name="MSP" sheetId="3" r:id="rId2"/>
    <sheet name="Revised" sheetId="5" r:id="rId3"/>
    <sheet name="Restrictedness factors - FY 22" sheetId="8" r:id="rId4"/>
    <sheet name="Possible analytical structures" sheetId="6" r:id="rId5"/>
    <sheet name="Federal programs and references" sheetId="7" r:id="rId6"/>
  </sheets>
  <definedNames>
    <definedName name="_xlnm._FilterDatabase" localSheetId="1" hidden="1">MSP!$A$1:$H$62</definedName>
    <definedName name="_xlnm.Print_Area" localSheetId="2">Revised!$A$1:$G$88</definedName>
    <definedName name="_xlnm.Print_Titles" localSheetId="3">'Restrictedness factors - FY 22'!$1:$2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T74" i="8" l="1"/>
  <c r="T73" i="8"/>
  <c r="T72" i="8"/>
  <c r="T63" i="8"/>
  <c r="T64" i="8"/>
  <c r="T65" i="8"/>
  <c r="T66" i="8"/>
  <c r="T67" i="8"/>
  <c r="T68" i="8"/>
  <c r="T69" i="8"/>
  <c r="T62" i="8"/>
  <c r="T52" i="8"/>
  <c r="T53" i="8"/>
  <c r="T54" i="8"/>
  <c r="T55" i="8"/>
  <c r="T56" i="8"/>
  <c r="T57" i="8"/>
  <c r="T58" i="8"/>
  <c r="T59" i="8"/>
  <c r="T51" i="8"/>
  <c r="T40" i="8"/>
  <c r="T41" i="8"/>
  <c r="T42" i="8"/>
  <c r="T43" i="8"/>
  <c r="T44" i="8"/>
  <c r="T45" i="8"/>
  <c r="T46" i="8"/>
  <c r="T47" i="8"/>
  <c r="T48" i="8"/>
  <c r="T39" i="8"/>
  <c r="T33" i="8"/>
  <c r="T34" i="8"/>
  <c r="T35" i="8"/>
  <c r="T36" i="8"/>
  <c r="T32" i="8"/>
  <c r="T18" i="8"/>
  <c r="T19" i="8"/>
  <c r="T20" i="8"/>
  <c r="T21" i="8"/>
  <c r="T22" i="8"/>
  <c r="T23" i="8"/>
  <c r="T24" i="8"/>
  <c r="T25" i="8"/>
  <c r="T26" i="8"/>
  <c r="T27" i="8"/>
  <c r="T17" i="8"/>
  <c r="T7" i="8"/>
  <c r="T8" i="8"/>
  <c r="T9" i="8"/>
  <c r="T10" i="8"/>
  <c r="T11" i="8"/>
  <c r="T12" i="8"/>
  <c r="T13" i="8"/>
  <c r="T14" i="8"/>
  <c r="T6" i="8"/>
  <c r="J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Royce Van Tassell</author>
  </authors>
  <commentList>
    <comment ref="K3" authorId="0" shapeId="0" xr:uid="{54E2E442-59D7-DB47-A5C6-7ACA2A70889F}">
      <text>
        <r>
          <rPr>
            <b/>
            <sz val="10"/>
            <color rgb="FF000000"/>
            <rFont val="Tahoma"/>
            <family val="2"/>
          </rPr>
          <t>Royce Van Tassell:</t>
        </r>
        <r>
          <rPr>
            <sz val="10"/>
            <color rgb="FF000000"/>
            <rFont val="Tahoma"/>
            <family val="2"/>
          </rPr>
          <t xml:space="preserve">
</t>
        </r>
        <r>
          <rPr>
            <sz val="10"/>
            <color rgb="FF000000"/>
            <rFont val="Tahoma"/>
            <family val="2"/>
          </rPr>
          <t>To what extent should we plan to do this same analysis for each year we have data (knowing that the number and flavor of programs varies from year to year)?</t>
        </r>
      </text>
    </comment>
    <comment ref="O3" authorId="0" shapeId="0" xr:uid="{1E19A28A-D9A9-AC48-B2B3-CD02EC17F805}">
      <text>
        <r>
          <rPr>
            <b/>
            <sz val="10"/>
            <color rgb="FF000000"/>
            <rFont val="Tahoma"/>
            <family val="2"/>
          </rPr>
          <t>Royce Van Tassell:</t>
        </r>
        <r>
          <rPr>
            <sz val="10"/>
            <color rgb="FF000000"/>
            <rFont val="Tahoma"/>
            <family val="2"/>
          </rPr>
          <t xml:space="preserve">
</t>
        </r>
        <r>
          <rPr>
            <sz val="10"/>
            <color rgb="FF000000"/>
            <rFont val="Tahoma"/>
            <family val="2"/>
          </rPr>
          <t>To what extent should these categories include a variable describing whether local contributions are necessary?</t>
        </r>
      </text>
    </comment>
    <comment ref="K46" authorId="0" shapeId="0" xr:uid="{487F5DD3-5BD8-A74C-A086-4473A632F0C6}">
      <text>
        <r>
          <rPr>
            <b/>
            <sz val="10"/>
            <color rgb="FF000000"/>
            <rFont val="Tahoma"/>
            <family val="2"/>
          </rPr>
          <t>Royce Van Tassell:</t>
        </r>
        <r>
          <rPr>
            <sz val="10"/>
            <color rgb="FF000000"/>
            <rFont val="Tahoma"/>
            <family val="2"/>
          </rPr>
          <t xml:space="preserve">
</t>
        </r>
        <r>
          <rPr>
            <sz val="10"/>
            <color rgb="FF000000"/>
            <rFont val="Tahoma"/>
            <family val="2"/>
          </rPr>
          <t>It's a close call whether this should be a 2 or a 3.</t>
        </r>
      </text>
    </comment>
    <comment ref="K47" authorId="0" shapeId="0" xr:uid="{C4781AEE-621D-CA4E-8DF5-7B8FAEAAE8FE}">
      <text>
        <r>
          <rPr>
            <b/>
            <sz val="10"/>
            <color rgb="FF000000"/>
            <rFont val="Tahoma"/>
            <family val="2"/>
          </rPr>
          <t>Royce Van Tassell:</t>
        </r>
        <r>
          <rPr>
            <sz val="10"/>
            <color rgb="FF000000"/>
            <rFont val="Tahoma"/>
            <family val="2"/>
          </rPr>
          <t xml:space="preserve">
</t>
        </r>
        <r>
          <rPr>
            <sz val="10"/>
            <color rgb="FF000000"/>
            <rFont val="Tahoma"/>
            <family val="2"/>
          </rPr>
          <t>By using the term "including" in the use of funds portion of the rule, the rule seems to introduce a LOT of flexibility.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Royce Van Tassell</author>
  </authors>
  <commentList>
    <comment ref="R14" authorId="0" shapeId="0" xr:uid="{19EDD650-9DD1-764D-97E2-093510D11B00}">
      <text>
        <r>
          <rPr>
            <b/>
            <sz val="10"/>
            <color rgb="FF000000"/>
            <rFont val="Tahoma"/>
            <family val="2"/>
          </rPr>
          <t>Royce Van Tassell:</t>
        </r>
        <r>
          <rPr>
            <sz val="10"/>
            <color rgb="FF000000"/>
            <rFont val="Tahoma"/>
            <family val="2"/>
          </rPr>
          <t xml:space="preserve">
</t>
        </r>
        <r>
          <rPr>
            <sz val="10"/>
            <color rgb="FF000000"/>
            <rFont val="Tahoma"/>
            <family val="2"/>
          </rPr>
          <t>incorporates applications and forms by reference, not a manual, so may be better to be a zero</t>
        </r>
      </text>
    </comment>
    <comment ref="O25" authorId="0" shapeId="0" xr:uid="{502D7408-EAA0-BB4C-8BAE-F7AF01742FFE}">
      <text>
        <r>
          <rPr>
            <b/>
            <sz val="10"/>
            <color rgb="FF000000"/>
            <rFont val="Tahoma"/>
            <family val="2"/>
          </rPr>
          <t>Royce Van Tassell:</t>
        </r>
        <r>
          <rPr>
            <sz val="10"/>
            <color rgb="FF000000"/>
            <rFont val="Tahoma"/>
            <family val="2"/>
          </rPr>
          <t xml:space="preserve">
</t>
        </r>
        <r>
          <rPr>
            <sz val="10"/>
            <color rgb="FF000000"/>
            <rFont val="Tahoma"/>
            <family val="2"/>
          </rPr>
          <t>code calls for a "report" on the use of funds, and for SBE to "monitor the learning outcomes." That flavor of monitoring is not what this category calls for.</t>
        </r>
      </text>
    </comment>
    <comment ref="O39" authorId="0" shapeId="0" xr:uid="{A9B149C5-C31F-FC46-921E-B937B0D5781F}">
      <text>
        <r>
          <rPr>
            <b/>
            <sz val="10"/>
            <color rgb="FF000000"/>
            <rFont val="Tahoma"/>
            <family val="2"/>
          </rPr>
          <t>Royce Van Tassell:</t>
        </r>
        <r>
          <rPr>
            <sz val="10"/>
            <color rgb="FF000000"/>
            <rFont val="Tahoma"/>
            <family val="2"/>
          </rPr>
          <t xml:space="preserve">
</t>
        </r>
        <r>
          <rPr>
            <sz val="10"/>
            <color rgb="FF000000"/>
            <rFont val="Tahoma"/>
            <family val="2"/>
          </rPr>
          <t>requires an annual report on how the program went, what it did, now the funds were used, and authorizes the Superintendent to require additional information to demonstrate compliance with board rule and statute, but doesn't use the word "monitor"</t>
        </r>
      </text>
    </comment>
    <comment ref="O42" authorId="0" shapeId="0" xr:uid="{B80CB1B4-1670-6F4F-8D2F-8823AC290AAE}">
      <text>
        <r>
          <rPr>
            <b/>
            <sz val="10"/>
            <color rgb="FF000000"/>
            <rFont val="Tahoma"/>
            <family val="2"/>
          </rPr>
          <t>Royce Van Tassell:</t>
        </r>
        <r>
          <rPr>
            <sz val="10"/>
            <color rgb="FF000000"/>
            <rFont val="Tahoma"/>
            <family val="2"/>
          </rPr>
          <t xml:space="preserve">
</t>
        </r>
        <r>
          <rPr>
            <sz val="10"/>
            <color rgb="FF000000"/>
            <rFont val="Tahoma"/>
            <family val="2"/>
          </rPr>
          <t>requires an annual report on how the program went, what it did, now the funds were used, and authorizes the Superintendent to require additional information to demonstrate compliance with board rule and statute, but doesn't use the word "monitor"</t>
        </r>
      </text>
    </comment>
    <comment ref="I45" authorId="0" shapeId="0" xr:uid="{52E65A04-0E3D-DF42-ACCF-38BEC601DA5D}">
      <text>
        <r>
          <rPr>
            <b/>
            <sz val="10"/>
            <color rgb="FF000000"/>
            <rFont val="Tahoma"/>
            <family val="2"/>
          </rPr>
          <t>Royce Van Tassell:</t>
        </r>
        <r>
          <rPr>
            <sz val="10"/>
            <color rgb="FF000000"/>
            <rFont val="Tahoma"/>
            <family val="2"/>
          </rPr>
          <t xml:space="preserve">
</t>
        </r>
        <r>
          <rPr>
            <sz val="10"/>
            <color rgb="FF000000"/>
            <rFont val="Tahoma"/>
            <family val="2"/>
          </rPr>
          <t>reimbursement requirement doesn't apply to charter schools</t>
        </r>
      </text>
    </comment>
    <comment ref="R47" authorId="0" shapeId="0" xr:uid="{539DA7C5-6334-3A4D-BE92-59555D85F507}">
      <text>
        <r>
          <rPr>
            <b/>
            <sz val="10"/>
            <color rgb="FF000000"/>
            <rFont val="Tahoma"/>
            <family val="2"/>
          </rPr>
          <t>Royce Van Tassell:</t>
        </r>
        <r>
          <rPr>
            <sz val="10"/>
            <color rgb="FF000000"/>
            <rFont val="Tahoma"/>
            <family val="2"/>
          </rPr>
          <t xml:space="preserve">
</t>
        </r>
        <r>
          <rPr>
            <sz val="10"/>
            <color rgb="FF000000"/>
            <rFont val="Tahoma"/>
            <family val="2"/>
          </rPr>
          <t>"The Superintendent shall maintain and publish a list of costs eligible for reimbursement under this rule along with the rate of reimbursement." (-3(6(a)) - but there's no obvious reference to 750</t>
        </r>
      </text>
    </comment>
    <comment ref="O63" authorId="0" shapeId="0" xr:uid="{C2A605AB-5A90-B24E-BBC5-6A441993E002}">
      <text>
        <r>
          <rPr>
            <b/>
            <sz val="10"/>
            <color rgb="FF000000"/>
            <rFont val="Tahoma"/>
            <family val="2"/>
          </rPr>
          <t>Royce Van Tassell:</t>
        </r>
        <r>
          <rPr>
            <sz val="10"/>
            <color rgb="FF000000"/>
            <rFont val="Tahoma"/>
            <family val="2"/>
          </rPr>
          <t xml:space="preserve">
</t>
        </r>
        <r>
          <rPr>
            <sz val="10"/>
            <color rgb="FF000000"/>
            <rFont val="Tahoma"/>
            <family val="2"/>
          </rPr>
          <t>"</t>
        </r>
        <r>
          <rPr>
            <sz val="10"/>
            <color rgb="FF000000"/>
            <rFont val="Calibri"/>
            <scheme val="minor"/>
          </rPr>
          <t>An LEA shall report expenditures of program money by location according to the</t>
        </r>
        <r>
          <rPr>
            <sz val="10"/>
            <color rgb="FF000000"/>
            <rFont val="Calibri"/>
            <scheme val="minor"/>
          </rPr>
          <t xml:space="preserve">
</t>
        </r>
        <r>
          <rPr>
            <sz val="10"/>
            <color rgb="FF000000"/>
            <rFont val="Calibri"/>
            <scheme val="minor"/>
          </rPr>
          <t>Board approved chart of accounts" It is certainly arguable that this reporting is no different from the reporting required of any other expense, restricted or not.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Royce Van Tassell</author>
  </authors>
  <commentList>
    <comment ref="B13" authorId="0" shapeId="0" xr:uid="{00000000-0006-0000-0300-000001000000}">
      <text>
        <r>
          <rPr>
            <b/>
            <sz val="10"/>
            <color rgb="FF000000"/>
            <rFont val="Tahoma"/>
            <family val="2"/>
          </rPr>
          <t>Royce Van Tassell:</t>
        </r>
        <r>
          <rPr>
            <sz val="10"/>
            <color rgb="FF000000"/>
            <rFont val="Tahoma"/>
            <family val="2"/>
          </rPr>
          <t xml:space="preserve">
</t>
        </r>
        <r>
          <rPr>
            <sz val="10"/>
            <color rgb="FF000000"/>
            <rFont val="Tahoma"/>
            <family val="2"/>
          </rPr>
          <t>Allocation to an LEA based on student characteristics, and LEA may only use on eligible students</t>
        </r>
      </text>
    </comment>
    <comment ref="C13" authorId="0" shapeId="0" xr:uid="{00000000-0006-0000-0300-000002000000}">
      <text>
        <r>
          <rPr>
            <b/>
            <sz val="10"/>
            <color rgb="FF000000"/>
            <rFont val="Tahoma"/>
            <family val="2"/>
          </rPr>
          <t>Royce Van Tassell:</t>
        </r>
        <r>
          <rPr>
            <sz val="10"/>
            <color rgb="FF000000"/>
            <rFont val="Tahoma"/>
            <family val="2"/>
          </rPr>
          <t xml:space="preserve">
</t>
        </r>
        <r>
          <rPr>
            <sz val="10"/>
            <color rgb="FF000000"/>
            <rFont val="Tahoma"/>
            <family val="2"/>
          </rPr>
          <t>Allocation to LEA based on student characteristics, and LEA may use funds as they see fit</t>
        </r>
      </text>
    </comment>
    <comment ref="B14" authorId="0" shapeId="0" xr:uid="{00000000-0006-0000-0300-000003000000}">
      <text>
        <r>
          <rPr>
            <b/>
            <sz val="10"/>
            <color rgb="FF000000"/>
            <rFont val="Tahoma"/>
            <family val="2"/>
          </rPr>
          <t>Royce Van Tassell:</t>
        </r>
        <r>
          <rPr>
            <sz val="10"/>
            <color rgb="FF000000"/>
            <rFont val="Tahoma"/>
            <family val="2"/>
          </rPr>
          <t xml:space="preserve">
</t>
        </r>
        <r>
          <rPr>
            <sz val="10"/>
            <color rgb="FF000000"/>
            <rFont val="Tahoma"/>
            <family val="2"/>
          </rPr>
          <t>Allocation to an LEA based on program offered, and LEA may only use for eligible program</t>
        </r>
      </text>
    </comment>
    <comment ref="C14" authorId="0" shapeId="0" xr:uid="{00000000-0006-0000-0300-000004000000}">
      <text>
        <r>
          <rPr>
            <b/>
            <sz val="10"/>
            <color rgb="FF000000"/>
            <rFont val="Tahoma"/>
            <family val="2"/>
          </rPr>
          <t>Royce Van Tassell:</t>
        </r>
        <r>
          <rPr>
            <sz val="10"/>
            <color rgb="FF000000"/>
            <rFont val="Tahoma"/>
            <family val="2"/>
          </rPr>
          <t xml:space="preserve">
</t>
        </r>
        <r>
          <rPr>
            <sz val="10"/>
            <color rgb="FF000000"/>
            <rFont val="Tahoma"/>
            <family val="2"/>
          </rPr>
          <t>Allocation to an LEA based on program offered, and LEA may use funds as they see fit</t>
        </r>
      </text>
    </comment>
    <comment ref="D21" authorId="0" shapeId="0" xr:uid="{00000000-0006-0000-0300-000005000000}">
      <text>
        <r>
          <rPr>
            <b/>
            <sz val="10"/>
            <color rgb="FF000000"/>
            <rFont val="Tahoma"/>
            <family val="2"/>
          </rPr>
          <t>Royce Van Tasse</t>
        </r>
      </text>
    </comment>
  </commentList>
</comments>
</file>

<file path=xl/sharedStrings.xml><?xml version="1.0" encoding="utf-8"?>
<sst xmlns="http://schemas.openxmlformats.org/spreadsheetml/2006/main" count="1638" uniqueCount="976">
  <si>
    <t>R277-100</t>
  </si>
  <si>
    <t>Definitions for Utah State Board of Education Rules</t>
  </si>
  <si>
    <t>R277-101</t>
  </si>
  <si>
    <t>Public Participation in Utah State Board of Education Meetings</t>
  </si>
  <si>
    <t>R277-102</t>
  </si>
  <si>
    <t>Adjudicative Proceedings</t>
  </si>
  <si>
    <t>R277-104</t>
  </si>
  <si>
    <t>Americans with Disabilities Act (ADA) Complaint Procedure</t>
  </si>
  <si>
    <t>R277-106</t>
  </si>
  <si>
    <t>Utah Professional Practices Advisory Commission Appointment Process</t>
  </si>
  <si>
    <t>R277-107</t>
  </si>
  <si>
    <t>Educational Services Outside of Educator's Regular Employment</t>
  </si>
  <si>
    <t>R277-108</t>
  </si>
  <si>
    <t>Annual Assurance of Compliance by Local School Boards</t>
  </si>
  <si>
    <t>R277-109</t>
  </si>
  <si>
    <t>Legislative Reporting and Accountability</t>
  </si>
  <si>
    <t>R277-110</t>
  </si>
  <si>
    <t>Educator Salary Adjustment</t>
  </si>
  <si>
    <t>R277-113</t>
  </si>
  <si>
    <t>Local Education Agency (LEA) Fiscal and Auditing Policies</t>
  </si>
  <si>
    <t>R277-114</t>
  </si>
  <si>
    <t>Corrective Action and Withdrawal or Reduction of Program Funds</t>
  </si>
  <si>
    <t>R277-115</t>
  </si>
  <si>
    <t>R277-116</t>
  </si>
  <si>
    <t>Audit Procedure</t>
  </si>
  <si>
    <t>R277-120</t>
  </si>
  <si>
    <t>Licensing of Material Developed with Public Education Funds</t>
  </si>
  <si>
    <t>R277-121</t>
  </si>
  <si>
    <t>Board Waiver of Administrative Rules</t>
  </si>
  <si>
    <t>R277-122</t>
  </si>
  <si>
    <t>Board of Education Procurement</t>
  </si>
  <si>
    <t>R277-123</t>
  </si>
  <si>
    <t>Process for Members of the Public to Report Violations of Statute and Board Rule</t>
  </si>
  <si>
    <t>R277-210</t>
  </si>
  <si>
    <t>Utah Professional Practices Advisory Commission (UPPAC), Definitions</t>
  </si>
  <si>
    <t>R277-211</t>
  </si>
  <si>
    <t>Utah Professional Practices Advisory Commission (UPPAC), Rules of Procedure - Notification to Educators, Complaints and Final Disciplinary Actions</t>
  </si>
  <si>
    <t>R277-212</t>
  </si>
  <si>
    <t>R277-213</t>
  </si>
  <si>
    <t>Request for Licensure Reinstatement and Reinstatement Procedures</t>
  </si>
  <si>
    <t>R277-214</t>
  </si>
  <si>
    <t>R277-215</t>
  </si>
  <si>
    <t>R277-216</t>
  </si>
  <si>
    <t>R277-217</t>
  </si>
  <si>
    <t>Educator Standards and Local Education Agency (LEA) Reporting</t>
  </si>
  <si>
    <t>R277-301</t>
  </si>
  <si>
    <t>Educator Licensing</t>
  </si>
  <si>
    <t>R277-302</t>
  </si>
  <si>
    <t>Educator Licensing Renewal</t>
  </si>
  <si>
    <t>R277-303</t>
  </si>
  <si>
    <t>Educator Preparation Programs</t>
  </si>
  <si>
    <t>R277-304</t>
  </si>
  <si>
    <t>Teacher Preparation Programs</t>
  </si>
  <si>
    <t>R277-305</t>
  </si>
  <si>
    <t>School Leadership License Areas of Concentration and Programs</t>
  </si>
  <si>
    <t>R277-306</t>
  </si>
  <si>
    <t>Educator Preparation Programs for School Psychologists, Audiologists, Speech-Language Pathologists, Speech-Language Technicians, Counselors, and School Social Workers.</t>
  </si>
  <si>
    <t>R277-308</t>
  </si>
  <si>
    <t>New Educator Induction and Mentoring</t>
  </si>
  <si>
    <t>R277-309</t>
  </si>
  <si>
    <t>Appropriate Licensing and Assignment of Teachers</t>
  </si>
  <si>
    <t>R277-310</t>
  </si>
  <si>
    <t>International Guest Teachers</t>
  </si>
  <si>
    <t>R277-311</t>
  </si>
  <si>
    <t>Specialized Endorsements</t>
  </si>
  <si>
    <t>R277-312</t>
  </si>
  <si>
    <t>Online Educator Licensure</t>
  </si>
  <si>
    <t>R277-315</t>
  </si>
  <si>
    <t>R277-316</t>
  </si>
  <si>
    <t>Professional Standards and Training for Non-licensed Employees and Volunteers</t>
  </si>
  <si>
    <t>R277-317</t>
  </si>
  <si>
    <t>Incentives for National Board Certification</t>
  </si>
  <si>
    <t>R277-318</t>
  </si>
  <si>
    <t>Teacher Salary Supplement Program</t>
  </si>
  <si>
    <t>R277-319</t>
  </si>
  <si>
    <t>Special Educator Stipends</t>
  </si>
  <si>
    <t>R277-320</t>
  </si>
  <si>
    <t>Grow Your Own Teacher and School Counselor Pipeline Program</t>
  </si>
  <si>
    <t>R277-321</t>
  </si>
  <si>
    <t>Paraeducator to Teacher Scholarship Program</t>
  </si>
  <si>
    <t>R277-322</t>
  </si>
  <si>
    <t>Local Education Agency (LEA) Codes of Conduct</t>
  </si>
  <si>
    <t>R277-324</t>
  </si>
  <si>
    <t>Paraprofessional/Paraeducator Programs, Assignments, and Qualifications</t>
  </si>
  <si>
    <t>R277-325</t>
  </si>
  <si>
    <t>Public Education Exit and Engagement Surveys</t>
  </si>
  <si>
    <t>R277-326</t>
  </si>
  <si>
    <t>Early Learning Professional Learning Grant Program</t>
  </si>
  <si>
    <t>R277-327</t>
  </si>
  <si>
    <t>School Leadership Development Grant</t>
  </si>
  <si>
    <t>R277-328</t>
  </si>
  <si>
    <t>Educational Equity in Schools</t>
  </si>
  <si>
    <t>R277-400</t>
  </si>
  <si>
    <t>School Facility Emergency and Safety</t>
  </si>
  <si>
    <t>R277-401</t>
  </si>
  <si>
    <t>Child Abuse-Neglect Reporting by Education Personnel</t>
  </si>
  <si>
    <t>R277-403</t>
  </si>
  <si>
    <t>School Safety Pilot Program</t>
  </si>
  <si>
    <t>R277-404</t>
  </si>
  <si>
    <t>Requirements for Assessments of Student Achievement</t>
  </si>
  <si>
    <t>R277-406</t>
  </si>
  <si>
    <t>Early Learning Program and Benchmark Assessments</t>
  </si>
  <si>
    <t>R277-407</t>
  </si>
  <si>
    <t>School Fees</t>
  </si>
  <si>
    <t>R277-409</t>
  </si>
  <si>
    <t>Public School Membership in Associations</t>
  </si>
  <si>
    <t>R277-410</t>
  </si>
  <si>
    <t>Accreditation of Schools</t>
  </si>
  <si>
    <t>R277-412</t>
  </si>
  <si>
    <t>State Capitol Visit Program</t>
  </si>
  <si>
    <t>R277-415</t>
  </si>
  <si>
    <t>School Nurses Matching Funds</t>
  </si>
  <si>
    <t>R277-417</t>
  </si>
  <si>
    <t>Prohibiting Local Education Agencies (LEAs) and Third Party Providers from Offering Incentives or Disbursement for Enrollment or Participation</t>
  </si>
  <si>
    <t>R277-419</t>
  </si>
  <si>
    <t>Pupil Accounting</t>
  </si>
  <si>
    <t>R277-420</t>
  </si>
  <si>
    <t>Aiding Financially Distressed School Districts</t>
  </si>
  <si>
    <t>R277-421</t>
  </si>
  <si>
    <t>Out-of-State Tuition Reimbursement</t>
  </si>
  <si>
    <t>R277-422</t>
  </si>
  <si>
    <t>State Supported Voted Local Levy, Board Local Levy and Reading Improvement Program</t>
  </si>
  <si>
    <t>R277-424</t>
  </si>
  <si>
    <t>Indirect Costs for State Programs</t>
  </si>
  <si>
    <t>R277-426</t>
  </si>
  <si>
    <t>Definition of Private and Non-Profit Schools for Federal Program Services</t>
  </si>
  <si>
    <t>R277-433</t>
  </si>
  <si>
    <t>Disposal of Textbooks in the Public Schools</t>
  </si>
  <si>
    <t>R277-436</t>
  </si>
  <si>
    <t>Gang Prevention and Intervention Programs in the Schools</t>
  </si>
  <si>
    <t>R277-437</t>
  </si>
  <si>
    <t>Open Enrollment</t>
  </si>
  <si>
    <t>R277-438</t>
  </si>
  <si>
    <t>Dual Enrollment</t>
  </si>
  <si>
    <t>R277-444</t>
  </si>
  <si>
    <t>Distribution of Money to Arts and Science Organizations</t>
  </si>
  <si>
    <t>R277-445</t>
  </si>
  <si>
    <t>Classifying Small Schools as Necessarily Existent</t>
  </si>
  <si>
    <t>R277-454</t>
  </si>
  <si>
    <t>Construction Management of School Building Projects</t>
  </si>
  <si>
    <t>R277-459</t>
  </si>
  <si>
    <t>Teacher Supplies and Materials Appropriation</t>
  </si>
  <si>
    <t>R277-460</t>
  </si>
  <si>
    <t>Distribution of Substance Abuse Prevention Account</t>
  </si>
  <si>
    <t>R277-461</t>
  </si>
  <si>
    <t>Elementary School Counselor Grant Program</t>
  </si>
  <si>
    <t>R277-462</t>
  </si>
  <si>
    <t>School Counseling Program</t>
  </si>
  <si>
    <t>R277-463</t>
  </si>
  <si>
    <t>Class Size Average and Pupil-Teacher Ratio Reporting</t>
  </si>
  <si>
    <t>R277-464</t>
  </si>
  <si>
    <t>School Counselor Direct and Indirect Services</t>
  </si>
  <si>
    <t>R277-468</t>
  </si>
  <si>
    <t>Parents Review of Public Education Curriculum and Review of Complaint Process</t>
  </si>
  <si>
    <t>R277-469</t>
  </si>
  <si>
    <t>Instructional Materials Commission Operating Procedures</t>
  </si>
  <si>
    <t>R277-471</t>
  </si>
  <si>
    <t>School Construction Oversight, Inspections, Training and Reporting</t>
  </si>
  <si>
    <t>R277-472</t>
  </si>
  <si>
    <t>Charter School Student Enrollment and Transfers and School District Capacity Information</t>
  </si>
  <si>
    <t>R277-473</t>
  </si>
  <si>
    <t>Utah Computer Science Grant</t>
  </si>
  <si>
    <t>R277-474</t>
  </si>
  <si>
    <t>School Instruction and Sex Education</t>
  </si>
  <si>
    <t>R277-475</t>
  </si>
  <si>
    <t>Patriotic, Civic and Character Education</t>
  </si>
  <si>
    <t>R277-476</t>
  </si>
  <si>
    <t>Civics Engagement Pilot Program</t>
  </si>
  <si>
    <t>R277-477</t>
  </si>
  <si>
    <t>R277-479</t>
  </si>
  <si>
    <t>Funding for Charter School Students With Disabilities on an Individualized Education Program (IEP)</t>
  </si>
  <si>
    <t>R277-480</t>
  </si>
  <si>
    <t>Charter School Revolving Account</t>
  </si>
  <si>
    <t>R277-484</t>
  </si>
  <si>
    <t>Data Standards</t>
  </si>
  <si>
    <t>R277-485</t>
  </si>
  <si>
    <t>Loss of Enrollment</t>
  </si>
  <si>
    <t>R277-486</t>
  </si>
  <si>
    <t>Professional Staff Cost Program</t>
  </si>
  <si>
    <t>R277-487</t>
  </si>
  <si>
    <t>Public School Data Confidentiality and Disclosure</t>
  </si>
  <si>
    <t>R277-488</t>
  </si>
  <si>
    <t>Dual Language Immersion Program</t>
  </si>
  <si>
    <t>R277-489</t>
  </si>
  <si>
    <t>Kindergarten Entry and Exit Assessment. Enhanced Kindergarten Program</t>
  </si>
  <si>
    <t>R277-490</t>
  </si>
  <si>
    <t>Beverley Taylor Sorenson Elementary Arts Learning Program (BTSALP)</t>
  </si>
  <si>
    <t>R277-491</t>
  </si>
  <si>
    <t>School Community Councils</t>
  </si>
  <si>
    <t>R277-492</t>
  </si>
  <si>
    <t>Math and Science Opportunities for Students and Teachers (MOST) Program</t>
  </si>
  <si>
    <t>R277-494</t>
  </si>
  <si>
    <t>Charter, Online, Home, and Private School Student Participation in Extracurricular or Co-curricular School Activities</t>
  </si>
  <si>
    <t>R277-495</t>
  </si>
  <si>
    <t>Electronic Devices in Public Schools</t>
  </si>
  <si>
    <t>R277-496</t>
  </si>
  <si>
    <t>K-3 Reading Software Licenses</t>
  </si>
  <si>
    <t>R277-497</t>
  </si>
  <si>
    <t>School Accountability System</t>
  </si>
  <si>
    <t>R277-499</t>
  </si>
  <si>
    <t>Seal of Biliteracy</t>
  </si>
  <si>
    <t>R277-502</t>
  </si>
  <si>
    <t>Educator Licensing and Data Retention</t>
  </si>
  <si>
    <t>R277-513</t>
  </si>
  <si>
    <t>Teacher Leader</t>
  </si>
  <si>
    <t>R277-514</t>
  </si>
  <si>
    <t>Deaf Education in Public Schools</t>
  </si>
  <si>
    <t>R277-518</t>
  </si>
  <si>
    <t>Career and Technical Education Licenses</t>
  </si>
  <si>
    <t>R277-520</t>
  </si>
  <si>
    <t>R277-522</t>
  </si>
  <si>
    <t>Entry Years Enhancements (EYE) for Quality Teaching Level 1 Utah Teachers</t>
  </si>
  <si>
    <t>R277-530</t>
  </si>
  <si>
    <t>Utah Effective Educator Standards</t>
  </si>
  <si>
    <t>R277-531</t>
  </si>
  <si>
    <t>Public Educator Evaluation Requirements (PEER)</t>
  </si>
  <si>
    <t>R277-532</t>
  </si>
  <si>
    <t>Local Board Policies for Evaluation of Non-Licensed Public Education Employees (Classified Employees)</t>
  </si>
  <si>
    <t>R277-533</t>
  </si>
  <si>
    <t>Educator Evaluation Systems</t>
  </si>
  <si>
    <t>R277-550</t>
  </si>
  <si>
    <t>Charter Schools Definitions</t>
  </si>
  <si>
    <t>R277-551</t>
  </si>
  <si>
    <t>Charter Schools General Provisions</t>
  </si>
  <si>
    <t>R277-552</t>
  </si>
  <si>
    <t>Charter School Timelines and Approval Processes</t>
  </si>
  <si>
    <t>R277-553</t>
  </si>
  <si>
    <t>Charter School Oversight, Monitoring and Appeals</t>
  </si>
  <si>
    <t>R277-554</t>
  </si>
  <si>
    <t>State Charter School Board Grants and Mentoring Program</t>
  </si>
  <si>
    <t>R277-555</t>
  </si>
  <si>
    <t>Corrective Action Against Charter School Authorizers</t>
  </si>
  <si>
    <t>R277-556</t>
  </si>
  <si>
    <t>Charter School Closure Reserve Account</t>
  </si>
  <si>
    <t>R277-600</t>
  </si>
  <si>
    <t>Student Transportation Standards and Procedures</t>
  </si>
  <si>
    <t>R277-601</t>
  </si>
  <si>
    <t>Standards for Utah School Buses and Operations</t>
  </si>
  <si>
    <t>R277-602</t>
  </si>
  <si>
    <t>Carson Smith Scholarships Funding and Procedures</t>
  </si>
  <si>
    <t>R277-603</t>
  </si>
  <si>
    <t>Autism Awareness Restricted Account Distribution</t>
  </si>
  <si>
    <t>R277-604</t>
  </si>
  <si>
    <t>R277-605</t>
  </si>
  <si>
    <t>Coaching Standards and Athletic Clinics</t>
  </si>
  <si>
    <t>R277-606</t>
  </si>
  <si>
    <t>Dropout Prevention and Recovery Program</t>
  </si>
  <si>
    <t>R277-607</t>
  </si>
  <si>
    <t>Absenteeism and Truancy Prevention</t>
  </si>
  <si>
    <t>R277-608</t>
  </si>
  <si>
    <t>Prohibition of Corporal Punishment in Utah's Public Schools</t>
  </si>
  <si>
    <t>R277-609</t>
  </si>
  <si>
    <t>Standards for Local Education Agency (LEA) Discipline Plans and Emergency Safety Interventions</t>
  </si>
  <si>
    <t>R277-610</t>
  </si>
  <si>
    <t>Released-Time Classes and Public Schools</t>
  </si>
  <si>
    <t>R277-612</t>
  </si>
  <si>
    <t>Foreign Exchange Students</t>
  </si>
  <si>
    <t>R277-613</t>
  </si>
  <si>
    <t>Local Education Agency (LEA) Policies and Training Regarding Bullying, Cyber-bullying, Hazing, Retaliation, and Abusive Conduct</t>
  </si>
  <si>
    <t>R277-614</t>
  </si>
  <si>
    <t>Athletes and Students with Head Injuries</t>
  </si>
  <si>
    <t>R277-615</t>
  </si>
  <si>
    <t>Standards and Procedures for Student Searches</t>
  </si>
  <si>
    <t>R277-616</t>
  </si>
  <si>
    <t>Education for Homeless and Emancipated Students</t>
  </si>
  <si>
    <t>R277-617</t>
  </si>
  <si>
    <t>Smart School Technology Program</t>
  </si>
  <si>
    <t>R277-619</t>
  </si>
  <si>
    <t>Student Leadership Skills Development</t>
  </si>
  <si>
    <t>R277-620</t>
  </si>
  <si>
    <t>Suicide Prevention Programs</t>
  </si>
  <si>
    <t>R277-621</t>
  </si>
  <si>
    <t>District of Residence</t>
  </si>
  <si>
    <t>R277-622</t>
  </si>
  <si>
    <t>School-based Mental Health Qualified Grant Program</t>
  </si>
  <si>
    <t>R277-623</t>
  </si>
  <si>
    <t>School Climate Survey</t>
  </si>
  <si>
    <t>R277-625</t>
  </si>
  <si>
    <t>Mental Health Screeners</t>
  </si>
  <si>
    <t>R277-626</t>
  </si>
  <si>
    <t>Special Needs Opportunity Scholarship Program</t>
  </si>
  <si>
    <t>R277-627</t>
  </si>
  <si>
    <t>Early Warning Program</t>
  </si>
  <si>
    <t>R277-700</t>
  </si>
  <si>
    <t>The Elementary and Secondary School General Core</t>
  </si>
  <si>
    <t>R277-701</t>
  </si>
  <si>
    <t>Early College Programs</t>
  </si>
  <si>
    <t>R277-702</t>
  </si>
  <si>
    <t>Procedures for the Utah High School Completion Diploma</t>
  </si>
  <si>
    <t>R277-703</t>
  </si>
  <si>
    <t>Centennial Scholarship for Early Graduation</t>
  </si>
  <si>
    <t>R277-704</t>
  </si>
  <si>
    <t>R277-705</t>
  </si>
  <si>
    <t>Secondary School Completion and Diplomas</t>
  </si>
  <si>
    <t>R277-706</t>
  </si>
  <si>
    <t>Regional Education Service Agencies</t>
  </si>
  <si>
    <t>R277-707</t>
  </si>
  <si>
    <t>Enhancement for Accelerated Students Program</t>
  </si>
  <si>
    <t>R277-708</t>
  </si>
  <si>
    <t>Enhancement for At-Risk Students</t>
  </si>
  <si>
    <t>R277-709</t>
  </si>
  <si>
    <t>Education Programs Serving Youth in Custody</t>
  </si>
  <si>
    <t>R277-710</t>
  </si>
  <si>
    <t>Intergenerational Poverty Interventions in Public Schools</t>
  </si>
  <si>
    <t>R277-712</t>
  </si>
  <si>
    <t>Personalized, Competency-based Learning Grant Programs</t>
  </si>
  <si>
    <t>R277-714</t>
  </si>
  <si>
    <t>Unsafe School Choice Option</t>
  </si>
  <si>
    <t>R277-715</t>
  </si>
  <si>
    <t>Out-of-School Time Program Standards</t>
  </si>
  <si>
    <t>R277-716</t>
  </si>
  <si>
    <t>Alternative Language Services for Utah Students</t>
  </si>
  <si>
    <t>R277-717</t>
  </si>
  <si>
    <t>High School Course Grading Requirements</t>
  </si>
  <si>
    <t>R277-718</t>
  </si>
  <si>
    <t>Out-of-School Time Program Quality Improvement Grants</t>
  </si>
  <si>
    <t>R277-719</t>
  </si>
  <si>
    <t>Standards for Selling Foods Outside of the Reimbursable Meal in Schools</t>
  </si>
  <si>
    <t>R277-720</t>
  </si>
  <si>
    <t>Reimbursement Program for Early Graduation from Competency-Based Education</t>
  </si>
  <si>
    <t>R277-721</t>
  </si>
  <si>
    <t>PRIME Pilot Program</t>
  </si>
  <si>
    <t>R277-723</t>
  </si>
  <si>
    <t>Start Smart Utah Program</t>
  </si>
  <si>
    <t>R277-724</t>
  </si>
  <si>
    <t>Criteria for Sponsors Recruiting Day Care Facilities in the Child and Adult Care Food Program</t>
  </si>
  <si>
    <t>R277-726</t>
  </si>
  <si>
    <t>Statewide Online Education Program (SOEP)</t>
  </si>
  <si>
    <t>R277-727</t>
  </si>
  <si>
    <t>School Meals Program</t>
  </si>
  <si>
    <t>R277-733</t>
  </si>
  <si>
    <t>Adult Education Programs</t>
  </si>
  <si>
    <t>R277-736</t>
  </si>
  <si>
    <t>Juvenile Court or Law Enforcement Notice and Information Dissemination</t>
  </si>
  <si>
    <t>R277-746</t>
  </si>
  <si>
    <t>Driver Education Programs for Utah Schools</t>
  </si>
  <si>
    <t>R277-750</t>
  </si>
  <si>
    <t>Education Programs for Students with Disabilities</t>
  </si>
  <si>
    <t>R277-751</t>
  </si>
  <si>
    <t>Special Education Extended School Year (ESY)</t>
  </si>
  <si>
    <t>R277-752</t>
  </si>
  <si>
    <t>Special Education Intensive Services Fund</t>
  </si>
  <si>
    <t>R277-800</t>
  </si>
  <si>
    <t>Utah Schools for the Deaf and the Blind (USDB)</t>
  </si>
  <si>
    <t>R277-801</t>
  </si>
  <si>
    <t>Services for Students who are Deaf, Hard of Hearing, Blind, Visually Impaired, and Deaf-Blind</t>
  </si>
  <si>
    <t>R277-910</t>
  </si>
  <si>
    <t>Underage Drinking and Substance Abuse Prevention Program</t>
  </si>
  <si>
    <t>R277-911</t>
  </si>
  <si>
    <t>Secondary Career and Technical Education</t>
  </si>
  <si>
    <t>R277-912</t>
  </si>
  <si>
    <t>Law Enforcement Related Incident Reporting</t>
  </si>
  <si>
    <t>R277-914</t>
  </si>
  <si>
    <t>Career and Technical Student Organizations</t>
  </si>
  <si>
    <t>R277-915</t>
  </si>
  <si>
    <t>Work-based Learning Programs</t>
  </si>
  <si>
    <t>R277-916</t>
  </si>
  <si>
    <t>College and Career Awareness</t>
  </si>
  <si>
    <t>R277-920</t>
  </si>
  <si>
    <t>School Improvement Implementation of the School Turnaround and Leadership Development Act</t>
  </si>
  <si>
    <t>R277-921</t>
  </si>
  <si>
    <t>Strengthening College and Career Readiness Program</t>
  </si>
  <si>
    <t>R277-922</t>
  </si>
  <si>
    <t>Digital Teaching and Learning Grant Program</t>
  </si>
  <si>
    <t>R277-923</t>
  </si>
  <si>
    <t>American Indian and Alaskan Native Education State Plan Pilot Programs</t>
  </si>
  <si>
    <t>R277-924</t>
  </si>
  <si>
    <t>Partnerships for Student Success Grant Program</t>
  </si>
  <si>
    <t>R277-925</t>
  </si>
  <si>
    <t>Effective Teachers in High Poverty Schools Incentive Program</t>
  </si>
  <si>
    <t>R277-926</t>
  </si>
  <si>
    <t>Certification of Residential Treatment Center Special Education Program</t>
  </si>
  <si>
    <t>R277-927</t>
  </si>
  <si>
    <t>Teacher and Student Success Act (TSSA) Program</t>
  </si>
  <si>
    <t>R277-928</t>
  </si>
  <si>
    <t>High-Need School Amendments</t>
  </si>
  <si>
    <t>R277-929</t>
  </si>
  <si>
    <t>State Council on Military Children</t>
  </si>
  <si>
    <t>R277-930</t>
  </si>
  <si>
    <t>English Language Learner Software</t>
  </si>
  <si>
    <t>Utah Professional Practices Advisory Commission (UPPAC) Hearing Procedures and Reports</t>
  </si>
  <si>
    <t>Utah Professional Practices Advisory Commission (UPPAC) Criminal Background Review</t>
  </si>
  <si>
    <t>Utah Professional Practices Advisory Commission (UPPAC), Disciplinary Rebuttable Presumptions</t>
  </si>
  <si>
    <t>Surrender of License with Utah Professional Practices Advisory Commission (UPPAC) Investigation Pending</t>
  </si>
  <si>
    <t>Educator Professional Learning Procedures and Utah State Board of Education (USBE) Credit</t>
  </si>
  <si>
    <t>Distributions of Funds from the Trust Distribution Account and Administration of the School LAND Trust Program</t>
  </si>
  <si>
    <t>Private School, Home School, and Bureau of Indian Education Student Participation in Public School Achievement Tests</t>
  </si>
  <si>
    <t>Financial and Economic Literacy - Integration into Core Curriculum and Financial and Economic Literacy Student Passports</t>
  </si>
  <si>
    <t>Local Education Agency (LEA) Supervision and Monitoring Requirements of Third Party Providers and Contracts</t>
  </si>
  <si>
    <t>Rule #</t>
  </si>
  <si>
    <t>Rule Title</t>
  </si>
  <si>
    <t>Federally required</t>
  </si>
  <si>
    <t>OPMA</t>
  </si>
  <si>
    <t xml:space="preserve">63G-4-102(6) </t>
  </si>
  <si>
    <t>28 CFR 35.107</t>
  </si>
  <si>
    <t>Yes</t>
  </si>
  <si>
    <t>53E-6-503(1)(a)</t>
  </si>
  <si>
    <t>53E-3-512</t>
  </si>
  <si>
    <t>53E-3-501(1)</t>
  </si>
  <si>
    <t xml:space="preserve">53F-2-405(5) </t>
  </si>
  <si>
    <t>Grant program</t>
  </si>
  <si>
    <t>x</t>
  </si>
  <si>
    <t>53E-5-202, ESSA</t>
  </si>
  <si>
    <t>53F-2-204(2)</t>
  </si>
  <si>
    <t>53G-7-202,</t>
  </si>
  <si>
    <t>63G, Chapter 6a</t>
  </si>
  <si>
    <t>53E-6-506</t>
  </si>
  <si>
    <t>53E-3-501(1)(a)</t>
  </si>
  <si>
    <t>53E-6-201</t>
  </si>
  <si>
    <t>53E-6-302</t>
  </si>
  <si>
    <t>53G-10-507</t>
  </si>
  <si>
    <t>53E, Chapter 6, Part 4</t>
  </si>
  <si>
    <t>53F-2-521</t>
  </si>
  <si>
    <t>53F-2-504</t>
  </si>
  <si>
    <t>53F-2-310(2)</t>
  </si>
  <si>
    <t>53F-5-218</t>
  </si>
  <si>
    <t>63G-7-301</t>
  </si>
  <si>
    <t>53F-2-411(4)</t>
  </si>
  <si>
    <t>53F-5-205(9)</t>
  </si>
  <si>
    <t>53G-11-304</t>
  </si>
  <si>
    <t>53F-5-214</t>
  </si>
  <si>
    <t>53E-3-502(8)</t>
  </si>
  <si>
    <t>62A-4a-403</t>
  </si>
  <si>
    <t>53E-4-302</t>
  </si>
  <si>
    <t>53F-2-503(14)(a)</t>
  </si>
  <si>
    <t>53G-7-503(2)</t>
  </si>
  <si>
    <t>53E-3-501</t>
  </si>
  <si>
    <t xml:space="preserve">53F-2-509(3) </t>
  </si>
  <si>
    <t>53F-2-519</t>
  </si>
  <si>
    <t>53E-3-602(2)</t>
  </si>
  <si>
    <t>53G-7-306(5)</t>
  </si>
  <si>
    <t>53G-6-305</t>
  </si>
  <si>
    <t>53E-3-501(1)(e)</t>
  </si>
  <si>
    <t>53E-3-501(3)</t>
  </si>
  <si>
    <t>53G-7-606</t>
  </si>
  <si>
    <t>53F-2-410(1)(b)</t>
  </si>
  <si>
    <t>53G-6-405</t>
  </si>
  <si>
    <t>53G-6-702</t>
  </si>
  <si>
    <t>53F-2-304</t>
  </si>
  <si>
    <t>x?</t>
  </si>
  <si>
    <t>53E-3-705</t>
  </si>
  <si>
    <t>intent language included in 2017 H.B. 2</t>
  </si>
  <si>
    <t>53G-10-405</t>
  </si>
  <si>
    <t>53F-5-209</t>
  </si>
  <si>
    <t xml:space="preserve">53E-2-304(2)(b) </t>
  </si>
  <si>
    <t>53E-3-301</t>
  </si>
  <si>
    <t>It isn't obvious that 301 requires this.</t>
  </si>
  <si>
    <t>53E-3-518</t>
  </si>
  <si>
    <t>53E-4-408</t>
  </si>
  <si>
    <t>53E-3-706, 53E-3-707</t>
  </si>
  <si>
    <t>53G-6-503(2)</t>
  </si>
  <si>
    <t xml:space="preserve">63N-12-506(7) </t>
  </si>
  <si>
    <t>53G-10-402(2), (4) and (5)</t>
  </si>
  <si>
    <t xml:space="preserve">53G-10-304 </t>
  </si>
  <si>
    <t>arguably also 302</t>
  </si>
  <si>
    <t>53G-10-204</t>
  </si>
  <si>
    <t>53F-2-404</t>
  </si>
  <si>
    <t>53E-3-501(1)(c)(vi)(A)</t>
  </si>
  <si>
    <t>53F-9-203(2)(b)</t>
  </si>
  <si>
    <t>53E-3-511(8)</t>
  </si>
  <si>
    <t>53F-2-207</t>
  </si>
  <si>
    <t>53F-2-305(2)</t>
  </si>
  <si>
    <t>53E-9-302(1), 53G-11-511(4)</t>
  </si>
  <si>
    <t>53F-2-507</t>
  </si>
  <si>
    <t>53F-2-502</t>
  </si>
  <si>
    <t>53F-2-506</t>
  </si>
  <si>
    <t>53G-7-1202 through 53G-7-1203</t>
  </si>
  <si>
    <t>53F-2-505</t>
  </si>
  <si>
    <t>53G-6-704(6)(a), 53G-6-705(6)</t>
  </si>
  <si>
    <t>47  CFR,  Part  54, 53G-8-202(2)(c)(i)</t>
  </si>
  <si>
    <t>53F-4-203(2)</t>
  </si>
  <si>
    <t>53E-5-202</t>
  </si>
  <si>
    <t>53E-3-501(1)(b)</t>
  </si>
  <si>
    <t>53E-6-902</t>
  </si>
  <si>
    <t>53E-6-201(2)(a)</t>
  </si>
  <si>
    <t>53E-3-501(1)(a)(i)  and  (ii)</t>
  </si>
  <si>
    <t>53G-11-504</t>
  </si>
  <si>
    <t>53G, Chapter 11, Part 5</t>
  </si>
  <si>
    <t>53G, Chapter 5</t>
  </si>
  <si>
    <t xml:space="preserve">53F-2-702,53G-5-205(5) </t>
  </si>
  <si>
    <t>53G-6-504(5), 53G-5-304 through 53G-5-, 53F-2-702</t>
  </si>
  <si>
    <t>53G-5-205(5), 53G–5-501(5)</t>
  </si>
  <si>
    <t>53F-2-705</t>
  </si>
  <si>
    <t>53G-5-205(6)</t>
  </si>
  <si>
    <t>53F-9-307</t>
  </si>
  <si>
    <t>53F-2-402  and 53F-2-403, 53F-2-417</t>
  </si>
  <si>
    <t>53E-3-501(1)(d)</t>
  </si>
  <si>
    <t>53F-4-305</t>
  </si>
  <si>
    <t>53F-9-401</t>
  </si>
  <si>
    <t>53G-9-802</t>
  </si>
  <si>
    <t>53G-6-206</t>
  </si>
  <si>
    <t>53G-8-301 through 53G-8-305</t>
  </si>
  <si>
    <t>53E-3-501(1)(b)(v), 53E-3-509, 53G-8-702, 53G-8-202, 53G-8-302</t>
  </si>
  <si>
    <t>53F-2-303(3)(b)</t>
  </si>
  <si>
    <t xml:space="preserve"> 53G-9-606, 53G-9-607, 53G-8-209</t>
  </si>
  <si>
    <t>53G-8-509</t>
  </si>
  <si>
    <t>53G-6-202, 53G-6-302(6), McKinney-Vento Homeless Assistance Act of 1987, Title VII, Subtitle B, as
amended, 42 U.S.C. 11431 through 11435</t>
  </si>
  <si>
    <t>3F-6-202(8)(d)</t>
  </si>
  <si>
    <t>53F-2-508(4)</t>
  </si>
  <si>
    <t>53G-6-302</t>
  </si>
  <si>
    <t>53F-2-415</t>
  </si>
  <si>
    <t>53G-8-802(2)(i)</t>
  </si>
  <si>
    <t>53F-2-522</t>
  </si>
  <si>
    <t>53E-7-404</t>
  </si>
  <si>
    <t>53F-4-207(2)(d)</t>
  </si>
  <si>
    <t>53E-4-202, 53E,  Chapter  4,  Part  2, 53E-4-205</t>
  </si>
  <si>
    <t>53F-2-408.5, 53F-2-409</t>
  </si>
  <si>
    <t>53F-2-501(3)</t>
  </si>
  <si>
    <t>53E-3-505</t>
  </si>
  <si>
    <t xml:space="preserve">53E-3-501(1)(b)  and  (c) </t>
  </si>
  <si>
    <t>53G-4-410</t>
  </si>
  <si>
    <t>53F-2-408(2)</t>
  </si>
  <si>
    <t>53F-2-410</t>
  </si>
  <si>
    <t>53E-3-503(2)(b)</t>
  </si>
  <si>
    <t>53F-5-207(4)</t>
  </si>
  <si>
    <t>53F-5-502</t>
  </si>
  <si>
    <t>53E-3-508</t>
  </si>
  <si>
    <t>Title III</t>
  </si>
  <si>
    <t>53F-5-210</t>
  </si>
  <si>
    <t>53E-3-510</t>
  </si>
  <si>
    <t xml:space="preserve">53F-2-511(1)(c)(ii53F-2-511(6) </t>
  </si>
  <si>
    <t>53E-10-309</t>
  </si>
  <si>
    <t xml:space="preserve">53G-9-205.1(3) </t>
  </si>
  <si>
    <t>53F-4-514</t>
  </si>
  <si>
    <t>53E-10-202, 53F-2-401</t>
  </si>
  <si>
    <t>53G-8-404</t>
  </si>
  <si>
    <t>53G-10-502(4)</t>
  </si>
  <si>
    <t>53E-8-204, 53E-8-402, 53E-8-409</t>
  </si>
  <si>
    <t>53E-8-201</t>
  </si>
  <si>
    <t>53G-10-406</t>
  </si>
  <si>
    <t>53E-3-50753F-2-311,  53G-6-708</t>
  </si>
  <si>
    <t xml:space="preserve">53E-3-516 </t>
  </si>
  <si>
    <t>53E-3-507(1)</t>
  </si>
  <si>
    <t>53G-7-902</t>
  </si>
  <si>
    <t>53E-3-507, 53F-2-311</t>
  </si>
  <si>
    <t>53E, Chapter 5, Part 3</t>
  </si>
  <si>
    <t>53F-5-204</t>
  </si>
  <si>
    <t>53F-2-510</t>
  </si>
  <si>
    <t>53F-5-603</t>
  </si>
  <si>
    <t>53F-5-406</t>
  </si>
  <si>
    <t>53F-2-513(2)(b)</t>
  </si>
  <si>
    <t>53F-2-416, 53G-7-1304, 53G-7-1306</t>
  </si>
  <si>
    <t>53F-5-212,</t>
  </si>
  <si>
    <t>53E-3-920.1</t>
  </si>
  <si>
    <t>53F-2-419</t>
  </si>
  <si>
    <t>MSP program</t>
  </si>
  <si>
    <t>Program</t>
  </si>
  <si>
    <t>Code reference</t>
  </si>
  <si>
    <t>Basic/Related/State Board, Etc.</t>
  </si>
  <si>
    <t>Restricted</t>
  </si>
  <si>
    <t>Formula/RFP</t>
  </si>
  <si>
    <t>FY 20 appropriation</t>
  </si>
  <si>
    <t>Notes</t>
  </si>
  <si>
    <t>Preliminary candidate</t>
  </si>
  <si>
    <t>Pay employees?</t>
  </si>
  <si>
    <t>Administrative costs</t>
  </si>
  <si>
    <t>53F-2-306</t>
  </si>
  <si>
    <t>Basic</t>
  </si>
  <si>
    <t>no</t>
  </si>
  <si>
    <t>formula</t>
  </si>
  <si>
    <t>CTE - Add on</t>
  </si>
  <si>
    <t>53F-2-311</t>
  </si>
  <si>
    <t>yes</t>
  </si>
  <si>
    <t>Formula</t>
  </si>
  <si>
    <t>y</t>
  </si>
  <si>
    <t>Total appropriations to unrestrict</t>
  </si>
  <si>
    <t>Class size reduction</t>
  </si>
  <si>
    <t>53F-2-312</t>
  </si>
  <si>
    <t>already pays for employees</t>
  </si>
  <si>
    <t>n</t>
  </si>
  <si>
    <t>Foreign exchange</t>
  </si>
  <si>
    <t>53F-2-303</t>
  </si>
  <si>
    <t>No</t>
  </si>
  <si>
    <t>NESS</t>
  </si>
  <si>
    <t>Professional staff</t>
  </si>
  <si>
    <t>53F-2-305</t>
  </si>
  <si>
    <t>Special Education - Add on</t>
  </si>
  <si>
    <t>53F-2-307; 53E-7-202</t>
  </si>
  <si>
    <t>Special education - extended school year</t>
  </si>
  <si>
    <t>53F-2-308</t>
  </si>
  <si>
    <t>Special education - extended school year for special educators</t>
  </si>
  <si>
    <t>53F-2-310; 53F-2-308</t>
  </si>
  <si>
    <t>Special education - Impact aid</t>
  </si>
  <si>
    <t>53F-2-307; 53E-7-207</t>
  </si>
  <si>
    <t>Special education - Intensive services</t>
  </si>
  <si>
    <t>53F-2-309</t>
  </si>
  <si>
    <t>Special education - preschool</t>
  </si>
  <si>
    <t>Special education - self contained</t>
  </si>
  <si>
    <t>53E-7-202, 53F-2-308</t>
  </si>
  <si>
    <t>Special education - state programs</t>
  </si>
  <si>
    <t>not funded since 2016</t>
  </si>
  <si>
    <t>Adult education</t>
  </si>
  <si>
    <t>53F-2-401</t>
  </si>
  <si>
    <t>Related</t>
  </si>
  <si>
    <t>not a charter school program</t>
  </si>
  <si>
    <t>Beverley Taylor Sorenson Arts Program</t>
  </si>
  <si>
    <t>Centennial scholarship program</t>
  </si>
  <si>
    <t>53F-2-501</t>
  </si>
  <si>
    <t>Charter school administration</t>
  </si>
  <si>
    <t>Charter school local replacement</t>
  </si>
  <si>
    <t>53F-2-704</t>
  </si>
  <si>
    <t>unrestrict last 10%</t>
  </si>
  <si>
    <t>Civics education - State Capitol field trips</t>
  </si>
  <si>
    <t>53F-2-509</t>
  </si>
  <si>
    <t>no appropriation to unrestrict</t>
  </si>
  <si>
    <t>Concurrent enrollment</t>
  </si>
  <si>
    <t>53E-10-3; 53F-2-409</t>
  </si>
  <si>
    <t>Digital teaching and learning</t>
  </si>
  <si>
    <t>grant</t>
  </si>
  <si>
    <t>can already use for electronic resources, which seems most appropriate in current environment</t>
  </si>
  <si>
    <t>Dual immersion</t>
  </si>
  <si>
    <t>Early graduation from competency-based education</t>
  </si>
  <si>
    <t>53F-2-511</t>
  </si>
  <si>
    <t>Early intervention</t>
  </si>
  <si>
    <t>Early literacy program</t>
  </si>
  <si>
    <t>53F-2-503</t>
  </si>
  <si>
    <t>Educator salary adjustments</t>
  </si>
  <si>
    <t>53F-2-405</t>
  </si>
  <si>
    <t>Effective teachers in high poverty schools program</t>
  </si>
  <si>
    <t>53F-2-513</t>
  </si>
  <si>
    <t>Elementary school counselor program</t>
  </si>
  <si>
    <t>Enhancement for accelerated students</t>
  </si>
  <si>
    <t>53F-2-408</t>
  </si>
  <si>
    <t>Enhancement for at-risk students</t>
  </si>
  <si>
    <t>RFP</t>
  </si>
  <si>
    <t>Flexible allocation - WPU distribution</t>
  </si>
  <si>
    <t>Grants for educators in high-need schools</t>
  </si>
  <si>
    <t>53F-5-212</t>
  </si>
  <si>
    <t>Guarantee transportation program</t>
  </si>
  <si>
    <t>53F-2-403</t>
  </si>
  <si>
    <t>Eliminated in 2019</t>
  </si>
  <si>
    <t>Matching fund for school nurses</t>
  </si>
  <si>
    <r>
      <t xml:space="preserve">MOST program </t>
    </r>
    <r>
      <rPr>
        <sz val="12"/>
        <color rgb="FFFF0000"/>
        <rFont val="Calibri"/>
        <family val="2"/>
        <scheme val="minor"/>
      </rPr>
      <t>(Known as USTAR)</t>
    </r>
  </si>
  <si>
    <t>for FY 21</t>
  </si>
  <si>
    <t>National board certified teacher program</t>
  </si>
  <si>
    <t>Public education job enhancement</t>
  </si>
  <si>
    <t>Pupil transportation - rural school grants</t>
  </si>
  <si>
    <t>53F-2-417</t>
  </si>
  <si>
    <t>Pupil transportation grants for unsafe routes</t>
  </si>
  <si>
    <t>Pupil transportation rural school reimbursement</t>
  </si>
  <si>
    <t>53F-5-211</t>
  </si>
  <si>
    <t>Pupil transportation to and from school</t>
  </si>
  <si>
    <t>53F-2-402; 53F-2-403</t>
  </si>
  <si>
    <t>School LAND trust program</t>
  </si>
  <si>
    <t>School library books and electronic resources</t>
  </si>
  <si>
    <t>53F-2-407</t>
  </si>
  <si>
    <t>Special education - intensive services</t>
  </si>
  <si>
    <t>Transferred to Basic program in FY18</t>
  </si>
  <si>
    <t>Student health and counseling support program</t>
  </si>
  <si>
    <t>TSSA</t>
  </si>
  <si>
    <t>53F-2-416; 53G-7-1304; 53G-7-1301…</t>
  </si>
  <si>
    <t>Teacher salary supplement</t>
  </si>
  <si>
    <t>Teacher supplies and materials</t>
  </si>
  <si>
    <t>Title 1 schools paraeducator program</t>
  </si>
  <si>
    <t>53F-2-411</t>
  </si>
  <si>
    <t>USFR Teacher salary supplement restricted account</t>
  </si>
  <si>
    <t>Youth in custody</t>
  </si>
  <si>
    <t>53E-3-503</t>
  </si>
  <si>
    <t>Child nutrition</t>
  </si>
  <si>
    <t>53E-3-510; 32B-2-304</t>
  </si>
  <si>
    <t>State Board</t>
  </si>
  <si>
    <t>Educator licensing</t>
  </si>
  <si>
    <t>53E-6-903</t>
  </si>
  <si>
    <t>Competency-based education grants</t>
  </si>
  <si>
    <t>53F-5-501 et seq</t>
  </si>
  <si>
    <t>already unrestricted, for these purposes</t>
  </si>
  <si>
    <t>Intergenerational poverty interventions</t>
  </si>
  <si>
    <t>53F-5-207</t>
  </si>
  <si>
    <t>Kindergarten supplement enrichment program</t>
  </si>
  <si>
    <t>53F-4-205</t>
  </si>
  <si>
    <t>Partnerships for student success</t>
  </si>
  <si>
    <t>53F-5-401</t>
  </si>
  <si>
    <t>School turnaround and leadership development</t>
  </si>
  <si>
    <t>53E-5-301</t>
  </si>
  <si>
    <t>Strengthening career and college readiness</t>
  </si>
  <si>
    <t>Student leadership skills pilot</t>
  </si>
  <si>
    <t>53F-2-508</t>
  </si>
  <si>
    <t>R277-470</t>
  </si>
  <si>
    <t xml:space="preserve">53G-5- Part 2 </t>
  </si>
  <si>
    <t>II.   Charter School Board</t>
  </si>
  <si>
    <t>53F-3, 53F-9-302</t>
  </si>
  <si>
    <t>I.    Capital Outlay/Enrollment Growth</t>
  </si>
  <si>
    <t>Administrative Rule</t>
  </si>
  <si>
    <t>Utah Code</t>
  </si>
  <si>
    <t>OTHER STATE FUNDS</t>
  </si>
  <si>
    <t>53F-9-201, 53F-2, 59-2-902</t>
  </si>
  <si>
    <t xml:space="preserve">   A. Uniform School Funds</t>
  </si>
  <si>
    <t>V.  STATE REVENUE</t>
  </si>
  <si>
    <t>53F-2-602, 53F-9-302, 59-2-904</t>
  </si>
  <si>
    <t xml:space="preserve">   C. Board Local Levy</t>
  </si>
  <si>
    <t>53F-2-601, 53F-9-302, 59-2-904</t>
  </si>
  <si>
    <t xml:space="preserve">   B. Voted Local Levy</t>
  </si>
  <si>
    <t>53F-2-301, 53F-2-201, 59-2-902, 905-906</t>
  </si>
  <si>
    <t xml:space="preserve">   A. Basic Levy</t>
  </si>
  <si>
    <t>IV. LOCAL REVENUE:</t>
  </si>
  <si>
    <t>R277-408</t>
  </si>
  <si>
    <t>53F-1-708</t>
  </si>
  <si>
    <t xml:space="preserve">    C. Statewide Computer Adaptive Testing Infrastructure</t>
  </si>
  <si>
    <t>53F-8-406</t>
  </si>
  <si>
    <t xml:space="preserve">   C. Board Leeway/Other—Reading</t>
  </si>
  <si>
    <t>53F-2-602, 53F-8-302, 53F-9-302, 59-2-904</t>
  </si>
  <si>
    <t xml:space="preserve">   B. Board Local Levy Program</t>
  </si>
  <si>
    <t>53F-2-601, 53F-8-301, 53F-9-302, 59-2-904</t>
  </si>
  <si>
    <t xml:space="preserve">   A. Voted Local Levy Program</t>
  </si>
  <si>
    <t>III. BOARD AND VOTED LOCAL LEVY PROGRAMS:</t>
  </si>
  <si>
    <t xml:space="preserve">    8. Digital Teaching &amp; Learning Program</t>
  </si>
  <si>
    <t xml:space="preserve">    7. Beverley Taylor Sorenson Elementary Arts Center</t>
  </si>
  <si>
    <t>53F-2-516, 53F-2-502</t>
  </si>
  <si>
    <t xml:space="preserve">    6. Dual Immersion Program</t>
  </si>
  <si>
    <t xml:space="preserve">    5. Matching Fund for School Nurses</t>
  </si>
  <si>
    <t xml:space="preserve">    4. Library Books and Electronic Resources</t>
  </si>
  <si>
    <t xml:space="preserve">    3. Student Health &amp; Counseling Support Program</t>
  </si>
  <si>
    <t>53F-2-415, 53G-7-Part 13</t>
  </si>
  <si>
    <t xml:space="preserve">    2. Teacher &amp; Student Success Act Program</t>
  </si>
  <si>
    <t>53F-9-201, 53F-2-404</t>
  </si>
  <si>
    <t xml:space="preserve">    1. School Land Trust Program</t>
  </si>
  <si>
    <t xml:space="preserve">   D.  STATEWIDE INITIATIVES</t>
  </si>
  <si>
    <t>2021 H.B. 381</t>
  </si>
  <si>
    <t xml:space="preserve">    9. Grow Your Own Teacher and Counselor Program</t>
  </si>
  <si>
    <t>2020 H.B. 114, 53F-5-214</t>
  </si>
  <si>
    <t xml:space="preserve">    8. Grants for Professional Learning</t>
  </si>
  <si>
    <t>2018 H.B. 264, 53F-5-209</t>
  </si>
  <si>
    <t xml:space="preserve">    7. Elementary School Counselor Program </t>
  </si>
  <si>
    <t xml:space="preserve">    6. Grants for Educators in High-need Schools</t>
  </si>
  <si>
    <t>53F-2-513, 2017 H.B. 212</t>
  </si>
  <si>
    <t xml:space="preserve">    5. Effective Teachers in High Poverty Schools Incentive Program</t>
  </si>
  <si>
    <t>2017 H.B. 2</t>
  </si>
  <si>
    <t xml:space="preserve">    4. Teacher Supplies &amp; Materials </t>
  </si>
  <si>
    <t xml:space="preserve">    3. National Board Certified Teacher Programs</t>
  </si>
  <si>
    <t xml:space="preserve">    2. Teacher Salary Supplement Program</t>
  </si>
  <si>
    <t xml:space="preserve">    1. Educator Salary Adjustments</t>
  </si>
  <si>
    <t xml:space="preserve">   C.  EDUCATOR SUPPORTS</t>
  </si>
  <si>
    <t xml:space="preserve">    10. English Language Learner Software Grants</t>
  </si>
  <si>
    <t xml:space="preserve">    9. Special Education Intensive Services</t>
  </si>
  <si>
    <t>53F-2-507, 53F-4-203</t>
  </si>
  <si>
    <t xml:space="preserve">    8. Early Intervention</t>
  </si>
  <si>
    <t>R277-422, 406</t>
  </si>
  <si>
    <t xml:space="preserve">    7. Early Literacy Program—State</t>
  </si>
  <si>
    <t>53F-2-411, 2012 S.B. 81</t>
  </si>
  <si>
    <t xml:space="preserve">    6. Paraeducator Funding</t>
  </si>
  <si>
    <t>R277-713</t>
  </si>
  <si>
    <t>53E-10-Part 3</t>
  </si>
  <si>
    <t xml:space="preserve">    5. Concurrent Enrollment </t>
  </si>
  <si>
    <t xml:space="preserve">    4. Enhancement for Accelerated Students</t>
  </si>
  <si>
    <t>53F-2-401, 53E-10 Part 2</t>
  </si>
  <si>
    <t xml:space="preserve">    3. Adult Education Programs</t>
  </si>
  <si>
    <t xml:space="preserve">    2. Youth In Care</t>
  </si>
  <si>
    <t>53F-2-410, 53E-3-509</t>
  </si>
  <si>
    <t xml:space="preserve">    1. Enhancement for At-Risk Students - Gang Prevention</t>
  </si>
  <si>
    <t xml:space="preserve">   B. FOCUS POPULATIONS</t>
  </si>
  <si>
    <t>53F-2-302, 703, 53F-9-301</t>
  </si>
  <si>
    <t xml:space="preserve">    5. Charter School Local Replacement</t>
  </si>
  <si>
    <t xml:space="preserve">    4. Flexible Allocation</t>
  </si>
  <si>
    <t>2018 S.B. 232, 53F-2-520</t>
  </si>
  <si>
    <t xml:space="preserve">    3. Pupil Transportation - Rural School Reimbursement</t>
  </si>
  <si>
    <t xml:space="preserve">    2. Pupil Transportation - Rural Transportation Grants</t>
  </si>
  <si>
    <t>R277-600 &amp; 601</t>
  </si>
  <si>
    <t>53F-2-402, 403, 53F-8-403</t>
  </si>
  <si>
    <t xml:space="preserve">    1. Pupil Transportation To &amp; From School</t>
  </si>
  <si>
    <t xml:space="preserve">   A. RELATED TO BASIC</t>
  </si>
  <si>
    <t>II. RELATED TO BASIC PROGRAMS</t>
  </si>
  <si>
    <t xml:space="preserve">    9. Class Size Reduction (K-8)</t>
  </si>
  <si>
    <t>R277-462, 911, 914, 915, 916</t>
  </si>
  <si>
    <t>53F-2-311, 53G-6-708, 53F-2-313</t>
  </si>
  <si>
    <t xml:space="preserve">    8. Career and Technology Education—District Add-On</t>
  </si>
  <si>
    <t>2021 S.B.142 53F-2-314</t>
  </si>
  <si>
    <t xml:space="preserve">    7. Students At-Risk</t>
  </si>
  <si>
    <t>53F-2-310, 53F-2-308</t>
  </si>
  <si>
    <t xml:space="preserve">    6. Special Education—Ext. Year for Special Educators</t>
  </si>
  <si>
    <t xml:space="preserve">    5. Special Education—Extended Year Program</t>
  </si>
  <si>
    <t xml:space="preserve">    4. Special Education—Impact Aid</t>
  </si>
  <si>
    <t xml:space="preserve">    3. Extended Year for Severely Disabled</t>
  </si>
  <si>
    <t xml:space="preserve">    2. Special Education—Preschool</t>
  </si>
  <si>
    <t xml:space="preserve">       (b) Self-Contained WPUs</t>
  </si>
  <si>
    <t>53F-2-307</t>
  </si>
  <si>
    <t xml:space="preserve">       (a) Special Education Add-On WPUs</t>
  </si>
  <si>
    <t>R277-750, 479</t>
  </si>
  <si>
    <t xml:space="preserve">   1. Special Education—Regular Program</t>
  </si>
  <si>
    <t xml:space="preserve">   B. RESTRICTED BASIC SCHOOL PROGRAMS</t>
  </si>
  <si>
    <t>53F-4 Part 5</t>
  </si>
  <si>
    <t xml:space="preserve">    9. Statewide Online Education Program</t>
  </si>
  <si>
    <t>53F-2-303, 53G-6-707</t>
  </si>
  <si>
    <t xml:space="preserve">    8. Foreign Exchange Students</t>
  </si>
  <si>
    <t xml:space="preserve">    7. Administrative Costs</t>
  </si>
  <si>
    <t xml:space="preserve">    6. Professional Staff</t>
  </si>
  <si>
    <t xml:space="preserve">    5. Necessarily Existent Small Schools </t>
  </si>
  <si>
    <t xml:space="preserve">    4. Early Graduation/Centennial Scholarship</t>
  </si>
  <si>
    <t>R396-100</t>
  </si>
  <si>
    <t>53G-9-302, 303, 304, 305, 306, 307, 308</t>
  </si>
  <si>
    <t xml:space="preserve">    3. Immunization </t>
  </si>
  <si>
    <t>53F-2-102, 302, 53F-2-302</t>
  </si>
  <si>
    <t xml:space="preserve">    2. Grades 1-12</t>
  </si>
  <si>
    <t xml:space="preserve">    1. Kindergarten</t>
  </si>
  <si>
    <t xml:space="preserve">   A. REGULAR BASIC SCHOOL PROGRAMS</t>
  </si>
  <si>
    <t xml:space="preserve">  I. BASIC SCHOOL PROGRAMS:</t>
  </si>
  <si>
    <t>MOE requirement</t>
  </si>
  <si>
    <t>MINIMUM SCHOOL PROGRAM FUNDS</t>
  </si>
  <si>
    <t>FY 2021 Minimum School Program and Other State Funds Citations</t>
  </si>
  <si>
    <t>Unrestricted</t>
  </si>
  <si>
    <t>Appears to only be a possible disqualifying program</t>
  </si>
  <si>
    <t>Use of funds</t>
  </si>
  <si>
    <t>No longer exists</t>
  </si>
  <si>
    <t xml:space="preserve">restricted by statute </t>
  </si>
  <si>
    <t>restricted</t>
  </si>
  <si>
    <t>unrestricted</t>
  </si>
  <si>
    <t>Program requirements</t>
  </si>
  <si>
    <t>K, 1-12</t>
  </si>
  <si>
    <t>transportation</t>
  </si>
  <si>
    <t>early graduation, class size reduction</t>
  </si>
  <si>
    <t>Student/teacher characteristics</t>
  </si>
  <si>
    <t>Special ed, professional staff, special educator stipend</t>
  </si>
  <si>
    <t>I</t>
  </si>
  <si>
    <t>II</t>
  </si>
  <si>
    <t>III</t>
  </si>
  <si>
    <t>IV</t>
  </si>
  <si>
    <t>Restricted based on eligibility criteria vs restricted uses</t>
  </si>
  <si>
    <t>Category V</t>
  </si>
  <si>
    <t>Restricted both on eligibility and use of funds</t>
  </si>
  <si>
    <t>Both</t>
  </si>
  <si>
    <t>Paraeducator funding</t>
  </si>
  <si>
    <t>Restrictions</t>
  </si>
  <si>
    <t>Eligibility</t>
  </si>
  <si>
    <t>Use of Funds</t>
  </si>
  <si>
    <t>Statutory obligation</t>
  </si>
  <si>
    <t>Eligible criteria</t>
  </si>
  <si>
    <t>How do MOE requirements fit into these analytical frameworks?</t>
  </si>
  <si>
    <t>How do these frameworks apply to federally funded programs</t>
  </si>
  <si>
    <t>To what extent do any statutory obligations exceed the mandate to provide FAPE?</t>
  </si>
  <si>
    <t>34 CFR 300.203</t>
  </si>
  <si>
    <t>MOE for special ed</t>
  </si>
  <si>
    <t>To what extent is is possible to restrict the use of funds, but not the eligibility?</t>
  </si>
  <si>
    <t>Does FAPE mean that special ed restricts the use of funds but not eligibility?</t>
  </si>
  <si>
    <t>Consider that eligibility can apply to the LEA or to the student/employee</t>
  </si>
  <si>
    <t>Should we distinguish between kinds of restrictions?</t>
  </si>
  <si>
    <t>classifications an LEA would normally use (professional staff, special educator stipend</t>
  </si>
  <si>
    <t>restrictions that dictate the entire structure of a program (DTL grant)</t>
  </si>
  <si>
    <t>restrictions that require approved plans (Trust lands, early learning program)</t>
  </si>
  <si>
    <t>ESSA Title IX: Education of the Homeless</t>
  </si>
  <si>
    <t>National Center for Homeless Education https://nche.ed.gov/legislation/mckinney-vento/</t>
  </si>
  <si>
    <t>https://oese.ed.gov/files/2020/07/160240ehcyguidanceupdated082718.pdf</t>
  </si>
  <si>
    <t>USC 6301 Sections 9101-9107</t>
  </si>
  <si>
    <t>F</t>
  </si>
  <si>
    <r>
      <rPr>
        <sz val="10"/>
        <color theme="1"/>
        <rFont val="Arial"/>
        <family val="2"/>
      </rPr>
      <t xml:space="preserve">$412,336.50 Regular, </t>
    </r>
    <r>
      <rPr>
        <sz val="10"/>
        <color theme="4"/>
        <rFont val="Arial"/>
        <family val="2"/>
      </rPr>
      <t>$4,033,829 one time ARP HCY Funds</t>
    </r>
  </si>
  <si>
    <t>Title VII, Part B: McKinney Vento Education Act for Homeless Children and Youth</t>
  </si>
  <si>
    <t>R277-109 report annually to the Native American Legistative Liaison Committee</t>
  </si>
  <si>
    <t>N/A</t>
  </si>
  <si>
    <t>State-funded</t>
  </si>
  <si>
    <t>2. SB124 San Juan and Uintah School Dist. awarded annually $355,000.00 per school district.</t>
  </si>
  <si>
    <t>1. Utah State Award FY 2021-2022  $160,000.00 for 20 Title VI sites for professional learning</t>
  </si>
  <si>
    <t>USC 6301 Sections 6001-6006</t>
  </si>
  <si>
    <t>NA</t>
  </si>
  <si>
    <t xml:space="preserve">Title VI funds flow directly from the U. S. Department of Education to eligible LEAs. </t>
  </si>
  <si>
    <t>Title VI: Indian, Native Hawaiin, and Alaska Native Education</t>
  </si>
  <si>
    <t>In order to be eligible school districts must have at least 20 percent of the children they serve come from families with incomes below the poverty line and be located in a rural area. Funds may be used to support allowable activities under Titles I-IV.</t>
  </si>
  <si>
    <t>https://oese.ed.gov/offices/office-of-formula-grants/rural-insular-native-achievement-programs/rural-education-achievement-program/rural-and-low-income-school-program/</t>
  </si>
  <si>
    <t>Title V, Part B: Rural Low-Income Schools</t>
  </si>
  <si>
    <t>State Fiscal Year 2022: $6,172,398.00</t>
  </si>
  <si>
    <t>State Fiscal Year 2021: $6,123,398.00</t>
  </si>
  <si>
    <t>State Fiscal Year 2020: $5,986,198.00</t>
  </si>
  <si>
    <r>
      <t xml:space="preserve">Utah State Code (53E-3-508.  Rulemaking -- Standards for high quality programs operating outside of the regular school day.): </t>
    </r>
    <r>
      <rPr>
        <u/>
        <sz val="10"/>
        <color rgb="FF1155CC"/>
        <rFont val="Arial"/>
        <family val="2"/>
      </rPr>
      <t>https://le.utah.gov/xcode/Title53E/Chapter3/53E-3-S508.html?v=C53E-3-S508_2020051220200512</t>
    </r>
    <r>
      <rPr>
        <sz val="12"/>
        <color theme="1"/>
        <rFont val="Calibri"/>
        <family val="2"/>
        <scheme val="minor"/>
      </rPr>
      <t xml:space="preserve"> </t>
    </r>
  </si>
  <si>
    <t>https://www2.ed.gov/documents/essa-act-of-1965.pdf
(see pages 233 through 244 of the legislation).</t>
  </si>
  <si>
    <t>State Fiscal Year 2019:$6,560,484.00</t>
  </si>
  <si>
    <r>
      <t xml:space="preserve">Board Rule (R277-715. Out-of-School Time Program Standards.): </t>
    </r>
    <r>
      <rPr>
        <u/>
        <sz val="10"/>
        <color rgb="FF1155CC"/>
        <rFont val="Arial"/>
        <family val="2"/>
      </rPr>
      <t>https://www.schools.utah.gov/file/ded1d642-26f5-4f66-a567-57c91734c1ab</t>
    </r>
    <r>
      <rPr>
        <sz val="12"/>
        <color theme="1"/>
        <rFont val="Calibri"/>
        <family val="2"/>
        <scheme val="minor"/>
      </rPr>
      <t xml:space="preserve"> </t>
    </r>
  </si>
  <si>
    <t>https://www2.ed.gov/programs/21stcclc/legislation.html</t>
  </si>
  <si>
    <t>Title IV, Part B of the ESEA, as amended by the Every Student Succeeds Act (ESSA) (20 U.S.C. 7171-7176).</t>
  </si>
  <si>
    <t>C</t>
  </si>
  <si>
    <t>Varies year to year, based on Census Poverty Data</t>
  </si>
  <si>
    <t>Title IV, Part B: 21st Century Community Learning Centers</t>
  </si>
  <si>
    <t>https://safesupportivelearning.ed.gov/sites/default/files/ESSA%2C%20Title%20IV%2C%20Part%20A%20Statute.pdf#a=</t>
  </si>
  <si>
    <r>
      <t xml:space="preserve">See this </t>
    </r>
    <r>
      <rPr>
        <u/>
        <sz val="10"/>
        <color rgb="FF1155CC"/>
        <rFont val="Arial"/>
        <family val="2"/>
      </rPr>
      <t>SHEET</t>
    </r>
    <r>
      <rPr>
        <sz val="12"/>
        <color theme="1"/>
        <rFont val="Calibri"/>
        <family val="2"/>
        <scheme val="minor"/>
      </rPr>
      <t xml:space="preserve"> for LEA allocation amounts</t>
    </r>
  </si>
  <si>
    <r>
      <t xml:space="preserve">USBE Site: </t>
    </r>
    <r>
      <rPr>
        <u/>
        <sz val="10"/>
        <color rgb="FF1155CC"/>
        <rFont val="Arial"/>
        <family val="2"/>
      </rPr>
      <t>https://www.schools.utah.gov/eseastateinitiatives/studentsupport</t>
    </r>
  </si>
  <si>
    <t>https://safesupportivelearning.ed.gov/ESSA-TitleIVPartA-SSAE</t>
  </si>
  <si>
    <t>https://safesupportivelearning.ed.gov/title-iv-part-a-statute</t>
  </si>
  <si>
    <t>Amounts cannot be less than $10,000.</t>
  </si>
  <si>
    <t>LEAs must recieve Title I, Part A funds to qualify for Title IV-A.</t>
  </si>
  <si>
    <t>None</t>
  </si>
  <si>
    <t>https://www2.ed.gov/policy/elsec/leg/essa/essassaegrantguid10212016.pdf#a=</t>
  </si>
  <si>
    <t>20 U.S.C. 7101 SEC. 4001. GENERAL PROVISIONS</t>
  </si>
  <si>
    <t>Utah Award FY 22: $5,903,700.00</t>
  </si>
  <si>
    <t>Title IV, Part A: Academic Enrichment and Student Support</t>
  </si>
  <si>
    <t>https://www2.ed.gov/policy/elsec/leg/essa/essatitleiiiguidenglishlearners92016.pdf</t>
  </si>
  <si>
    <t>LEAs with allocations less than $10,000 must join a consortium to access Title III funds</t>
  </si>
  <si>
    <t>ESSA 2015, Section 3301(6)</t>
  </si>
  <si>
    <t>Varies from year to year</t>
  </si>
  <si>
    <t>Academic Achievement Act. SEC.3102 [20 U.S.C. 68121</t>
  </si>
  <si>
    <t>20 USC 6301 Sections 3001-3004 20 U.S.C. 68121</t>
  </si>
  <si>
    <t>Title III, Part A: Language Instruction for English Learners and Immigrant Students</t>
  </si>
  <si>
    <t>https://www2.ed.gov/policy/elsec/leg/essa/essatitleiipartaguidance.pdf</t>
  </si>
  <si>
    <t xml:space="preserve">https://oese.ed.gov/offices/office-of-formula-grants/school-support-and-accountability/instruction-state-grants-title-ii-part-a/legislation-regulations-guidance/ </t>
  </si>
  <si>
    <t>20 U.S.C. 6301-6339, 6571-6578</t>
  </si>
  <si>
    <t>Varies (approx. $15,000,000 in 2022)</t>
  </si>
  <si>
    <t>Title II, Part A: Preparing, Training, and Recruiting High-quality Teachers, Principals, or Other School Leaders</t>
  </si>
  <si>
    <t>none, USBE website is https://www.schools.utah.gov/file/caea46ec-11ad-4e10-8382-6d84d449fca5</t>
  </si>
  <si>
    <t>https://neglected-delinquent.ed.gov/what-title-i-part-d</t>
  </si>
  <si>
    <t>20 U.S.C 6421 Sec 1401, 1402, 1411-1415</t>
  </si>
  <si>
    <t>about $700,000 annually</t>
  </si>
  <si>
    <t>Title I, Part D: Education for Neglected and Delinquent Children and Youth</t>
  </si>
  <si>
    <t>LEAs must certify individual student eligibility for migrant education services on an annual basis.</t>
  </si>
  <si>
    <t>https://oese.ed.gov/offices/office-of-migrant-education/migrant-education-program/</t>
  </si>
  <si>
    <t>20 USC 6301 Sec. 1301</t>
  </si>
  <si>
    <t>Title I, Part C: Migrant Education</t>
  </si>
  <si>
    <t>We allocate Title I school improvement funds to suppliment this program for LEAs implementing evidence-based parent and family engagement activities.</t>
  </si>
  <si>
    <t xml:space="preserve">Parent and family engagement activities under ESSA must be evidence-based. </t>
  </si>
  <si>
    <t>This program is not funded.</t>
  </si>
  <si>
    <t>Title I, 1003(a): Parent and Family Engagement</t>
  </si>
  <si>
    <t>TSI School = Any public schools with one or more low-performing student groups for two consecutive years</t>
  </si>
  <si>
    <t>CSI Low Grad Rate Schools = Any public HS with an avg. grad rate below 67%</t>
  </si>
  <si>
    <t>CSI Low-Achieving Schools = Title I schools in the lowest 5% of Title I schools in the State</t>
  </si>
  <si>
    <t>Funds are awarded to schools identified for CSI. If funds remain, they may be used to support TSI schools.</t>
  </si>
  <si>
    <t>53A-1a-108.5</t>
  </si>
  <si>
    <t>https://www2.ed.gov/policy/elsec/leg/essa/index.html</t>
  </si>
  <si>
    <t>20 US Code 6301 Section 1003</t>
  </si>
  <si>
    <t>F and C</t>
  </si>
  <si>
    <t>Title I, Part A Sec. 1003(a): School Improvement for Comprehensive Support and Improvement (CSI) and Targeted Support and Improvement (TSI) Schools</t>
  </si>
  <si>
    <t>Utah's Consolidated State ESSA Plan https://schools.utah.gov/eseastateinitiatives/essa</t>
  </si>
  <si>
    <t>USBE Title I Program and Fiscal Handbook: https://schools.utah.gov/file/92d5647c-c44f-41a2-9015-a995f1ac0d06</t>
  </si>
  <si>
    <t>https://www.congress.gov/114/plaws/publ95/PLAW-114publ95.pdf</t>
  </si>
  <si>
    <t>https://www.law.cornell.edu/cfr/text/34/part-200</t>
  </si>
  <si>
    <t>https://oese.ed.gov/guidance/</t>
  </si>
  <si>
    <r>
      <rPr>
        <sz val="10"/>
        <color theme="1"/>
        <rFont val="Arial"/>
        <family val="2"/>
      </rPr>
      <t xml:space="preserve">Public Law 114-95 </t>
    </r>
    <r>
      <rPr>
        <i/>
        <sz val="10"/>
        <color theme="1"/>
        <rFont val="Arial"/>
        <family val="2"/>
      </rPr>
      <t xml:space="preserve">Every Student Succeeds Act of 2015; </t>
    </r>
    <r>
      <rPr>
        <sz val="10"/>
        <color theme="1"/>
        <rFont val="Arial"/>
        <family val="2"/>
      </rPr>
      <t>20 USC 6301 Sections 1000-1017</t>
    </r>
  </si>
  <si>
    <t>Varies from year to year based on Utah's % share of national poverty determined by the U. S. Census Bureau for school age children (ages 5-17 from low-income families)</t>
  </si>
  <si>
    <t xml:space="preserve">LEAs must qualify for Title I, Part A funds on an annual basis. </t>
  </si>
  <si>
    <t>https://schools.utah.gov/eseastateinitiatives/improvingprograms</t>
  </si>
  <si>
    <t>Uniform Grant Guidance (UGG) 34 CFR 200</t>
  </si>
  <si>
    <t>Title I, Part A: Improving Basic Programs Operated by Local Education Agencies</t>
  </si>
  <si>
    <t>Additional Info</t>
  </si>
  <si>
    <t>Utah Administrative Rule</t>
  </si>
  <si>
    <t>Federal Regulations/Guidance</t>
  </si>
  <si>
    <t>ESEA Federal Code</t>
  </si>
  <si>
    <t>Formula (F) or Competitive (C)</t>
  </si>
  <si>
    <t>Funding Available for LEA Subgrants</t>
  </si>
  <si>
    <t>ESEA Program</t>
  </si>
  <si>
    <t>Very restrictive</t>
  </si>
  <si>
    <t>lightly restricted</t>
  </si>
  <si>
    <t>Reimbursible</t>
  </si>
  <si>
    <t>federal sped</t>
  </si>
  <si>
    <t>state sped</t>
  </si>
  <si>
    <t>LRF</t>
  </si>
  <si>
    <t>class size reduction</t>
  </si>
  <si>
    <t>"may use funds for activities that support students who are at risk of academic failure, including truancy."</t>
  </si>
  <si>
    <t>Restrictedness of funds</t>
  </si>
  <si>
    <t>Justification</t>
  </si>
  <si>
    <t>only restriction is 10% for facilities</t>
  </si>
  <si>
    <t>There is no credible argument that CSR has reduced class size in any LEA by even .1, ever. At most one can argue that it prevented class sizes from increasing. But that's equally true of unrestricted funds.</t>
  </si>
  <si>
    <t>"A youth in custody program shall expend funds approved for youth in custody projects solely for the purposes described in the respective funding application" - but the LEA writes the plan, so is it is 2 or 3?</t>
  </si>
  <si>
    <t>3. a Program</t>
  </si>
  <si>
    <t>3.b Use of funds</t>
  </si>
  <si>
    <t>2.a Program</t>
  </si>
  <si>
    <t>2.b Use of funds</t>
  </si>
  <si>
    <t>no restrictions on the use of funds, just on the structure of the program</t>
  </si>
  <si>
    <t>Statute is potentially unclear on meaning. In practice, the phrase "shall be limited" identifies whom the Legislature counts, and how LEAs may use those WPUs</t>
  </si>
  <si>
    <t>3a, b</t>
  </si>
  <si>
    <t>3b</t>
  </si>
  <si>
    <t>2b</t>
  </si>
  <si>
    <t>Code seems to be ambiguous about what "program money" is, insofar as one section says it is exclusive of state money, and the next paragraph says it at least includes state money appropriated to the program</t>
  </si>
  <si>
    <t>3a,b</t>
  </si>
  <si>
    <t>53F-2-420</t>
  </si>
  <si>
    <t>53F-5-202; 53F-2-523</t>
  </si>
  <si>
    <t>2a,b</t>
  </si>
  <si>
    <t>Reimbursement</t>
  </si>
  <si>
    <t>generally available</t>
  </si>
  <si>
    <t>available only via grant</t>
  </si>
  <si>
    <t>Use of funds spelled out in code/rule</t>
  </si>
  <si>
    <t>Explicit monitor call out</t>
  </si>
  <si>
    <t>Expense would have regardless</t>
  </si>
  <si>
    <t>Tied to specific employee kind</t>
  </si>
  <si>
    <t>Requires a separate manual incorporated by reference</t>
  </si>
  <si>
    <t>Must follow federal standards too</t>
  </si>
  <si>
    <t>Total</t>
  </si>
  <si>
    <t>53E-10-Part 3; 53F-2-409; 53F-2-206</t>
  </si>
  <si>
    <t>?</t>
  </si>
  <si>
    <t>how hard is it to apply</t>
  </si>
  <si>
    <t>federal MOE requirement</t>
  </si>
  <si>
    <t>X</t>
  </si>
  <si>
    <t>53F-2-416, 53G-7-Part 13</t>
  </si>
  <si>
    <t>Matching fund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</si>
</sst>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quot;$&quot;#,##0.00"/>
    <numFmt numFmtId="167" formatCode="&quot;$&quot;#,##0"/>
  </numFmts>
  <fonts count="44">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Arial"/>
      <family val="2"/>
    </font>
    <font>
      <b/>
      <sz val="16"/>
      <color theme="1"/>
      <name val="Calibri"/>
      <family val="2"/>
      <scheme val="minor"/>
    </font>
    <font>
      <b/>
      <sz val="16"/>
      <color rgb="FFFF0000"/>
      <name val="Calibri"/>
      <family val="2"/>
      <scheme val="minor"/>
    </font>
    <font>
      <strike/>
      <sz val="12"/>
      <color theme="1"/>
      <name val="Calibri"/>
      <family val="2"/>
      <scheme val="minor"/>
    </font>
    <font>
      <sz val="12"/>
      <color rgb="FF000000"/>
      <name val="Calibri"/>
      <family val="2"/>
      <scheme val="minor"/>
    </font>
    <font>
      <sz val="10"/>
      <name val="Arial"/>
      <family val="2"/>
    </font>
    <font>
      <sz val="12"/>
      <color rgb="FFFF0000"/>
      <name val="Arial"/>
      <family val="2"/>
    </font>
    <font>
      <sz val="12"/>
      <name val="Arial"/>
      <family val="2"/>
    </font>
    <font>
      <b/>
      <sz val="12"/>
      <name val="Arial"/>
      <family val="2"/>
    </font>
    <font>
      <b/>
      <sz val="12"/>
      <color rgb="FFFF0000"/>
      <name val="Arial"/>
      <family val="2"/>
    </font>
    <font>
      <strike/>
      <sz val="12"/>
      <name val="Arial"/>
      <family val="2"/>
    </font>
    <font>
      <sz val="10"/>
      <color rgb="FF000000"/>
      <name val="Tahoma"/>
      <family val="2"/>
    </font>
    <font>
      <b/>
      <sz val="10"/>
      <color rgb="FF000000"/>
      <name val="Tahoma"/>
      <family val="2"/>
    </font>
    <font>
      <sz val="10"/>
      <color rgb="FF000000"/>
      <name val="Arial"/>
      <family val="2"/>
    </font>
    <font>
      <sz val="10"/>
      <color theme="1"/>
      <name val="Arial"/>
      <family val="2"/>
    </font>
    <font>
      <b/>
      <sz val="10"/>
      <color theme="1"/>
      <name val="Arial"/>
      <family val="2"/>
    </font>
    <font>
      <u/>
      <sz val="10"/>
      <color rgb="FF1155CC"/>
      <name val="Arial"/>
      <family val="2"/>
    </font>
    <font>
      <u/>
      <sz val="10"/>
      <color rgb="FF0000FF"/>
      <name val="Arial"/>
      <family val="2"/>
    </font>
    <font>
      <sz val="10"/>
      <color theme="4"/>
      <name val="Arial"/>
      <family val="2"/>
    </font>
    <font>
      <sz val="10"/>
      <color rgb="FF4B4E53"/>
      <name val="Arial"/>
      <family val="2"/>
    </font>
    <font>
      <sz val="12"/>
      <color rgb="FF000000"/>
      <name val="&quot;Times New Roman&quot;"/>
    </font>
    <font>
      <sz val="10"/>
      <color rgb="FF212121"/>
      <name val="Arial"/>
      <family val="2"/>
    </font>
    <font>
      <b/>
      <sz val="12"/>
      <color rgb="FF000000"/>
      <name val="&quot;Open Sans&quot;"/>
    </font>
    <font>
      <i/>
      <sz val="10"/>
      <color theme="1"/>
      <name val="Arial"/>
      <family val="2"/>
    </font>
    <font>
      <sz val="12"/>
      <name val="Calibri"/>
      <family val="2"/>
      <scheme val="minor"/>
    </font>
    <font>
      <sz val="10"/>
      <color rgb="FF000000"/>
      <name val="Calibri"/>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rgb="FFCCCCCC"/>
        <bgColor rgb="FFCCCCCC"/>
      </patternFill>
    </fill>
    <fill>
      <patternFill patternType="solid">
        <fgColor rgb="FFFFFFFF"/>
        <bgColor rgb="FFFFFFFF"/>
      </patternFill>
    </fill>
    <fill>
      <patternFill patternType="solid">
        <fgColor theme="0"/>
        <bgColor theme="0"/>
      </patternFill>
    </fill>
    <fill>
      <patternFill patternType="solid">
        <fgColor theme="7"/>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thin">
        <color indexed="64"/>
      </left>
      <right/>
      <top/>
      <bottom/>
      <diagonal/>
    </border>
    <border>
      <left style="medium">
        <color indexed="64"/>
      </left>
      <right/>
      <top/>
      <bottom/>
      <diagonal/>
    </border>
    <border>
      <left/>
      <right style="medium">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bottom style="medium">
        <color indexed="64"/>
      </bottom>
      <diagonal/>
    </border>
    <border>
      <left/>
      <right style="thin">
        <color indexed="64"/>
      </right>
      <top/>
      <bottom/>
      <diagonal/>
    </border>
    <border>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47">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xf numFmtId="43" fontId="23" fillId="0" borderId="0" applyFont="0" applyFill="0" applyBorder="0" applyAlignment="0" applyProtection="0"/>
    <xf numFmtId="44" fontId="23" fillId="0" borderId="0" applyFont="0" applyFill="0" applyBorder="0" applyAlignment="0" applyProtection="0"/>
    <xf numFmtId="0" fontId="31" fillId="0" borderId="0"/>
  </cellStyleXfs>
  <cellXfs count="176">
    <xf numFmtId="0" fontId="0" fillId="0" borderId="0" xfId="0"/>
    <xf numFmtId="0" fontId="18" fillId="0" borderId="0" xfId="0" applyFont="1"/>
    <xf numFmtId="0" fontId="0" fillId="0" borderId="0" xfId="0" applyAlignment="1">
      <alignment wrapText="1"/>
    </xf>
    <xf numFmtId="0" fontId="18" fillId="0" borderId="0" xfId="0" applyFont="1" applyAlignment="1">
      <alignment wrapText="1"/>
    </xf>
    <xf numFmtId="0" fontId="0" fillId="0" borderId="0" xfId="0" applyFont="1"/>
    <xf numFmtId="0" fontId="0" fillId="0" borderId="0" xfId="0" applyFont="1" applyAlignment="1">
      <alignment wrapText="1"/>
    </xf>
    <xf numFmtId="0" fontId="16" fillId="0" borderId="0" xfId="0" applyFont="1"/>
    <xf numFmtId="0" fontId="16" fillId="0" borderId="0" xfId="0" applyFont="1" applyAlignment="1">
      <alignment wrapText="1"/>
    </xf>
    <xf numFmtId="0" fontId="16" fillId="0" borderId="0" xfId="0" applyFont="1" applyAlignment="1">
      <alignment horizontal="center" wrapText="1"/>
    </xf>
    <xf numFmtId="0" fontId="14" fillId="0" borderId="0" xfId="0" applyFont="1"/>
    <xf numFmtId="164" fontId="14" fillId="0" borderId="0" xfId="1" applyNumberFormat="1" applyFont="1"/>
    <xf numFmtId="164" fontId="0" fillId="0" borderId="0" xfId="1" applyNumberFormat="1" applyFont="1"/>
    <xf numFmtId="164" fontId="19" fillId="0" borderId="0" xfId="1" applyNumberFormat="1" applyFont="1"/>
    <xf numFmtId="164" fontId="20" fillId="0" borderId="0" xfId="1" applyNumberFormat="1" applyFont="1"/>
    <xf numFmtId="0" fontId="14"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4" fillId="0" borderId="0" xfId="43" applyFont="1"/>
    <xf numFmtId="3" fontId="24" fillId="0" borderId="0" xfId="43" applyNumberFormat="1" applyFont="1"/>
    <xf numFmtId="3" fontId="24" fillId="0" borderId="0" xfId="43" applyNumberFormat="1" applyFont="1" applyAlignment="1">
      <alignment horizontal="left"/>
    </xf>
    <xf numFmtId="165" fontId="24" fillId="0" borderId="0" xfId="44" applyNumberFormat="1" applyFont="1"/>
    <xf numFmtId="0" fontId="25" fillId="0" borderId="10" xfId="43" applyFont="1" applyBorder="1" applyAlignment="1">
      <alignment horizontal="right"/>
    </xf>
    <xf numFmtId="0" fontId="25" fillId="0" borderId="11" xfId="43" applyFont="1" applyBorder="1" applyAlignment="1">
      <alignment horizontal="right"/>
    </xf>
    <xf numFmtId="0" fontId="25" fillId="0" borderId="12" xfId="43" applyFont="1" applyBorder="1" applyAlignment="1">
      <alignment horizontal="left"/>
    </xf>
    <xf numFmtId="165" fontId="25" fillId="0" borderId="11" xfId="44" applyNumberFormat="1" applyFont="1" applyBorder="1"/>
    <xf numFmtId="0" fontId="25" fillId="0" borderId="12" xfId="43" applyFont="1" applyBorder="1"/>
    <xf numFmtId="0" fontId="25" fillId="0" borderId="13" xfId="43" applyFont="1" applyBorder="1"/>
    <xf numFmtId="0" fontId="25" fillId="0" borderId="14" xfId="43" applyFont="1" applyBorder="1" applyAlignment="1">
      <alignment horizontal="right"/>
    </xf>
    <xf numFmtId="0" fontId="25" fillId="0" borderId="15" xfId="43" applyFont="1" applyBorder="1" applyAlignment="1">
      <alignment horizontal="right"/>
    </xf>
    <xf numFmtId="0" fontId="25" fillId="0" borderId="0" xfId="43" applyFont="1" applyAlignment="1">
      <alignment horizontal="left"/>
    </xf>
    <xf numFmtId="165" fontId="25" fillId="0" borderId="15" xfId="44" applyNumberFormat="1" applyFont="1" applyBorder="1"/>
    <xf numFmtId="0" fontId="25" fillId="0" borderId="0" xfId="43" applyFont="1"/>
    <xf numFmtId="0" fontId="25" fillId="0" borderId="16" xfId="43" applyFont="1" applyBorder="1"/>
    <xf numFmtId="0" fontId="25" fillId="0" borderId="17" xfId="43" applyFont="1" applyBorder="1" applyAlignment="1">
      <alignment horizontal="right"/>
    </xf>
    <xf numFmtId="0" fontId="25" fillId="0" borderId="18" xfId="43" applyFont="1" applyBorder="1" applyAlignment="1">
      <alignment horizontal="right"/>
    </xf>
    <xf numFmtId="0" fontId="25" fillId="0" borderId="19" xfId="43" applyFont="1" applyBorder="1" applyAlignment="1">
      <alignment horizontal="left"/>
    </xf>
    <xf numFmtId="165" fontId="25" fillId="0" borderId="18" xfId="44" applyNumberFormat="1" applyFont="1" applyBorder="1" applyProtection="1"/>
    <xf numFmtId="0" fontId="25" fillId="0" borderId="19" xfId="43" applyFont="1" applyBorder="1"/>
    <xf numFmtId="0" fontId="25" fillId="0" borderId="20" xfId="43" applyFont="1" applyBorder="1"/>
    <xf numFmtId="3" fontId="25" fillId="0" borderId="21" xfId="43" applyNumberFormat="1" applyFont="1" applyBorder="1"/>
    <xf numFmtId="0" fontId="25" fillId="0" borderId="22" xfId="43" applyFont="1" applyBorder="1" applyAlignment="1">
      <alignment horizontal="center"/>
    </xf>
    <xf numFmtId="0" fontId="25" fillId="0" borderId="23" xfId="43" applyFont="1" applyBorder="1" applyAlignment="1">
      <alignment horizontal="center"/>
    </xf>
    <xf numFmtId="165" fontId="25" fillId="0" borderId="22" xfId="44" applyNumberFormat="1" applyFont="1" applyBorder="1" applyAlignment="1">
      <alignment horizontal="centerContinuous"/>
    </xf>
    <xf numFmtId="3" fontId="25" fillId="0" borderId="0" xfId="43" applyNumberFormat="1" applyFont="1"/>
    <xf numFmtId="3" fontId="25" fillId="0" borderId="0" xfId="43" applyNumberFormat="1" applyFont="1" applyAlignment="1">
      <alignment horizontal="left"/>
    </xf>
    <xf numFmtId="165" fontId="25" fillId="0" borderId="0" xfId="44" applyNumberFormat="1" applyFont="1"/>
    <xf numFmtId="165" fontId="25" fillId="0" borderId="11" xfId="44" applyNumberFormat="1" applyFont="1" applyBorder="1" applyProtection="1"/>
    <xf numFmtId="0" fontId="25" fillId="0" borderId="27" xfId="43" applyFont="1" applyBorder="1"/>
    <xf numFmtId="165" fontId="25" fillId="0" borderId="15" xfId="44" applyNumberFormat="1" applyFont="1" applyBorder="1" applyProtection="1"/>
    <xf numFmtId="0" fontId="25" fillId="0" borderId="28" xfId="43" applyFont="1" applyBorder="1"/>
    <xf numFmtId="0" fontId="26" fillId="0" borderId="16" xfId="43" applyFont="1" applyBorder="1"/>
    <xf numFmtId="165" fontId="25" fillId="0" borderId="18" xfId="44" applyNumberFormat="1" applyFont="1" applyBorder="1"/>
    <xf numFmtId="0" fontId="25" fillId="0" borderId="29" xfId="43" applyFont="1" applyBorder="1" applyAlignment="1">
      <alignment horizontal="right"/>
    </xf>
    <xf numFmtId="0" fontId="25" fillId="0" borderId="30" xfId="43" applyFont="1" applyBorder="1" applyAlignment="1">
      <alignment horizontal="right"/>
    </xf>
    <xf numFmtId="165" fontId="25" fillId="0" borderId="30" xfId="44" applyNumberFormat="1" applyFont="1" applyBorder="1" applyProtection="1"/>
    <xf numFmtId="0" fontId="25" fillId="0" borderId="31" xfId="43" applyFont="1" applyBorder="1"/>
    <xf numFmtId="0" fontId="25" fillId="0" borderId="32" xfId="43" applyFont="1" applyBorder="1"/>
    <xf numFmtId="0" fontId="24" fillId="0" borderId="29" xfId="43" applyFont="1" applyBorder="1" applyAlignment="1">
      <alignment horizontal="right"/>
    </xf>
    <xf numFmtId="0" fontId="25" fillId="0" borderId="31" xfId="43" applyFont="1" applyBorder="1" applyAlignment="1">
      <alignment horizontal="left"/>
    </xf>
    <xf numFmtId="165" fontId="25" fillId="33" borderId="30" xfId="44" applyNumberFormat="1" applyFont="1" applyFill="1" applyBorder="1" applyProtection="1"/>
    <xf numFmtId="0" fontId="25" fillId="0" borderId="33" xfId="43" applyFont="1" applyBorder="1"/>
    <xf numFmtId="0" fontId="24" fillId="0" borderId="14" xfId="43" applyFont="1" applyBorder="1" applyAlignment="1">
      <alignment horizontal="right"/>
    </xf>
    <xf numFmtId="165" fontId="25" fillId="33" borderId="15" xfId="44" applyNumberFormat="1" applyFont="1" applyFill="1" applyBorder="1" applyProtection="1"/>
    <xf numFmtId="165" fontId="25" fillId="0" borderId="30" xfId="44" applyNumberFormat="1" applyFont="1" applyBorder="1"/>
    <xf numFmtId="0" fontId="25" fillId="0" borderId="28" xfId="43" applyFont="1" applyBorder="1" applyAlignment="1">
      <alignment horizontal="left"/>
    </xf>
    <xf numFmtId="0" fontId="25" fillId="0" borderId="0" xfId="43" applyFont="1" applyAlignment="1">
      <alignment horizontal="right"/>
    </xf>
    <xf numFmtId="0" fontId="25" fillId="0" borderId="28" xfId="43" quotePrefix="1" applyFont="1" applyBorder="1"/>
    <xf numFmtId="0" fontId="25" fillId="0" borderId="0" xfId="43" quotePrefix="1" applyFont="1"/>
    <xf numFmtId="165" fontId="25" fillId="0" borderId="15" xfId="44" applyNumberFormat="1" applyFont="1" applyFill="1" applyBorder="1" applyProtection="1"/>
    <xf numFmtId="0" fontId="24" fillId="0" borderId="0" xfId="43" applyFont="1" applyAlignment="1">
      <alignment horizontal="right"/>
    </xf>
    <xf numFmtId="0" fontId="24" fillId="0" borderId="28" xfId="43" applyFont="1" applyBorder="1" applyAlignment="1">
      <alignment horizontal="left"/>
    </xf>
    <xf numFmtId="165" fontId="24" fillId="0" borderId="15" xfId="44" applyNumberFormat="1" applyFont="1" applyFill="1" applyBorder="1" applyProtection="1"/>
    <xf numFmtId="0" fontId="24" fillId="0" borderId="28" xfId="43" quotePrefix="1" applyFont="1" applyBorder="1"/>
    <xf numFmtId="0" fontId="24" fillId="0" borderId="0" xfId="43" quotePrefix="1" applyFont="1"/>
    <xf numFmtId="0" fontId="24" fillId="0" borderId="16" xfId="43" applyFont="1" applyBorder="1"/>
    <xf numFmtId="0" fontId="25" fillId="0" borderId="0" xfId="43" applyFont="1" applyAlignment="1">
      <alignment horizontal="right" vertical="center"/>
    </xf>
    <xf numFmtId="0" fontId="25" fillId="0" borderId="28" xfId="43" applyFont="1" applyBorder="1" applyAlignment="1">
      <alignment horizontal="left" wrapText="1"/>
    </xf>
    <xf numFmtId="0" fontId="25" fillId="0" borderId="16" xfId="43" applyFont="1" applyBorder="1" applyAlignment="1">
      <alignment vertical="center"/>
    </xf>
    <xf numFmtId="0" fontId="26" fillId="0" borderId="16" xfId="43" applyFont="1" applyBorder="1" applyAlignment="1">
      <alignment horizontal="left"/>
    </xf>
    <xf numFmtId="0" fontId="25" fillId="0" borderId="16" xfId="43" applyFont="1" applyBorder="1" applyAlignment="1">
      <alignment horizontal="left"/>
    </xf>
    <xf numFmtId="4" fontId="24" fillId="0" borderId="14" xfId="43" applyNumberFormat="1" applyFont="1" applyBorder="1" applyAlignment="1">
      <alignment horizontal="right"/>
    </xf>
    <xf numFmtId="3" fontId="24" fillId="0" borderId="14" xfId="43" applyNumberFormat="1" applyFont="1" applyBorder="1" applyAlignment="1">
      <alignment horizontal="right"/>
    </xf>
    <xf numFmtId="3" fontId="25" fillId="0" borderId="0" xfId="43" applyNumberFormat="1" applyFont="1" applyAlignment="1">
      <alignment horizontal="right"/>
    </xf>
    <xf numFmtId="4" fontId="25" fillId="0" borderId="28" xfId="43" applyNumberFormat="1" applyFont="1" applyBorder="1" applyAlignment="1">
      <alignment horizontal="left"/>
    </xf>
    <xf numFmtId="6" fontId="24" fillId="0" borderId="17" xfId="45" applyNumberFormat="1" applyFont="1" applyBorder="1" applyAlignment="1" applyProtection="1">
      <alignment horizontal="right"/>
    </xf>
    <xf numFmtId="6" fontId="25" fillId="0" borderId="19" xfId="45" applyNumberFormat="1" applyFont="1" applyFill="1" applyBorder="1" applyAlignment="1" applyProtection="1">
      <alignment horizontal="right"/>
    </xf>
    <xf numFmtId="0" fontId="25" fillId="0" borderId="34" xfId="43" applyFont="1" applyBorder="1" applyAlignment="1">
      <alignment horizontal="left"/>
    </xf>
    <xf numFmtId="6" fontId="25" fillId="0" borderId="29" xfId="45" applyNumberFormat="1" applyFont="1" applyBorder="1" applyAlignment="1" applyProtection="1">
      <alignment horizontal="right"/>
    </xf>
    <xf numFmtId="6" fontId="25" fillId="0" borderId="30" xfId="45" applyNumberFormat="1" applyFont="1" applyFill="1" applyBorder="1" applyAlignment="1" applyProtection="1">
      <alignment horizontal="right"/>
    </xf>
    <xf numFmtId="0" fontId="25" fillId="0" borderId="33" xfId="43" applyFont="1" applyBorder="1" applyAlignment="1">
      <alignment horizontal="left"/>
    </xf>
    <xf numFmtId="0" fontId="25" fillId="0" borderId="32" xfId="43" applyFont="1" applyBorder="1" applyAlignment="1">
      <alignment horizontal="left"/>
    </xf>
    <xf numFmtId="0" fontId="25" fillId="0" borderId="0" xfId="43" applyFont="1" applyAlignment="1">
      <alignment horizontal="left" vertical="top"/>
    </xf>
    <xf numFmtId="165" fontId="25" fillId="0" borderId="15" xfId="44" applyNumberFormat="1" applyFont="1" applyBorder="1" applyAlignment="1" applyProtection="1">
      <alignment horizontal="center"/>
    </xf>
    <xf numFmtId="0" fontId="24" fillId="0" borderId="14" xfId="43" applyFont="1" applyBorder="1" applyAlignment="1">
      <alignment horizontal="center"/>
    </xf>
    <xf numFmtId="0" fontId="24" fillId="0" borderId="15" xfId="43" applyFont="1" applyBorder="1" applyAlignment="1">
      <alignment horizontal="center"/>
    </xf>
    <xf numFmtId="0" fontId="26" fillId="0" borderId="31" xfId="43" applyFont="1" applyBorder="1"/>
    <xf numFmtId="0" fontId="26" fillId="0" borderId="32" xfId="43" applyFont="1" applyBorder="1"/>
    <xf numFmtId="0" fontId="24" fillId="0" borderId="21" xfId="43" applyFont="1" applyBorder="1" applyAlignment="1">
      <alignment horizontal="center"/>
    </xf>
    <xf numFmtId="0" fontId="26" fillId="0" borderId="22" xfId="43" applyFont="1" applyBorder="1" applyAlignment="1">
      <alignment horizontal="center"/>
    </xf>
    <xf numFmtId="0" fontId="26" fillId="0" borderId="35" xfId="43" applyFont="1" applyBorder="1" applyAlignment="1">
      <alignment horizontal="center"/>
    </xf>
    <xf numFmtId="0" fontId="26" fillId="0" borderId="35" xfId="43" applyFont="1" applyBorder="1" applyAlignment="1">
      <alignment horizontal="center"/>
    </xf>
    <xf numFmtId="0" fontId="27" fillId="0" borderId="0" xfId="43" applyFont="1" applyAlignment="1">
      <alignment horizontal="center"/>
    </xf>
    <xf numFmtId="0" fontId="26" fillId="0" borderId="0" xfId="43" applyFont="1"/>
    <xf numFmtId="0" fontId="28" fillId="0" borderId="16" xfId="43" applyFont="1" applyBorder="1" applyAlignment="1">
      <alignment horizontal="left"/>
    </xf>
    <xf numFmtId="0" fontId="28" fillId="0" borderId="0" xfId="43" applyFont="1" applyAlignment="1">
      <alignment horizontal="left"/>
    </xf>
    <xf numFmtId="0" fontId="28" fillId="0" borderId="28" xfId="43" applyFont="1" applyBorder="1" applyAlignment="1">
      <alignment horizontal="left"/>
    </xf>
    <xf numFmtId="165" fontId="28" fillId="0" borderId="15" xfId="44" applyNumberFormat="1" applyFont="1" applyBorder="1" applyProtection="1"/>
    <xf numFmtId="0" fontId="28" fillId="0" borderId="15" xfId="43" applyFont="1" applyBorder="1" applyAlignment="1">
      <alignment horizontal="right"/>
    </xf>
    <xf numFmtId="0" fontId="0" fillId="0" borderId="0" xfId="0" applyAlignment="1">
      <alignment horizontal="center" vertical="center"/>
    </xf>
    <xf numFmtId="0" fontId="28" fillId="0" borderId="0" xfId="43" applyFont="1" applyAlignment="1">
      <alignment horizontal="right"/>
    </xf>
    <xf numFmtId="0" fontId="29" fillId="0" borderId="0" xfId="0" applyFont="1"/>
    <xf numFmtId="0" fontId="29" fillId="0" borderId="0" xfId="0" applyFont="1" applyAlignment="1">
      <alignment horizontal="left" vertical="center" readingOrder="1"/>
    </xf>
    <xf numFmtId="0" fontId="31" fillId="0" borderId="0" xfId="46"/>
    <xf numFmtId="0" fontId="32" fillId="0" borderId="0" xfId="46" applyFont="1" applyAlignment="1">
      <alignment horizontal="center"/>
    </xf>
    <xf numFmtId="0" fontId="33" fillId="0" borderId="0" xfId="46" applyFont="1"/>
    <xf numFmtId="0" fontId="34" fillId="0" borderId="0" xfId="46" applyFont="1" applyAlignment="1">
      <alignment wrapText="1"/>
    </xf>
    <xf numFmtId="0" fontId="35" fillId="0" borderId="0" xfId="46" applyFont="1" applyAlignment="1">
      <alignment wrapText="1"/>
    </xf>
    <xf numFmtId="0" fontId="32" fillId="0" borderId="0" xfId="46" applyFont="1"/>
    <xf numFmtId="0" fontId="32" fillId="0" borderId="0" xfId="46" applyFont="1" applyAlignment="1">
      <alignment wrapText="1"/>
    </xf>
    <xf numFmtId="0" fontId="33" fillId="0" borderId="0" xfId="46" applyFont="1" applyAlignment="1">
      <alignment wrapText="1"/>
    </xf>
    <xf numFmtId="0" fontId="32" fillId="34" borderId="0" xfId="46" applyFont="1" applyFill="1"/>
    <xf numFmtId="0" fontId="32" fillId="34" borderId="0" xfId="46" applyFont="1" applyFill="1" applyAlignment="1">
      <alignment horizontal="center"/>
    </xf>
    <xf numFmtId="0" fontId="37" fillId="35" borderId="0" xfId="46" applyFont="1" applyFill="1" applyAlignment="1">
      <alignment horizontal="left" wrapText="1"/>
    </xf>
    <xf numFmtId="166" fontId="32" fillId="0" borderId="0" xfId="46" applyNumberFormat="1" applyFont="1"/>
    <xf numFmtId="0" fontId="31" fillId="35" borderId="0" xfId="46" applyFill="1"/>
    <xf numFmtId="0" fontId="31" fillId="35" borderId="0" xfId="46" applyFill="1" applyAlignment="1">
      <alignment horizontal="left"/>
    </xf>
    <xf numFmtId="0" fontId="35" fillId="0" borderId="0" xfId="46" applyFont="1"/>
    <xf numFmtId="0" fontId="31" fillId="0" borderId="0" xfId="46" applyAlignment="1">
      <alignment wrapText="1"/>
    </xf>
    <xf numFmtId="0" fontId="38" fillId="34" borderId="0" xfId="46" applyFont="1" applyFill="1"/>
    <xf numFmtId="0" fontId="32" fillId="0" borderId="0" xfId="46" applyFont="1" applyAlignment="1">
      <alignment vertical="center" wrapText="1"/>
    </xf>
    <xf numFmtId="0" fontId="35" fillId="0" borderId="0" xfId="46" applyFont="1" applyAlignment="1">
      <alignment vertical="center" wrapText="1"/>
    </xf>
    <xf numFmtId="0" fontId="39" fillId="35" borderId="0" xfId="46" applyFont="1" applyFill="1" applyAlignment="1">
      <alignment horizontal="center" vertical="center" wrapText="1"/>
    </xf>
    <xf numFmtId="0" fontId="32" fillId="0" borderId="0" xfId="46" applyFont="1" applyAlignment="1">
      <alignment horizontal="center" vertical="center"/>
    </xf>
    <xf numFmtId="0" fontId="33" fillId="0" borderId="0" xfId="46" applyFont="1" applyAlignment="1">
      <alignment vertical="center"/>
    </xf>
    <xf numFmtId="167" fontId="32" fillId="0" borderId="0" xfId="46" applyNumberFormat="1" applyFont="1"/>
    <xf numFmtId="0" fontId="33" fillId="34" borderId="0" xfId="46" applyFont="1" applyFill="1"/>
    <xf numFmtId="0" fontId="32" fillId="36" borderId="0" xfId="46" applyFont="1" applyFill="1"/>
    <xf numFmtId="0" fontId="32" fillId="36" borderId="0" xfId="46" applyFont="1" applyFill="1" applyAlignment="1">
      <alignment horizontal="center"/>
    </xf>
    <xf numFmtId="0" fontId="32" fillId="36" borderId="0" xfId="46" applyFont="1" applyFill="1" applyAlignment="1">
      <alignment wrapText="1"/>
    </xf>
    <xf numFmtId="0" fontId="40" fillId="34" borderId="0" xfId="46" applyFont="1" applyFill="1"/>
    <xf numFmtId="166" fontId="32" fillId="34" borderId="0" xfId="46" applyNumberFormat="1" applyFont="1" applyFill="1"/>
    <xf numFmtId="0" fontId="33" fillId="0" borderId="0" xfId="46" applyFont="1" applyAlignment="1">
      <alignment horizontal="center"/>
    </xf>
    <xf numFmtId="0" fontId="42" fillId="0" borderId="0" xfId="43" applyFont="1"/>
    <xf numFmtId="0" fontId="25" fillId="0" borderId="0" xfId="43" applyFont="1" applyBorder="1" applyAlignment="1">
      <alignment horizontal="left"/>
    </xf>
    <xf numFmtId="0" fontId="28" fillId="0" borderId="16" xfId="43" applyFont="1" applyBorder="1"/>
    <xf numFmtId="0" fontId="28" fillId="0" borderId="0" xfId="43" applyFont="1"/>
    <xf numFmtId="0" fontId="21" fillId="0" borderId="0" xfId="0" applyFont="1"/>
    <xf numFmtId="0" fontId="25" fillId="0" borderId="15" xfId="43" applyFont="1" applyBorder="1" applyAlignment="1">
      <alignment horizontal="left"/>
    </xf>
    <xf numFmtId="0" fontId="25" fillId="0" borderId="0" xfId="43" applyFont="1" applyFill="1" applyAlignment="1">
      <alignment horizontal="right"/>
    </xf>
    <xf numFmtId="0" fontId="25" fillId="37" borderId="16" xfId="43" applyFont="1" applyFill="1" applyBorder="1" applyAlignment="1">
      <alignment horizontal="left"/>
    </xf>
    <xf numFmtId="0" fontId="25" fillId="37" borderId="16" xfId="43" applyFont="1" applyFill="1" applyBorder="1"/>
    <xf numFmtId="0" fontId="25" fillId="37" borderId="32" xfId="43" applyFont="1" applyFill="1" applyBorder="1"/>
    <xf numFmtId="0" fontId="26" fillId="0" borderId="0" xfId="43" applyFont="1" applyAlignment="1">
      <alignment horizontal="center"/>
    </xf>
    <xf numFmtId="0" fontId="27" fillId="0" borderId="20" xfId="43" applyFont="1" applyBorder="1" applyAlignment="1">
      <alignment horizontal="center"/>
    </xf>
    <xf numFmtId="0" fontId="27" fillId="0" borderId="19" xfId="43" applyFont="1" applyBorder="1" applyAlignment="1">
      <alignment horizontal="center"/>
    </xf>
    <xf numFmtId="0" fontId="27" fillId="0" borderId="34" xfId="43" applyFont="1" applyBorder="1" applyAlignment="1">
      <alignment horizontal="center"/>
    </xf>
    <xf numFmtId="0" fontId="26" fillId="0" borderId="26" xfId="43" applyFont="1" applyBorder="1" applyAlignment="1">
      <alignment horizontal="center"/>
    </xf>
    <xf numFmtId="0" fontId="26" fillId="0" borderId="25" xfId="43" applyFont="1" applyBorder="1" applyAlignment="1">
      <alignment horizontal="center"/>
    </xf>
    <xf numFmtId="0" fontId="26" fillId="0" borderId="24" xfId="43" applyFont="1" applyBorder="1" applyAlignment="1">
      <alignment horizontal="center"/>
    </xf>
    <xf numFmtId="0" fontId="26" fillId="0" borderId="36" xfId="43" applyFont="1" applyBorder="1" applyAlignment="1">
      <alignment horizontal="center"/>
    </xf>
    <xf numFmtId="0" fontId="26" fillId="0" borderId="35" xfId="43" applyFont="1" applyBorder="1" applyAlignment="1">
      <alignment horizontal="center"/>
    </xf>
    <xf numFmtId="0" fontId="26" fillId="0" borderId="23" xfId="43" applyFont="1" applyBorder="1" applyAlignment="1">
      <alignment horizontal="center"/>
    </xf>
    <xf numFmtId="0" fontId="26" fillId="0" borderId="18" xfId="43" applyFont="1" applyBorder="1" applyAlignment="1">
      <alignment horizontal="left"/>
    </xf>
    <xf numFmtId="0" fontId="26" fillId="0" borderId="34" xfId="43" applyFont="1" applyBorder="1" applyAlignment="1">
      <alignment horizontal="left"/>
    </xf>
    <xf numFmtId="0" fontId="0" fillId="0" borderId="0" xfId="0" applyAlignment="1">
      <alignment horizontal="center"/>
    </xf>
    <xf numFmtId="0" fontId="0" fillId="0" borderId="0" xfId="0" applyAlignment="1">
      <alignment textRotation="45" wrapText="1"/>
    </xf>
    <xf numFmtId="0" fontId="25" fillId="0" borderId="0" xfId="43" applyFont="1" applyBorder="1" applyAlignment="1">
      <alignment horizontal="right"/>
    </xf>
    <xf numFmtId="0" fontId="0" fillId="0" borderId="37" xfId="0" applyBorder="1"/>
    <xf numFmtId="0" fontId="0" fillId="0" borderId="37" xfId="0" applyBorder="1" applyAlignment="1">
      <alignment horizontal="center"/>
    </xf>
    <xf numFmtId="0" fontId="24" fillId="0" borderId="0" xfId="43" applyFont="1" applyBorder="1" applyAlignment="1">
      <alignment horizontal="right"/>
    </xf>
    <xf numFmtId="4" fontId="24" fillId="0" borderId="0" xfId="43" applyNumberFormat="1" applyFont="1" applyBorder="1" applyAlignment="1">
      <alignment horizontal="right"/>
    </xf>
    <xf numFmtId="0" fontId="28" fillId="0" borderId="0" xfId="43" applyFont="1" applyBorder="1" applyAlignment="1">
      <alignment horizontal="right"/>
    </xf>
    <xf numFmtId="0" fontId="21" fillId="0" borderId="37" xfId="0" applyFont="1" applyBorder="1" applyAlignment="1">
      <alignment horizontal="center"/>
    </xf>
    <xf numFmtId="0" fontId="0" fillId="37" borderId="37" xfId="0" applyFill="1" applyBorder="1" applyAlignment="1">
      <alignment horizontal="center"/>
    </xf>
    <xf numFmtId="0" fontId="24" fillId="0" borderId="31" xfId="43" applyFont="1" applyBorder="1" applyAlignment="1">
      <alignment horizontal="right"/>
    </xf>
    <xf numFmtId="0" fontId="0" fillId="0" borderId="37" xfId="0" applyFill="1" applyBorder="1" applyAlignment="1">
      <alignment horizontal="center"/>
    </xf>
  </cellXfs>
  <cellStyles count="47">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2" xfId="44" xr:uid="{00000000-0005-0000-0000-00001B000000}"/>
    <cellStyle name="Currency" xfId="1" builtinId="4"/>
    <cellStyle name="Currency 2" xfId="45" xr:uid="{00000000-0005-0000-0000-00001D000000}"/>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xr:uid="{00000000-0005-0000-0000-000028000000}"/>
    <cellStyle name="Normal 3" xfId="46" xr:uid="{00000000-0005-0000-0000-000029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8" Type="http://schemas.openxmlformats.org/officeDocument/2006/relationships/hyperlink" Target="https://www2.ed.gov/policy/elsec/leg/essa/index.html" TargetMode="External"/><Relationship Id="rId13" Type="http://schemas.openxmlformats.org/officeDocument/2006/relationships/hyperlink" Target="https://www2.ed.gov/policy/elsec/leg/essa/essatitleiiiguidenglishlearners92016.pdf" TargetMode="External"/><Relationship Id="rId18" Type="http://schemas.openxmlformats.org/officeDocument/2006/relationships/hyperlink" Target="https://docs.google.com/spreadsheets/d/1UIOGgXSzllihQouenAA9pNw3GMgzYCti7dx5E84D_7w/edit?usp=sharing" TargetMode="External"/><Relationship Id="rId3" Type="http://schemas.openxmlformats.org/officeDocument/2006/relationships/hyperlink" Target="https://oese.ed.gov/guidance/" TargetMode="External"/><Relationship Id="rId21" Type="http://schemas.openxmlformats.org/officeDocument/2006/relationships/hyperlink" Target="https://www.schools.utah.gov/file/ded1d642-26f5-4f66-a567-57c91734c1ab" TargetMode="External"/><Relationship Id="rId7" Type="http://schemas.openxmlformats.org/officeDocument/2006/relationships/hyperlink" Target="https://schools.utah.gov/eseastateinitiatives/essa" TargetMode="External"/><Relationship Id="rId12" Type="http://schemas.openxmlformats.org/officeDocument/2006/relationships/hyperlink" Target="https://www2.ed.gov/policy/elsec/leg/essa/essatitleiipartaguidance.pdf" TargetMode="External"/><Relationship Id="rId17" Type="http://schemas.openxmlformats.org/officeDocument/2006/relationships/hyperlink" Target="https://www.schools.utah.gov/eseastateinitiatives/studentsupport" TargetMode="External"/><Relationship Id="rId25" Type="http://schemas.openxmlformats.org/officeDocument/2006/relationships/hyperlink" Target="https://nche.ed.gov/legislation/mckinney-vento/" TargetMode="External"/><Relationship Id="rId2" Type="http://schemas.openxmlformats.org/officeDocument/2006/relationships/hyperlink" Target="https://schools.utah.gov/eseastateinitiatives/improvingprograms" TargetMode="External"/><Relationship Id="rId16" Type="http://schemas.openxmlformats.org/officeDocument/2006/relationships/hyperlink" Target="https://safesupportivelearning.ed.gov/ESSA-TitleIVPartA-SSAE" TargetMode="External"/><Relationship Id="rId20" Type="http://schemas.openxmlformats.org/officeDocument/2006/relationships/hyperlink" Target="https://www2.ed.gov/programs/21stcclc/legislation.html" TargetMode="External"/><Relationship Id="rId1" Type="http://schemas.openxmlformats.org/officeDocument/2006/relationships/hyperlink" Target="https://www2.ed.gov/policy/elsec/leg/essa/index.html" TargetMode="External"/><Relationship Id="rId6" Type="http://schemas.openxmlformats.org/officeDocument/2006/relationships/hyperlink" Target="https://schools.utah.gov/file/92d5647c-c44f-41a2-9015-a995f1ac0d06" TargetMode="External"/><Relationship Id="rId11" Type="http://schemas.openxmlformats.org/officeDocument/2006/relationships/hyperlink" Target="https://oese.ed.gov/offices/office-of-formula-grants/school-support-and-accountability/instruction-state-grants-title-ii-part-a/legislation-regulations-guidance/" TargetMode="External"/><Relationship Id="rId24" Type="http://schemas.openxmlformats.org/officeDocument/2006/relationships/hyperlink" Target="https://oese.ed.gov/files/2020/07/160240ehcyguidanceupdated082718.pdf" TargetMode="External"/><Relationship Id="rId5" Type="http://schemas.openxmlformats.org/officeDocument/2006/relationships/hyperlink" Target="https://www.congress.gov/114/plaws/publ95/PLAW-114publ95.pdf" TargetMode="External"/><Relationship Id="rId15" Type="http://schemas.openxmlformats.org/officeDocument/2006/relationships/hyperlink" Target="https://safesupportivelearning.ed.gov/title-iv-part-a-statute" TargetMode="External"/><Relationship Id="rId23" Type="http://schemas.openxmlformats.org/officeDocument/2006/relationships/hyperlink" Target="https://oese.ed.gov/offices/office-of-formula-grants/rural-insular-native-achievement-programs/rural-education-achievement-program/rural-and-low-income-school-program/" TargetMode="External"/><Relationship Id="rId10" Type="http://schemas.openxmlformats.org/officeDocument/2006/relationships/hyperlink" Target="https://neglected-delinquent.ed.gov/what-title-i-part-d" TargetMode="External"/><Relationship Id="rId19" Type="http://schemas.openxmlformats.org/officeDocument/2006/relationships/hyperlink" Target="https://safesupportivelearning.ed.gov/sites/default/files/ESSA%2C%20Title%20IV%2C%20Part%20A%20Statute.pdf" TargetMode="External"/><Relationship Id="rId4" Type="http://schemas.openxmlformats.org/officeDocument/2006/relationships/hyperlink" Target="https://www.law.cornell.edu/cfr/text/34/part-200" TargetMode="External"/><Relationship Id="rId9" Type="http://schemas.openxmlformats.org/officeDocument/2006/relationships/hyperlink" Target="https://oese.ed.gov/offices/office-of-migrant-education/migrant-education-program/" TargetMode="External"/><Relationship Id="rId14" Type="http://schemas.openxmlformats.org/officeDocument/2006/relationships/hyperlink" Target="https://www2.ed.gov/policy/elsec/leg/essa/essassaegrantguid10212016.pdf" TargetMode="External"/><Relationship Id="rId22" Type="http://schemas.openxmlformats.org/officeDocument/2006/relationships/hyperlink" Target="https://le.utah.gov/xcode/Title53E/Chapter3/53E-3-S508.html?v=C53E-3-S508_20200512202005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
  <sheetViews>
    <sheetView zoomScale="150" zoomScaleNormal="140" workbookViewId="0">
      <pane xSplit="1" ySplit="1" topLeftCell="B2" activePane="bottomRight" state="frozen"/>
      <selection pane="topRight" activeCell="B1" sqref="B1"/>
      <selection pane="bottomLeft" activeCell="A2" sqref="A2"/>
      <selection pane="bottomRight" activeCell="F10" sqref="F10"/>
    </sheetView>
  </sheetViews>
  <sheetFormatPr baseColWidth="10" defaultRowHeight="16"/>
  <cols>
    <col min="2" max="2" width="70.33203125" customWidth="1"/>
    <col min="3" max="3" width="17.33203125" style="2" bestFit="1" customWidth="1"/>
  </cols>
  <sheetData>
    <row r="1" spans="1:6" ht="34">
      <c r="A1" s="4" t="s">
        <v>389</v>
      </c>
      <c r="B1" s="4" t="s">
        <v>390</v>
      </c>
      <c r="C1" s="5">
        <v>401</v>
      </c>
      <c r="D1" s="5" t="s">
        <v>391</v>
      </c>
      <c r="E1" s="5" t="s">
        <v>400</v>
      </c>
      <c r="F1" s="5" t="s">
        <v>545</v>
      </c>
    </row>
    <row r="2" spans="1:6">
      <c r="A2" s="4" t="s">
        <v>0</v>
      </c>
      <c r="B2" s="4" t="s">
        <v>1</v>
      </c>
      <c r="C2" s="5">
        <v>401</v>
      </c>
      <c r="D2" s="4"/>
      <c r="E2" s="4"/>
      <c r="F2" s="4"/>
    </row>
    <row r="3" spans="1:6" ht="17">
      <c r="A3" s="4" t="s">
        <v>2</v>
      </c>
      <c r="B3" s="4" t="s">
        <v>3</v>
      </c>
      <c r="C3" s="5" t="s">
        <v>392</v>
      </c>
      <c r="D3" s="4"/>
      <c r="E3" s="4"/>
      <c r="F3" s="4"/>
    </row>
    <row r="4" spans="1:6" ht="17">
      <c r="A4" s="4" t="s">
        <v>4</v>
      </c>
      <c r="B4" s="4" t="s">
        <v>5</v>
      </c>
      <c r="C4" s="3" t="s">
        <v>393</v>
      </c>
      <c r="D4" s="4"/>
      <c r="E4" s="4"/>
      <c r="F4" s="4"/>
    </row>
    <row r="5" spans="1:6" ht="17">
      <c r="A5" s="4" t="s">
        <v>6</v>
      </c>
      <c r="B5" s="4" t="s">
        <v>7</v>
      </c>
      <c r="C5" s="3" t="s">
        <v>394</v>
      </c>
      <c r="D5" s="4" t="s">
        <v>395</v>
      </c>
      <c r="E5" s="4"/>
      <c r="F5" s="4"/>
    </row>
    <row r="6" spans="1:6" ht="17">
      <c r="A6" s="4" t="s">
        <v>8</v>
      </c>
      <c r="B6" s="4" t="s">
        <v>9</v>
      </c>
      <c r="C6" s="3" t="s">
        <v>396</v>
      </c>
      <c r="D6" s="4"/>
      <c r="E6" s="4"/>
      <c r="F6" s="4"/>
    </row>
    <row r="7" spans="1:6" ht="17">
      <c r="A7" s="4" t="s">
        <v>10</v>
      </c>
      <c r="B7" s="4" t="s">
        <v>11</v>
      </c>
      <c r="C7" s="3" t="s">
        <v>397</v>
      </c>
      <c r="D7" s="4"/>
      <c r="E7" s="4"/>
      <c r="F7" s="4"/>
    </row>
    <row r="8" spans="1:6">
      <c r="A8" s="4" t="s">
        <v>12</v>
      </c>
      <c r="B8" s="4" t="s">
        <v>13</v>
      </c>
      <c r="C8" s="5">
        <v>401</v>
      </c>
      <c r="D8" s="4"/>
      <c r="E8" s="4"/>
      <c r="F8" s="4"/>
    </row>
    <row r="9" spans="1:6" ht="17">
      <c r="A9" s="4" t="s">
        <v>14</v>
      </c>
      <c r="B9" s="4" t="s">
        <v>15</v>
      </c>
      <c r="C9" s="3" t="s">
        <v>398</v>
      </c>
      <c r="D9" s="4"/>
      <c r="E9" s="4"/>
      <c r="F9" s="4"/>
    </row>
    <row r="10" spans="1:6" ht="17">
      <c r="A10" s="4" t="s">
        <v>16</v>
      </c>
      <c r="B10" s="4" t="s">
        <v>17</v>
      </c>
      <c r="C10" s="3" t="s">
        <v>399</v>
      </c>
      <c r="D10" s="4"/>
      <c r="E10" s="4" t="s">
        <v>401</v>
      </c>
      <c r="F10" s="4"/>
    </row>
    <row r="11" spans="1:6" ht="17">
      <c r="A11" s="4" t="s">
        <v>18</v>
      </c>
      <c r="B11" s="4" t="s">
        <v>19</v>
      </c>
      <c r="C11" s="3" t="s">
        <v>402</v>
      </c>
      <c r="D11" s="4" t="s">
        <v>395</v>
      </c>
      <c r="E11" s="4"/>
      <c r="F11" s="4"/>
    </row>
    <row r="12" spans="1:6">
      <c r="A12" s="4" t="s">
        <v>20</v>
      </c>
      <c r="B12" s="4" t="s">
        <v>21</v>
      </c>
      <c r="C12" s="5">
        <v>401</v>
      </c>
      <c r="D12" s="4"/>
      <c r="E12" s="4"/>
      <c r="F12" s="4"/>
    </row>
    <row r="13" spans="1:6">
      <c r="A13" s="4" t="s">
        <v>22</v>
      </c>
      <c r="B13" s="4" t="s">
        <v>388</v>
      </c>
      <c r="C13" s="5">
        <v>401</v>
      </c>
      <c r="D13" s="4"/>
      <c r="E13" s="4"/>
      <c r="F13" s="4"/>
    </row>
    <row r="14" spans="1:6" ht="17">
      <c r="A14" s="4" t="s">
        <v>23</v>
      </c>
      <c r="B14" s="4" t="s">
        <v>24</v>
      </c>
      <c r="C14" s="3" t="s">
        <v>403</v>
      </c>
      <c r="D14" s="4"/>
      <c r="E14" s="4"/>
      <c r="F14" s="4"/>
    </row>
    <row r="15" spans="1:6">
      <c r="A15" s="4" t="s">
        <v>25</v>
      </c>
      <c r="B15" s="4" t="s">
        <v>26</v>
      </c>
      <c r="C15" s="5">
        <v>401</v>
      </c>
      <c r="D15" s="4"/>
      <c r="E15" s="4"/>
      <c r="F15" s="4"/>
    </row>
    <row r="16" spans="1:6" ht="17">
      <c r="A16" s="4" t="s">
        <v>27</v>
      </c>
      <c r="B16" s="4" t="s">
        <v>28</v>
      </c>
      <c r="C16" s="3" t="s">
        <v>404</v>
      </c>
      <c r="D16" s="4"/>
      <c r="E16" s="4"/>
      <c r="F16" s="4"/>
    </row>
    <row r="17" spans="1:6" ht="17">
      <c r="A17" s="4" t="s">
        <v>29</v>
      </c>
      <c r="B17" s="4" t="s">
        <v>30</v>
      </c>
      <c r="C17" s="3" t="s">
        <v>405</v>
      </c>
      <c r="D17" s="4"/>
      <c r="E17" s="4"/>
      <c r="F17" s="4"/>
    </row>
    <row r="18" spans="1:6">
      <c r="A18" s="4" t="s">
        <v>31</v>
      </c>
      <c r="B18" s="4" t="s">
        <v>32</v>
      </c>
      <c r="C18" s="5">
        <v>401</v>
      </c>
      <c r="D18" s="4"/>
      <c r="E18" s="4"/>
      <c r="F18" s="4"/>
    </row>
    <row r="19" spans="1:6" ht="17">
      <c r="A19" s="4" t="s">
        <v>33</v>
      </c>
      <c r="B19" s="4" t="s">
        <v>34</v>
      </c>
      <c r="C19" s="3" t="s">
        <v>406</v>
      </c>
      <c r="D19" s="4"/>
      <c r="E19" s="4"/>
      <c r="F19" s="4"/>
    </row>
    <row r="20" spans="1:6" ht="17">
      <c r="A20" s="4" t="s">
        <v>35</v>
      </c>
      <c r="B20" s="4" t="s">
        <v>36</v>
      </c>
      <c r="C20" s="3" t="s">
        <v>406</v>
      </c>
      <c r="D20" s="4"/>
      <c r="E20" s="4"/>
      <c r="F20" s="4"/>
    </row>
    <row r="21" spans="1:6" ht="17">
      <c r="A21" s="4" t="s">
        <v>37</v>
      </c>
      <c r="B21" s="4" t="s">
        <v>380</v>
      </c>
      <c r="C21" s="3" t="s">
        <v>406</v>
      </c>
      <c r="D21" s="4"/>
      <c r="E21" s="4"/>
      <c r="F21" s="4"/>
    </row>
    <row r="22" spans="1:6" ht="17">
      <c r="A22" s="4" t="s">
        <v>38</v>
      </c>
      <c r="B22" s="4" t="s">
        <v>39</v>
      </c>
      <c r="C22" s="3" t="s">
        <v>406</v>
      </c>
      <c r="D22" s="4"/>
      <c r="E22" s="4"/>
      <c r="F22" s="4"/>
    </row>
    <row r="23" spans="1:6" ht="17">
      <c r="A23" s="4" t="s">
        <v>40</v>
      </c>
      <c r="B23" s="4" t="s">
        <v>381</v>
      </c>
      <c r="C23" s="3" t="s">
        <v>406</v>
      </c>
      <c r="D23" s="4"/>
      <c r="E23" s="4"/>
      <c r="F23" s="4"/>
    </row>
    <row r="24" spans="1:6" ht="17">
      <c r="A24" s="4" t="s">
        <v>41</v>
      </c>
      <c r="B24" s="4" t="s">
        <v>382</v>
      </c>
      <c r="C24" s="3" t="s">
        <v>406</v>
      </c>
      <c r="D24" s="4"/>
      <c r="E24" s="4"/>
      <c r="F24" s="4"/>
    </row>
    <row r="25" spans="1:6" ht="17">
      <c r="A25" s="4" t="s">
        <v>42</v>
      </c>
      <c r="B25" s="4" t="s">
        <v>383</v>
      </c>
      <c r="C25" s="3" t="s">
        <v>406</v>
      </c>
      <c r="D25" s="4"/>
      <c r="E25" s="4"/>
      <c r="F25" s="4"/>
    </row>
    <row r="26" spans="1:6" ht="17">
      <c r="A26" s="4" t="s">
        <v>43</v>
      </c>
      <c r="B26" s="4" t="s">
        <v>44</v>
      </c>
      <c r="C26" s="3" t="s">
        <v>407</v>
      </c>
      <c r="D26" s="4"/>
      <c r="E26" s="4"/>
      <c r="F26" s="4"/>
    </row>
    <row r="27" spans="1:6" ht="17">
      <c r="A27" s="4" t="s">
        <v>45</v>
      </c>
      <c r="B27" s="4" t="s">
        <v>46</v>
      </c>
      <c r="C27" s="3" t="s">
        <v>408</v>
      </c>
      <c r="D27" s="4"/>
      <c r="E27" s="4"/>
      <c r="F27" s="4"/>
    </row>
    <row r="28" spans="1:6" ht="17">
      <c r="A28" s="4" t="s">
        <v>47</v>
      </c>
      <c r="B28" s="4" t="s">
        <v>48</v>
      </c>
      <c r="C28" s="3" t="s">
        <v>408</v>
      </c>
      <c r="D28" s="4"/>
      <c r="E28" s="4"/>
      <c r="F28" s="4"/>
    </row>
    <row r="29" spans="1:6" ht="17">
      <c r="A29" s="4" t="s">
        <v>49</v>
      </c>
      <c r="B29" s="4" t="s">
        <v>50</v>
      </c>
      <c r="C29" s="3" t="s">
        <v>409</v>
      </c>
      <c r="D29" s="4"/>
      <c r="E29" s="4"/>
      <c r="F29" s="4"/>
    </row>
    <row r="30" spans="1:6" ht="17">
      <c r="A30" s="4" t="s">
        <v>51</v>
      </c>
      <c r="B30" s="4" t="s">
        <v>52</v>
      </c>
      <c r="C30" s="3" t="s">
        <v>408</v>
      </c>
      <c r="D30" s="4"/>
      <c r="E30" s="4"/>
      <c r="F30" s="4"/>
    </row>
    <row r="31" spans="1:6" ht="17">
      <c r="A31" s="4" t="s">
        <v>53</v>
      </c>
      <c r="B31" s="4" t="s">
        <v>54</v>
      </c>
      <c r="C31" s="3" t="s">
        <v>408</v>
      </c>
      <c r="D31" s="4"/>
      <c r="E31" s="4"/>
      <c r="F31" s="4"/>
    </row>
    <row r="32" spans="1:6" ht="17">
      <c r="A32" s="4" t="s">
        <v>55</v>
      </c>
      <c r="B32" s="4" t="s">
        <v>56</v>
      </c>
      <c r="C32" s="3" t="s">
        <v>408</v>
      </c>
      <c r="D32" s="4"/>
      <c r="E32" s="4"/>
      <c r="F32" s="4"/>
    </row>
    <row r="33" spans="1:6" ht="17">
      <c r="A33" s="4" t="s">
        <v>57</v>
      </c>
      <c r="B33" s="4" t="s">
        <v>58</v>
      </c>
      <c r="C33" s="3" t="s">
        <v>408</v>
      </c>
      <c r="D33" s="4"/>
      <c r="E33" s="4"/>
      <c r="F33" s="4"/>
    </row>
    <row r="34" spans="1:6" ht="17">
      <c r="A34" s="4" t="s">
        <v>59</v>
      </c>
      <c r="B34" s="4" t="s">
        <v>60</v>
      </c>
      <c r="C34" s="3" t="s">
        <v>408</v>
      </c>
      <c r="D34" s="4"/>
      <c r="E34" s="4"/>
      <c r="F34" s="4"/>
    </row>
    <row r="35" spans="1:6" ht="17">
      <c r="A35" s="4" t="s">
        <v>61</v>
      </c>
      <c r="B35" s="4" t="s">
        <v>62</v>
      </c>
      <c r="C35" s="3" t="s">
        <v>408</v>
      </c>
      <c r="D35" s="4"/>
      <c r="E35" s="4"/>
      <c r="F35" s="4"/>
    </row>
    <row r="36" spans="1:6" ht="17">
      <c r="A36" s="4" t="s">
        <v>63</v>
      </c>
      <c r="B36" s="4" t="s">
        <v>64</v>
      </c>
      <c r="C36" s="3" t="s">
        <v>410</v>
      </c>
      <c r="D36" s="4"/>
      <c r="E36" s="4"/>
      <c r="F36" s="4"/>
    </row>
    <row r="37" spans="1:6" ht="17">
      <c r="A37" s="4" t="s">
        <v>65</v>
      </c>
      <c r="B37" s="4" t="s">
        <v>66</v>
      </c>
      <c r="C37" s="3" t="s">
        <v>407</v>
      </c>
      <c r="D37" s="4"/>
      <c r="E37" s="4"/>
      <c r="F37" s="4"/>
    </row>
    <row r="38" spans="1:6" ht="17">
      <c r="A38" s="4" t="s">
        <v>67</v>
      </c>
      <c r="B38" s="4" t="s">
        <v>384</v>
      </c>
      <c r="C38" s="3" t="s">
        <v>407</v>
      </c>
      <c r="D38" s="4"/>
      <c r="E38" s="4"/>
      <c r="F38" s="4"/>
    </row>
    <row r="39" spans="1:6" ht="34">
      <c r="A39" s="4" t="s">
        <v>68</v>
      </c>
      <c r="B39" s="4" t="s">
        <v>69</v>
      </c>
      <c r="C39" s="3" t="s">
        <v>411</v>
      </c>
      <c r="D39" s="4"/>
      <c r="E39" s="4"/>
      <c r="F39" s="4"/>
    </row>
    <row r="40" spans="1:6" ht="17">
      <c r="A40" s="4" t="s">
        <v>70</v>
      </c>
      <c r="B40" s="4" t="s">
        <v>71</v>
      </c>
      <c r="C40" s="3" t="s">
        <v>412</v>
      </c>
      <c r="D40" s="4"/>
      <c r="E40" s="4" t="s">
        <v>401</v>
      </c>
      <c r="F40" s="4"/>
    </row>
    <row r="41" spans="1:6" ht="17">
      <c r="A41" s="4" t="s">
        <v>72</v>
      </c>
      <c r="B41" s="4" t="s">
        <v>73</v>
      </c>
      <c r="C41" s="3" t="s">
        <v>413</v>
      </c>
      <c r="D41" s="4"/>
      <c r="E41" s="4" t="s">
        <v>401</v>
      </c>
      <c r="F41" s="4"/>
    </row>
    <row r="42" spans="1:6" ht="17">
      <c r="A42" s="4" t="s">
        <v>74</v>
      </c>
      <c r="B42" s="4" t="s">
        <v>75</v>
      </c>
      <c r="C42" s="3" t="s">
        <v>414</v>
      </c>
      <c r="D42" s="4"/>
      <c r="E42" s="4" t="s">
        <v>401</v>
      </c>
      <c r="F42" s="4"/>
    </row>
    <row r="43" spans="1:6" ht="17">
      <c r="A43" s="4" t="s">
        <v>76</v>
      </c>
      <c r="B43" s="4" t="s">
        <v>77</v>
      </c>
      <c r="C43" s="3" t="s">
        <v>415</v>
      </c>
      <c r="D43" s="4"/>
      <c r="E43" s="4" t="s">
        <v>401</v>
      </c>
      <c r="F43" s="4"/>
    </row>
    <row r="44" spans="1:6" ht="17">
      <c r="A44" s="4" t="s">
        <v>78</v>
      </c>
      <c r="B44" s="4" t="s">
        <v>79</v>
      </c>
      <c r="C44" s="3" t="s">
        <v>418</v>
      </c>
      <c r="D44" s="4"/>
      <c r="E44" s="4" t="s">
        <v>401</v>
      </c>
      <c r="F44" s="4"/>
    </row>
    <row r="45" spans="1:6" ht="17">
      <c r="A45" s="4" t="s">
        <v>80</v>
      </c>
      <c r="B45" s="4" t="s">
        <v>81</v>
      </c>
      <c r="C45" s="3" t="s">
        <v>416</v>
      </c>
      <c r="D45" s="4"/>
      <c r="E45" s="4"/>
      <c r="F45" s="4"/>
    </row>
    <row r="46" spans="1:6" ht="17">
      <c r="A46" s="4" t="s">
        <v>82</v>
      </c>
      <c r="B46" s="4" t="s">
        <v>83</v>
      </c>
      <c r="C46" s="3" t="s">
        <v>417</v>
      </c>
      <c r="D46" s="4"/>
      <c r="E46" s="4" t="s">
        <v>401</v>
      </c>
      <c r="F46" s="4"/>
    </row>
    <row r="47" spans="1:6" ht="17">
      <c r="A47" s="4" t="s">
        <v>84</v>
      </c>
      <c r="B47" s="4" t="s">
        <v>85</v>
      </c>
      <c r="C47" s="3" t="s">
        <v>419</v>
      </c>
      <c r="D47" s="4"/>
      <c r="E47" s="4"/>
      <c r="F47" s="4"/>
    </row>
    <row r="48" spans="1:6" ht="17">
      <c r="A48" s="4" t="s">
        <v>86</v>
      </c>
      <c r="B48" s="4" t="s">
        <v>87</v>
      </c>
      <c r="C48" s="3" t="s">
        <v>420</v>
      </c>
      <c r="D48" s="4"/>
      <c r="E48" s="4" t="s">
        <v>401</v>
      </c>
      <c r="F48" s="4"/>
    </row>
    <row r="49" spans="1:6" ht="17">
      <c r="A49" s="4" t="s">
        <v>88</v>
      </c>
      <c r="B49" s="4" t="s">
        <v>89</v>
      </c>
      <c r="C49" s="3" t="s">
        <v>420</v>
      </c>
      <c r="D49" s="4"/>
      <c r="E49" s="4" t="s">
        <v>401</v>
      </c>
      <c r="F49" s="4"/>
    </row>
    <row r="50" spans="1:6" ht="17">
      <c r="A50" s="4" t="s">
        <v>90</v>
      </c>
      <c r="B50" s="4" t="s">
        <v>91</v>
      </c>
      <c r="C50" s="3" t="s">
        <v>421</v>
      </c>
      <c r="D50" s="4"/>
      <c r="E50" s="4"/>
      <c r="F50" s="4"/>
    </row>
    <row r="51" spans="1:6">
      <c r="A51" s="4" t="s">
        <v>92</v>
      </c>
      <c r="B51" s="4" t="s">
        <v>93</v>
      </c>
      <c r="C51" s="5">
        <v>401</v>
      </c>
      <c r="D51" s="4"/>
      <c r="E51" s="4"/>
      <c r="F51" s="4"/>
    </row>
    <row r="52" spans="1:6" ht="17">
      <c r="A52" s="4" t="s">
        <v>94</v>
      </c>
      <c r="B52" s="4" t="s">
        <v>95</v>
      </c>
      <c r="C52" s="3" t="s">
        <v>422</v>
      </c>
      <c r="D52" s="4"/>
      <c r="E52" s="4"/>
      <c r="F52" s="4"/>
    </row>
    <row r="53" spans="1:6">
      <c r="A53" s="4" t="s">
        <v>96</v>
      </c>
      <c r="B53" s="4" t="s">
        <v>97</v>
      </c>
      <c r="C53" s="5">
        <v>401</v>
      </c>
      <c r="D53" s="4"/>
      <c r="E53" s="4" t="s">
        <v>401</v>
      </c>
      <c r="F53" s="4"/>
    </row>
    <row r="54" spans="1:6" ht="17">
      <c r="A54" s="4" t="s">
        <v>98</v>
      </c>
      <c r="B54" s="4" t="s">
        <v>99</v>
      </c>
      <c r="C54" s="3" t="s">
        <v>423</v>
      </c>
      <c r="D54" s="4"/>
      <c r="E54" s="4"/>
      <c r="F54" s="4"/>
    </row>
    <row r="55" spans="1:6" ht="17">
      <c r="A55" s="4" t="s">
        <v>100</v>
      </c>
      <c r="B55" s="4" t="s">
        <v>101</v>
      </c>
      <c r="C55" s="3" t="s">
        <v>424</v>
      </c>
      <c r="D55" s="4"/>
      <c r="E55" s="4"/>
      <c r="F55" s="4"/>
    </row>
    <row r="56" spans="1:6" ht="17">
      <c r="A56" s="4" t="s">
        <v>102</v>
      </c>
      <c r="B56" s="4" t="s">
        <v>103</v>
      </c>
      <c r="C56" s="3" t="s">
        <v>425</v>
      </c>
      <c r="D56" s="4"/>
      <c r="E56" s="4"/>
      <c r="F56" s="4"/>
    </row>
    <row r="57" spans="1:6">
      <c r="A57" s="4" t="s">
        <v>104</v>
      </c>
      <c r="B57" s="4" t="s">
        <v>105</v>
      </c>
      <c r="C57" s="5">
        <v>401</v>
      </c>
      <c r="D57" s="4"/>
      <c r="E57" s="4"/>
      <c r="F57" s="4"/>
    </row>
    <row r="58" spans="1:6" ht="17">
      <c r="A58" s="4" t="s">
        <v>106</v>
      </c>
      <c r="B58" s="4" t="s">
        <v>107</v>
      </c>
      <c r="C58" s="5" t="s">
        <v>426</v>
      </c>
      <c r="D58" s="4"/>
      <c r="E58" s="4"/>
      <c r="F58" s="4"/>
    </row>
    <row r="59" spans="1:6" ht="17">
      <c r="A59" s="4" t="s">
        <v>108</v>
      </c>
      <c r="B59" s="4" t="s">
        <v>109</v>
      </c>
      <c r="C59" s="3" t="s">
        <v>427</v>
      </c>
      <c r="D59" s="4"/>
      <c r="E59" s="4" t="s">
        <v>401</v>
      </c>
      <c r="F59" s="4"/>
    </row>
    <row r="60" spans="1:6" ht="17">
      <c r="A60" s="4" t="s">
        <v>110</v>
      </c>
      <c r="B60" s="4" t="s">
        <v>111</v>
      </c>
      <c r="C60" s="3" t="s">
        <v>428</v>
      </c>
      <c r="D60" s="4"/>
      <c r="E60" s="4" t="s">
        <v>401</v>
      </c>
      <c r="F60" s="4"/>
    </row>
    <row r="61" spans="1:6">
      <c r="A61" s="4" t="s">
        <v>112</v>
      </c>
      <c r="B61" s="4" t="s">
        <v>113</v>
      </c>
      <c r="C61" s="5">
        <v>401</v>
      </c>
      <c r="D61" s="4"/>
      <c r="E61" s="4"/>
      <c r="F61" s="4"/>
    </row>
    <row r="62" spans="1:6" ht="17">
      <c r="A62" s="4" t="s">
        <v>114</v>
      </c>
      <c r="B62" s="4" t="s">
        <v>115</v>
      </c>
      <c r="C62" s="3" t="s">
        <v>429</v>
      </c>
      <c r="D62" s="4"/>
      <c r="E62" s="4"/>
      <c r="F62" s="4"/>
    </row>
    <row r="63" spans="1:6" ht="17">
      <c r="A63" s="4" t="s">
        <v>116</v>
      </c>
      <c r="B63" s="4" t="s">
        <v>117</v>
      </c>
      <c r="C63" s="3" t="s">
        <v>430</v>
      </c>
      <c r="D63" s="4"/>
      <c r="E63" s="4"/>
      <c r="F63" s="4"/>
    </row>
    <row r="64" spans="1:6" ht="17">
      <c r="A64" s="4" t="s">
        <v>118</v>
      </c>
      <c r="B64" s="4" t="s">
        <v>119</v>
      </c>
      <c r="C64" s="3" t="s">
        <v>431</v>
      </c>
      <c r="D64" s="4"/>
      <c r="E64" s="4"/>
      <c r="F64" s="4"/>
    </row>
    <row r="65" spans="1:6" ht="17">
      <c r="A65" s="4" t="s">
        <v>120</v>
      </c>
      <c r="B65" s="4" t="s">
        <v>121</v>
      </c>
      <c r="C65" s="3" t="s">
        <v>432</v>
      </c>
      <c r="D65" s="4"/>
      <c r="E65" s="4"/>
      <c r="F65" s="4"/>
    </row>
    <row r="66" spans="1:6" ht="17">
      <c r="A66" s="4" t="s">
        <v>122</v>
      </c>
      <c r="B66" s="4" t="s">
        <v>123</v>
      </c>
      <c r="C66" s="3" t="s">
        <v>432</v>
      </c>
      <c r="D66" s="4"/>
      <c r="E66" s="4"/>
      <c r="F66" s="4"/>
    </row>
    <row r="67" spans="1:6" ht="17">
      <c r="A67" s="4" t="s">
        <v>124</v>
      </c>
      <c r="B67" s="4" t="s">
        <v>125</v>
      </c>
      <c r="C67" s="3" t="s">
        <v>433</v>
      </c>
      <c r="D67" s="4" t="s">
        <v>401</v>
      </c>
      <c r="E67" s="4"/>
      <c r="F67" s="4"/>
    </row>
    <row r="68" spans="1:6" ht="17">
      <c r="A68" s="4" t="s">
        <v>126</v>
      </c>
      <c r="B68" s="4" t="s">
        <v>127</v>
      </c>
      <c r="C68" s="3" t="s">
        <v>434</v>
      </c>
      <c r="D68" s="4"/>
      <c r="E68" s="4"/>
      <c r="F68" s="4"/>
    </row>
    <row r="69" spans="1:6" ht="17">
      <c r="A69" s="4" t="s">
        <v>128</v>
      </c>
      <c r="B69" s="4" t="s">
        <v>129</v>
      </c>
      <c r="C69" s="3" t="s">
        <v>435</v>
      </c>
      <c r="D69" s="4"/>
      <c r="E69" s="4"/>
      <c r="F69" s="4"/>
    </row>
    <row r="70" spans="1:6" ht="17">
      <c r="A70" s="4" t="s">
        <v>130</v>
      </c>
      <c r="B70" s="4" t="s">
        <v>131</v>
      </c>
      <c r="C70" s="3" t="s">
        <v>436</v>
      </c>
      <c r="D70" s="4"/>
      <c r="E70" s="4"/>
      <c r="F70" s="4"/>
    </row>
    <row r="71" spans="1:6" ht="17">
      <c r="A71" s="4" t="s">
        <v>132</v>
      </c>
      <c r="B71" s="4" t="s">
        <v>133</v>
      </c>
      <c r="C71" s="3" t="s">
        <v>437</v>
      </c>
      <c r="D71" s="4"/>
      <c r="E71" s="4"/>
      <c r="F71" s="4"/>
    </row>
    <row r="72" spans="1:6">
      <c r="A72" s="4" t="s">
        <v>134</v>
      </c>
      <c r="B72" s="4" t="s">
        <v>135</v>
      </c>
      <c r="C72" s="5">
        <v>401</v>
      </c>
      <c r="D72" s="4"/>
      <c r="E72" s="4" t="s">
        <v>439</v>
      </c>
      <c r="F72" s="4"/>
    </row>
    <row r="73" spans="1:6" ht="17">
      <c r="A73" s="4" t="s">
        <v>136</v>
      </c>
      <c r="B73" s="4" t="s">
        <v>137</v>
      </c>
      <c r="C73" s="3" t="s">
        <v>438</v>
      </c>
      <c r="D73" s="4"/>
      <c r="E73" s="4" t="s">
        <v>401</v>
      </c>
      <c r="F73" s="4"/>
    </row>
    <row r="74" spans="1:6" ht="17">
      <c r="A74" s="4" t="s">
        <v>138</v>
      </c>
      <c r="B74" s="4" t="s">
        <v>139</v>
      </c>
      <c r="C74" s="3" t="s">
        <v>440</v>
      </c>
      <c r="D74" s="4"/>
      <c r="E74" s="4"/>
      <c r="F74" s="4"/>
    </row>
    <row r="75" spans="1:6" ht="51">
      <c r="A75" s="4" t="s">
        <v>140</v>
      </c>
      <c r="B75" s="4" t="s">
        <v>141</v>
      </c>
      <c r="C75" s="3" t="s">
        <v>441</v>
      </c>
      <c r="D75" s="4"/>
      <c r="E75" s="4" t="s">
        <v>401</v>
      </c>
      <c r="F75" s="4"/>
    </row>
    <row r="76" spans="1:6" ht="17">
      <c r="A76" s="4" t="s">
        <v>142</v>
      </c>
      <c r="B76" s="4" t="s">
        <v>143</v>
      </c>
      <c r="C76" s="3" t="s">
        <v>442</v>
      </c>
      <c r="D76" s="4"/>
      <c r="E76" s="4" t="s">
        <v>401</v>
      </c>
      <c r="F76" s="4"/>
    </row>
    <row r="77" spans="1:6" ht="17">
      <c r="A77" s="4" t="s">
        <v>144</v>
      </c>
      <c r="B77" s="4" t="s">
        <v>145</v>
      </c>
      <c r="C77" s="3" t="s">
        <v>443</v>
      </c>
      <c r="D77" s="4"/>
      <c r="E77" s="4" t="s">
        <v>401</v>
      </c>
      <c r="F77" s="4"/>
    </row>
    <row r="78" spans="1:6" ht="17">
      <c r="A78" s="4" t="s">
        <v>146</v>
      </c>
      <c r="B78" s="4" t="s">
        <v>147</v>
      </c>
      <c r="C78" s="3" t="s">
        <v>444</v>
      </c>
      <c r="D78" s="4"/>
      <c r="E78" s="4"/>
      <c r="F78" s="4"/>
    </row>
    <row r="79" spans="1:6" ht="17">
      <c r="A79" s="4" t="s">
        <v>148</v>
      </c>
      <c r="B79" s="4" t="s">
        <v>149</v>
      </c>
      <c r="C79" s="3" t="s">
        <v>445</v>
      </c>
      <c r="D79" s="4"/>
      <c r="E79" s="4"/>
      <c r="F79" s="4" t="s">
        <v>446</v>
      </c>
    </row>
    <row r="80" spans="1:6" ht="17">
      <c r="A80" s="4" t="s">
        <v>150</v>
      </c>
      <c r="B80" s="4" t="s">
        <v>151</v>
      </c>
      <c r="C80" s="3" t="s">
        <v>447</v>
      </c>
      <c r="D80" s="4"/>
      <c r="E80" s="4"/>
      <c r="F80" s="4"/>
    </row>
    <row r="81" spans="1:6">
      <c r="A81" s="4" t="s">
        <v>152</v>
      </c>
      <c r="B81" s="4" t="s">
        <v>153</v>
      </c>
      <c r="C81" s="5">
        <v>401</v>
      </c>
      <c r="D81" s="4"/>
      <c r="E81" s="4"/>
      <c r="F81" s="4"/>
    </row>
    <row r="82" spans="1:6" ht="17">
      <c r="A82" s="4" t="s">
        <v>154</v>
      </c>
      <c r="B82" s="4" t="s">
        <v>155</v>
      </c>
      <c r="C82" s="3" t="s">
        <v>448</v>
      </c>
      <c r="D82" s="4"/>
      <c r="E82" s="4"/>
      <c r="F82" s="4"/>
    </row>
    <row r="83" spans="1:6" ht="34">
      <c r="A83" s="4" t="s">
        <v>156</v>
      </c>
      <c r="B83" s="4" t="s">
        <v>157</v>
      </c>
      <c r="C83" s="3" t="s">
        <v>449</v>
      </c>
      <c r="D83" s="4"/>
      <c r="E83" s="4"/>
      <c r="F83" s="4"/>
    </row>
    <row r="84" spans="1:6" ht="17">
      <c r="A84" s="4" t="s">
        <v>158</v>
      </c>
      <c r="B84" s="4" t="s">
        <v>159</v>
      </c>
      <c r="C84" s="3" t="s">
        <v>450</v>
      </c>
      <c r="D84" s="4"/>
      <c r="E84" s="4"/>
      <c r="F84" s="4"/>
    </row>
    <row r="85" spans="1:6" ht="17">
      <c r="A85" s="4" t="s">
        <v>160</v>
      </c>
      <c r="B85" s="4" t="s">
        <v>161</v>
      </c>
      <c r="C85" s="3" t="s">
        <v>451</v>
      </c>
      <c r="D85" s="4"/>
      <c r="E85" s="4" t="s">
        <v>401</v>
      </c>
      <c r="F85" s="4"/>
    </row>
    <row r="86" spans="1:6" ht="34">
      <c r="A86" s="4" t="s">
        <v>162</v>
      </c>
      <c r="B86" s="4" t="s">
        <v>163</v>
      </c>
      <c r="C86" s="3" t="s">
        <v>452</v>
      </c>
      <c r="D86" s="4"/>
      <c r="E86" s="4"/>
      <c r="F86" s="4"/>
    </row>
    <row r="87" spans="1:6" ht="17">
      <c r="A87" s="4" t="s">
        <v>164</v>
      </c>
      <c r="B87" s="4" t="s">
        <v>165</v>
      </c>
      <c r="C87" s="3" t="s">
        <v>453</v>
      </c>
      <c r="D87" s="4"/>
      <c r="E87" s="4"/>
      <c r="F87" s="4" t="s">
        <v>454</v>
      </c>
    </row>
    <row r="88" spans="1:6" ht="17">
      <c r="A88" s="4" t="s">
        <v>166</v>
      </c>
      <c r="B88" s="4" t="s">
        <v>167</v>
      </c>
      <c r="C88" s="3" t="s">
        <v>455</v>
      </c>
      <c r="D88" s="4"/>
      <c r="E88" s="4"/>
      <c r="F88" s="4"/>
    </row>
    <row r="89" spans="1:6" ht="17">
      <c r="A89" s="4" t="s">
        <v>168</v>
      </c>
      <c r="B89" s="4" t="s">
        <v>385</v>
      </c>
      <c r="C89" s="3" t="s">
        <v>456</v>
      </c>
      <c r="D89" s="4"/>
      <c r="E89" s="4" t="s">
        <v>401</v>
      </c>
      <c r="F89" s="4"/>
    </row>
    <row r="90" spans="1:6" ht="34">
      <c r="A90" s="4" t="s">
        <v>169</v>
      </c>
      <c r="B90" s="4" t="s">
        <v>170</v>
      </c>
      <c r="C90" s="3" t="s">
        <v>457</v>
      </c>
      <c r="D90" s="4"/>
      <c r="E90" s="4"/>
      <c r="F90" s="4"/>
    </row>
    <row r="91" spans="1:6">
      <c r="A91" s="4" t="s">
        <v>171</v>
      </c>
      <c r="B91" s="4" t="s">
        <v>172</v>
      </c>
      <c r="C91" s="1" t="s">
        <v>458</v>
      </c>
      <c r="D91" s="4"/>
      <c r="E91" s="4" t="s">
        <v>401</v>
      </c>
      <c r="F91" s="4"/>
    </row>
    <row r="92" spans="1:6">
      <c r="A92" s="4" t="s">
        <v>173</v>
      </c>
      <c r="B92" s="4" t="s">
        <v>174</v>
      </c>
      <c r="C92" s="1" t="s">
        <v>459</v>
      </c>
      <c r="D92" s="4"/>
      <c r="E92" s="4"/>
      <c r="F92" s="4"/>
    </row>
    <row r="93" spans="1:6">
      <c r="A93" s="4" t="s">
        <v>175</v>
      </c>
      <c r="B93" s="4" t="s">
        <v>176</v>
      </c>
      <c r="C93" s="1" t="s">
        <v>460</v>
      </c>
      <c r="D93" s="4"/>
      <c r="E93" s="4"/>
      <c r="F93" s="4"/>
    </row>
    <row r="94" spans="1:6">
      <c r="A94" s="4" t="s">
        <v>177</v>
      </c>
      <c r="B94" s="4" t="s">
        <v>178</v>
      </c>
      <c r="C94" s="1" t="s">
        <v>461</v>
      </c>
      <c r="D94" s="4"/>
      <c r="E94" s="4" t="s">
        <v>401</v>
      </c>
      <c r="F94" s="4"/>
    </row>
    <row r="95" spans="1:6" ht="34">
      <c r="A95" s="4" t="s">
        <v>179</v>
      </c>
      <c r="B95" s="4" t="s">
        <v>180</v>
      </c>
      <c r="C95" s="5" t="s">
        <v>462</v>
      </c>
      <c r="D95" s="4"/>
      <c r="E95" s="4"/>
      <c r="F95" s="4"/>
    </row>
    <row r="96" spans="1:6">
      <c r="A96" s="4" t="s">
        <v>181</v>
      </c>
      <c r="B96" s="4" t="s">
        <v>182</v>
      </c>
      <c r="C96" s="1" t="s">
        <v>464</v>
      </c>
      <c r="D96" s="4"/>
      <c r="E96" s="4"/>
      <c r="F96" s="4"/>
    </row>
    <row r="97" spans="1:6">
      <c r="A97" s="4" t="s">
        <v>183</v>
      </c>
      <c r="B97" s="4" t="s">
        <v>184</v>
      </c>
      <c r="C97" s="1" t="s">
        <v>463</v>
      </c>
      <c r="D97" s="4"/>
      <c r="E97" s="4" t="s">
        <v>401</v>
      </c>
      <c r="F97" s="4"/>
    </row>
    <row r="98" spans="1:6">
      <c r="A98" s="4" t="s">
        <v>185</v>
      </c>
      <c r="B98" s="4" t="s">
        <v>186</v>
      </c>
      <c r="C98" s="1" t="s">
        <v>465</v>
      </c>
      <c r="D98" s="4"/>
      <c r="E98" s="4" t="s">
        <v>401</v>
      </c>
      <c r="F98" s="4"/>
    </row>
    <row r="99" spans="1:6">
      <c r="A99" s="4" t="s">
        <v>187</v>
      </c>
      <c r="B99" s="4" t="s">
        <v>188</v>
      </c>
      <c r="C99" s="1" t="s">
        <v>466</v>
      </c>
      <c r="D99" s="4"/>
      <c r="E99" s="4"/>
      <c r="F99" s="4"/>
    </row>
    <row r="100" spans="1:6">
      <c r="A100" s="4" t="s">
        <v>189</v>
      </c>
      <c r="B100" s="4" t="s">
        <v>190</v>
      </c>
      <c r="C100" s="1" t="s">
        <v>467</v>
      </c>
      <c r="D100" s="4"/>
      <c r="E100" s="4" t="s">
        <v>401</v>
      </c>
      <c r="F100" s="4"/>
    </row>
    <row r="101" spans="1:6">
      <c r="A101" s="4" t="s">
        <v>191</v>
      </c>
      <c r="B101" s="4" t="s">
        <v>192</v>
      </c>
      <c r="C101" s="1" t="s">
        <v>468</v>
      </c>
      <c r="D101" s="4"/>
      <c r="E101" s="4"/>
      <c r="F101" s="4"/>
    </row>
    <row r="102" spans="1:6" ht="34">
      <c r="A102" s="4" t="s">
        <v>193</v>
      </c>
      <c r="B102" s="4" t="s">
        <v>194</v>
      </c>
      <c r="C102" s="5" t="s">
        <v>469</v>
      </c>
      <c r="D102" s="4" t="s">
        <v>401</v>
      </c>
      <c r="E102" s="4"/>
      <c r="F102" s="4"/>
    </row>
    <row r="103" spans="1:6">
      <c r="A103" s="4" t="s">
        <v>195</v>
      </c>
      <c r="B103" s="4" t="s">
        <v>196</v>
      </c>
      <c r="C103" s="1" t="s">
        <v>470</v>
      </c>
      <c r="D103" s="4"/>
      <c r="E103" s="4" t="s">
        <v>401</v>
      </c>
      <c r="F103" s="4"/>
    </row>
    <row r="104" spans="1:6">
      <c r="A104" s="4" t="s">
        <v>197</v>
      </c>
      <c r="B104" s="4" t="s">
        <v>198</v>
      </c>
      <c r="C104" s="1" t="s">
        <v>471</v>
      </c>
      <c r="D104" s="4" t="s">
        <v>401</v>
      </c>
      <c r="E104" s="4"/>
      <c r="F104" s="4"/>
    </row>
    <row r="105" spans="1:6">
      <c r="A105" s="4" t="s">
        <v>199</v>
      </c>
      <c r="B105" s="4" t="s">
        <v>200</v>
      </c>
      <c r="C105" s="1" t="s">
        <v>472</v>
      </c>
      <c r="D105" s="4"/>
      <c r="E105" s="4"/>
      <c r="F105" s="4"/>
    </row>
    <row r="106" spans="1:6">
      <c r="A106" s="4" t="s">
        <v>201</v>
      </c>
      <c r="B106" s="4" t="s">
        <v>202</v>
      </c>
      <c r="C106" s="1" t="s">
        <v>408</v>
      </c>
      <c r="D106" s="4"/>
      <c r="E106" s="4"/>
      <c r="F106" s="4"/>
    </row>
    <row r="107" spans="1:6" ht="17">
      <c r="A107" s="4" t="s">
        <v>203</v>
      </c>
      <c r="B107" s="4" t="s">
        <v>204</v>
      </c>
      <c r="C107" s="5" t="s">
        <v>473</v>
      </c>
      <c r="D107" s="4"/>
      <c r="E107" s="4"/>
      <c r="F107" s="4"/>
    </row>
    <row r="108" spans="1:6">
      <c r="A108" s="4" t="s">
        <v>205</v>
      </c>
      <c r="B108" s="4" t="s">
        <v>206</v>
      </c>
      <c r="C108" s="1" t="s">
        <v>407</v>
      </c>
      <c r="D108" s="4"/>
      <c r="E108" s="4"/>
      <c r="F108" s="4"/>
    </row>
    <row r="109" spans="1:6">
      <c r="A109" s="4" t="s">
        <v>207</v>
      </c>
      <c r="B109" s="4" t="s">
        <v>208</v>
      </c>
      <c r="C109" s="1" t="s">
        <v>408</v>
      </c>
      <c r="D109" s="4"/>
      <c r="E109" s="4"/>
      <c r="F109" s="4"/>
    </row>
    <row r="110" spans="1:6" ht="17">
      <c r="A110" s="4" t="s">
        <v>209</v>
      </c>
      <c r="B110" s="4" t="s">
        <v>60</v>
      </c>
      <c r="C110" s="5" t="s">
        <v>474</v>
      </c>
      <c r="D110" s="4"/>
      <c r="E110" s="4"/>
      <c r="F110" s="4"/>
    </row>
    <row r="111" spans="1:6" ht="17">
      <c r="A111" s="4" t="s">
        <v>210</v>
      </c>
      <c r="B111" s="4" t="s">
        <v>211</v>
      </c>
      <c r="C111" s="5" t="s">
        <v>474</v>
      </c>
      <c r="D111" s="4"/>
      <c r="E111" s="4"/>
      <c r="F111" s="4"/>
    </row>
    <row r="112" spans="1:6" ht="34">
      <c r="A112" s="4" t="s">
        <v>212</v>
      </c>
      <c r="B112" s="4" t="s">
        <v>213</v>
      </c>
      <c r="C112" s="5" t="s">
        <v>475</v>
      </c>
      <c r="D112" s="4"/>
      <c r="E112" s="4"/>
      <c r="F112" s="4"/>
    </row>
    <row r="113" spans="1:6" ht="17">
      <c r="A113" s="4" t="s">
        <v>214</v>
      </c>
      <c r="B113" s="4" t="s">
        <v>215</v>
      </c>
      <c r="C113" s="5" t="s">
        <v>476</v>
      </c>
      <c r="D113" s="4"/>
      <c r="E113" s="4"/>
      <c r="F113" s="4"/>
    </row>
    <row r="114" spans="1:6" ht="17">
      <c r="A114" s="4" t="s">
        <v>216</v>
      </c>
      <c r="B114" s="4" t="s">
        <v>217</v>
      </c>
      <c r="C114" s="5" t="s">
        <v>476</v>
      </c>
      <c r="D114" s="4"/>
      <c r="E114" s="4"/>
      <c r="F114" s="4"/>
    </row>
    <row r="115" spans="1:6" ht="34">
      <c r="A115" s="4" t="s">
        <v>218</v>
      </c>
      <c r="B115" s="4" t="s">
        <v>219</v>
      </c>
      <c r="C115" s="5" t="s">
        <v>477</v>
      </c>
      <c r="D115" s="4"/>
      <c r="E115" s="4"/>
      <c r="F115" s="4"/>
    </row>
    <row r="116" spans="1:6" ht="17">
      <c r="A116" s="4" t="s">
        <v>220</v>
      </c>
      <c r="B116" s="4" t="s">
        <v>221</v>
      </c>
      <c r="C116" s="5" t="s">
        <v>478</v>
      </c>
      <c r="D116" s="4"/>
      <c r="E116" s="4"/>
      <c r="F116" s="4"/>
    </row>
    <row r="117" spans="1:6" ht="34">
      <c r="A117" s="4" t="s">
        <v>222</v>
      </c>
      <c r="B117" s="4" t="s">
        <v>223</v>
      </c>
      <c r="C117" s="5" t="s">
        <v>479</v>
      </c>
      <c r="D117" s="4"/>
      <c r="E117" s="4"/>
      <c r="F117" s="4"/>
    </row>
    <row r="118" spans="1:6" ht="51">
      <c r="A118" s="4" t="s">
        <v>224</v>
      </c>
      <c r="B118" s="4" t="s">
        <v>225</v>
      </c>
      <c r="C118" s="5" t="s">
        <v>480</v>
      </c>
      <c r="D118" s="4"/>
      <c r="E118" s="4"/>
      <c r="F118" s="4"/>
    </row>
    <row r="119" spans="1:6" ht="34">
      <c r="A119" s="4" t="s">
        <v>226</v>
      </c>
      <c r="B119" s="4" t="s">
        <v>227</v>
      </c>
      <c r="C119" s="5" t="s">
        <v>481</v>
      </c>
      <c r="D119" s="4"/>
      <c r="E119" s="4"/>
      <c r="F119" s="4"/>
    </row>
    <row r="120" spans="1:6" ht="17">
      <c r="A120" s="4" t="s">
        <v>228</v>
      </c>
      <c r="B120" s="4" t="s">
        <v>229</v>
      </c>
      <c r="C120" s="5" t="s">
        <v>482</v>
      </c>
      <c r="D120" s="4"/>
      <c r="E120" s="4"/>
      <c r="F120" s="4"/>
    </row>
    <row r="121" spans="1:6" ht="17">
      <c r="A121" s="4" t="s">
        <v>230</v>
      </c>
      <c r="B121" s="4" t="s">
        <v>231</v>
      </c>
      <c r="C121" s="5" t="s">
        <v>483</v>
      </c>
      <c r="D121" s="4"/>
      <c r="E121" s="4"/>
      <c r="F121" s="4"/>
    </row>
    <row r="122" spans="1:6" ht="17">
      <c r="A122" s="4" t="s">
        <v>232</v>
      </c>
      <c r="B122" s="4" t="s">
        <v>233</v>
      </c>
      <c r="C122" s="5" t="s">
        <v>484</v>
      </c>
      <c r="D122" s="4"/>
      <c r="E122" s="4"/>
      <c r="F122" s="4"/>
    </row>
    <row r="123" spans="1:6" ht="34">
      <c r="A123" s="4" t="s">
        <v>234</v>
      </c>
      <c r="B123" s="4" t="s">
        <v>235</v>
      </c>
      <c r="C123" s="5" t="s">
        <v>485</v>
      </c>
      <c r="D123" s="4"/>
      <c r="E123" s="4"/>
      <c r="F123" s="4"/>
    </row>
    <row r="124" spans="1:6" ht="17">
      <c r="A124" s="4" t="s">
        <v>236</v>
      </c>
      <c r="B124" s="4" t="s">
        <v>237</v>
      </c>
      <c r="C124" s="5" t="s">
        <v>486</v>
      </c>
      <c r="D124" s="4"/>
      <c r="E124" s="4"/>
      <c r="F124" s="4"/>
    </row>
    <row r="125" spans="1:6" ht="17">
      <c r="A125" s="4" t="s">
        <v>238</v>
      </c>
      <c r="B125" s="4" t="s">
        <v>239</v>
      </c>
      <c r="C125" s="5" t="s">
        <v>487</v>
      </c>
      <c r="D125" s="4"/>
      <c r="E125" s="4" t="s">
        <v>401</v>
      </c>
      <c r="F125" s="4"/>
    </row>
    <row r="126" spans="1:6" ht="17">
      <c r="A126" s="4" t="s">
        <v>240</v>
      </c>
      <c r="B126" s="4" t="s">
        <v>241</v>
      </c>
      <c r="C126" s="5" t="s">
        <v>488</v>
      </c>
      <c r="D126" s="4"/>
      <c r="E126" s="4" t="s">
        <v>401</v>
      </c>
      <c r="F126" s="4"/>
    </row>
    <row r="127" spans="1:6" ht="17">
      <c r="A127" s="4" t="s">
        <v>242</v>
      </c>
      <c r="B127" s="4" t="s">
        <v>386</v>
      </c>
      <c r="C127" s="5" t="s">
        <v>423</v>
      </c>
      <c r="D127" s="4"/>
      <c r="E127" s="4"/>
      <c r="F127" s="4"/>
    </row>
    <row r="128" spans="1:6" ht="17">
      <c r="A128" s="4" t="s">
        <v>243</v>
      </c>
      <c r="B128" s="4" t="s">
        <v>244</v>
      </c>
      <c r="C128" s="5" t="s">
        <v>472</v>
      </c>
      <c r="D128" s="4"/>
      <c r="E128" s="4"/>
      <c r="F128" s="4"/>
    </row>
    <row r="129" spans="1:6" ht="17">
      <c r="A129" s="4" t="s">
        <v>245</v>
      </c>
      <c r="B129" s="4" t="s">
        <v>246</v>
      </c>
      <c r="C129" s="5" t="s">
        <v>489</v>
      </c>
      <c r="D129" s="4"/>
      <c r="E129" s="4"/>
      <c r="F129" s="4"/>
    </row>
    <row r="130" spans="1:6" ht="17">
      <c r="A130" s="4" t="s">
        <v>247</v>
      </c>
      <c r="B130" s="4" t="s">
        <v>248</v>
      </c>
      <c r="C130" s="5" t="s">
        <v>490</v>
      </c>
      <c r="D130" s="4"/>
      <c r="E130" s="4"/>
      <c r="F130" s="4"/>
    </row>
    <row r="131" spans="1:6" ht="34">
      <c r="A131" s="4" t="s">
        <v>249</v>
      </c>
      <c r="B131" s="4" t="s">
        <v>250</v>
      </c>
      <c r="C131" s="5" t="s">
        <v>491</v>
      </c>
      <c r="D131" s="4"/>
      <c r="E131" s="4"/>
      <c r="F131" s="4"/>
    </row>
    <row r="132" spans="1:6" ht="68">
      <c r="A132" s="4" t="s">
        <v>251</v>
      </c>
      <c r="B132" s="4" t="s">
        <v>252</v>
      </c>
      <c r="C132" s="5" t="s">
        <v>492</v>
      </c>
      <c r="D132" s="4"/>
      <c r="E132" s="4"/>
      <c r="F132" s="4"/>
    </row>
    <row r="133" spans="1:6">
      <c r="A133" s="4" t="s">
        <v>253</v>
      </c>
      <c r="B133" s="4" t="s">
        <v>254</v>
      </c>
      <c r="C133" s="5">
        <v>401</v>
      </c>
      <c r="D133" s="4"/>
      <c r="E133" s="4"/>
      <c r="F133" s="4"/>
    </row>
    <row r="134" spans="1:6" ht="17">
      <c r="A134" s="4" t="s">
        <v>255</v>
      </c>
      <c r="B134" s="4" t="s">
        <v>256</v>
      </c>
      <c r="C134" s="5" t="s">
        <v>493</v>
      </c>
      <c r="D134" s="4"/>
      <c r="E134" s="4"/>
      <c r="F134" s="4"/>
    </row>
    <row r="135" spans="1:6" ht="34">
      <c r="A135" s="4" t="s">
        <v>257</v>
      </c>
      <c r="B135" s="4" t="s">
        <v>258</v>
      </c>
      <c r="C135" s="5" t="s">
        <v>494</v>
      </c>
      <c r="D135" s="4"/>
      <c r="E135" s="4"/>
      <c r="F135" s="4"/>
    </row>
    <row r="136" spans="1:6">
      <c r="A136" s="4" t="s">
        <v>259</v>
      </c>
      <c r="B136" s="4" t="s">
        <v>260</v>
      </c>
      <c r="C136" s="5">
        <v>401</v>
      </c>
      <c r="D136" s="4"/>
      <c r="E136" s="4"/>
      <c r="F136" s="4"/>
    </row>
    <row r="137" spans="1:6" ht="17">
      <c r="A137" s="4" t="s">
        <v>261</v>
      </c>
      <c r="B137" s="4" t="s">
        <v>262</v>
      </c>
      <c r="C137" s="5" t="s">
        <v>495</v>
      </c>
      <c r="D137" s="4"/>
      <c r="E137" s="4"/>
      <c r="F137" s="4"/>
    </row>
    <row r="138" spans="1:6" ht="153">
      <c r="A138" s="4" t="s">
        <v>263</v>
      </c>
      <c r="B138" s="4" t="s">
        <v>264</v>
      </c>
      <c r="C138" s="5" t="s">
        <v>496</v>
      </c>
      <c r="D138" s="4" t="s">
        <v>401</v>
      </c>
      <c r="E138" s="4" t="s">
        <v>401</v>
      </c>
      <c r="F138" s="4"/>
    </row>
    <row r="139" spans="1:6" ht="17">
      <c r="A139" s="4" t="s">
        <v>265</v>
      </c>
      <c r="B139" s="4" t="s">
        <v>266</v>
      </c>
      <c r="C139" s="5" t="s">
        <v>497</v>
      </c>
      <c r="D139" s="4"/>
      <c r="E139" s="4"/>
      <c r="F139" s="4"/>
    </row>
    <row r="140" spans="1:6" ht="17">
      <c r="A140" s="4" t="s">
        <v>267</v>
      </c>
      <c r="B140" s="4" t="s">
        <v>268</v>
      </c>
      <c r="C140" s="5" t="s">
        <v>498</v>
      </c>
      <c r="D140" s="4"/>
      <c r="E140" s="4"/>
      <c r="F140" s="4"/>
    </row>
    <row r="141" spans="1:6">
      <c r="A141" s="4" t="s">
        <v>269</v>
      </c>
      <c r="B141" s="4" t="s">
        <v>270</v>
      </c>
      <c r="C141" s="5">
        <v>401</v>
      </c>
      <c r="D141" s="4"/>
      <c r="E141" s="4"/>
      <c r="F141" s="4"/>
    </row>
    <row r="142" spans="1:6" ht="17">
      <c r="A142" s="4" t="s">
        <v>271</v>
      </c>
      <c r="B142" s="4" t="s">
        <v>272</v>
      </c>
      <c r="C142" s="5" t="s">
        <v>499</v>
      </c>
      <c r="D142" s="4"/>
      <c r="E142" s="4"/>
      <c r="F142" s="4"/>
    </row>
    <row r="143" spans="1:6" ht="17">
      <c r="A143" s="4" t="s">
        <v>273</v>
      </c>
      <c r="B143" s="4" t="s">
        <v>274</v>
      </c>
      <c r="C143" s="5" t="s">
        <v>500</v>
      </c>
      <c r="D143" s="4"/>
      <c r="E143" s="4" t="s">
        <v>401</v>
      </c>
      <c r="F143" s="4"/>
    </row>
    <row r="144" spans="1:6" ht="17">
      <c r="A144" s="4" t="s">
        <v>275</v>
      </c>
      <c r="B144" s="4" t="s">
        <v>276</v>
      </c>
      <c r="C144" s="5" t="s">
        <v>501</v>
      </c>
      <c r="D144" s="4"/>
      <c r="E144" s="4"/>
      <c r="F144" s="4"/>
    </row>
    <row r="145" spans="1:6" ht="17">
      <c r="A145" s="4" t="s">
        <v>277</v>
      </c>
      <c r="B145" s="4" t="s">
        <v>278</v>
      </c>
      <c r="C145" s="5" t="s">
        <v>502</v>
      </c>
      <c r="D145" s="4"/>
      <c r="E145" s="4"/>
      <c r="F145" s="4"/>
    </row>
    <row r="146" spans="1:6" ht="17">
      <c r="A146" s="4" t="s">
        <v>279</v>
      </c>
      <c r="B146" s="4" t="s">
        <v>280</v>
      </c>
      <c r="C146" s="5" t="s">
        <v>503</v>
      </c>
      <c r="D146" s="4"/>
      <c r="E146" s="4"/>
      <c r="F146" s="4"/>
    </row>
    <row r="147" spans="1:6" ht="17">
      <c r="A147" s="4" t="s">
        <v>281</v>
      </c>
      <c r="B147" s="4" t="s">
        <v>282</v>
      </c>
      <c r="C147" s="5" t="s">
        <v>504</v>
      </c>
      <c r="D147" s="4"/>
      <c r="E147" s="4"/>
      <c r="F147" s="4"/>
    </row>
    <row r="148" spans="1:6" ht="51">
      <c r="A148" s="4" t="s">
        <v>283</v>
      </c>
      <c r="B148" s="4" t="s">
        <v>284</v>
      </c>
      <c r="C148" s="5" t="s">
        <v>505</v>
      </c>
      <c r="D148" s="4"/>
      <c r="E148" s="4"/>
      <c r="F148" s="4"/>
    </row>
    <row r="149" spans="1:6" ht="34">
      <c r="A149" s="4" t="s">
        <v>285</v>
      </c>
      <c r="B149" s="4" t="s">
        <v>286</v>
      </c>
      <c r="C149" s="5" t="s">
        <v>506</v>
      </c>
      <c r="D149" s="4"/>
      <c r="E149" s="4" t="s">
        <v>401</v>
      </c>
      <c r="F149" s="4"/>
    </row>
    <row r="150" spans="1:6" ht="17">
      <c r="A150" s="4" t="s">
        <v>287</v>
      </c>
      <c r="B150" s="4" t="s">
        <v>288</v>
      </c>
      <c r="C150" s="5" t="s">
        <v>472</v>
      </c>
      <c r="D150" s="4"/>
      <c r="E150" s="4"/>
      <c r="F150" s="4"/>
    </row>
    <row r="151" spans="1:6" ht="17">
      <c r="A151" s="4" t="s">
        <v>289</v>
      </c>
      <c r="B151" s="4" t="s">
        <v>290</v>
      </c>
      <c r="C151" s="5" t="s">
        <v>507</v>
      </c>
      <c r="D151" s="4"/>
      <c r="E151" s="4" t="s">
        <v>401</v>
      </c>
      <c r="F151" s="4"/>
    </row>
    <row r="152" spans="1:6" ht="17">
      <c r="A152" s="4" t="s">
        <v>291</v>
      </c>
      <c r="B152" s="4" t="s">
        <v>387</v>
      </c>
      <c r="C152" s="5" t="s">
        <v>508</v>
      </c>
      <c r="D152" s="4"/>
      <c r="E152" s="4"/>
      <c r="F152" s="4"/>
    </row>
    <row r="153" spans="1:6">
      <c r="A153" s="4" t="s">
        <v>292</v>
      </c>
      <c r="B153" s="4" t="s">
        <v>293</v>
      </c>
      <c r="C153" s="1" t="s">
        <v>509</v>
      </c>
      <c r="D153" s="4"/>
      <c r="E153" s="4"/>
      <c r="F153" s="4"/>
    </row>
    <row r="154" spans="1:6" ht="17">
      <c r="A154" s="4" t="s">
        <v>294</v>
      </c>
      <c r="B154" s="4" t="s">
        <v>295</v>
      </c>
      <c r="C154" s="5" t="s">
        <v>510</v>
      </c>
      <c r="D154" s="4"/>
      <c r="E154" s="4"/>
      <c r="F154" s="4"/>
    </row>
    <row r="155" spans="1:6" ht="17">
      <c r="A155" s="4" t="s">
        <v>296</v>
      </c>
      <c r="B155" s="4" t="s">
        <v>297</v>
      </c>
      <c r="C155" s="5" t="s">
        <v>511</v>
      </c>
      <c r="D155" s="4"/>
      <c r="E155" s="4" t="s">
        <v>401</v>
      </c>
      <c r="F155" s="4"/>
    </row>
    <row r="156" spans="1:6" ht="17">
      <c r="A156" s="4" t="s">
        <v>298</v>
      </c>
      <c r="B156" s="4" t="s">
        <v>299</v>
      </c>
      <c r="C156" s="5" t="s">
        <v>512</v>
      </c>
      <c r="D156" s="4"/>
      <c r="E156" s="4" t="s">
        <v>401</v>
      </c>
      <c r="F156" s="4"/>
    </row>
    <row r="157" spans="1:6" ht="17">
      <c r="A157" s="4" t="s">
        <v>300</v>
      </c>
      <c r="B157" s="4" t="s">
        <v>301</v>
      </c>
      <c r="C157" s="5" t="s">
        <v>513</v>
      </c>
      <c r="D157" s="4"/>
      <c r="E157" s="4" t="s">
        <v>401</v>
      </c>
      <c r="F157" s="4"/>
    </row>
    <row r="158" spans="1:6" ht="17">
      <c r="A158" s="4" t="s">
        <v>302</v>
      </c>
      <c r="B158" s="4" t="s">
        <v>303</v>
      </c>
      <c r="C158" s="5" t="s">
        <v>514</v>
      </c>
      <c r="D158" s="4"/>
      <c r="E158" s="4" t="s">
        <v>401</v>
      </c>
      <c r="F158" s="4"/>
    </row>
    <row r="159" spans="1:6" ht="17">
      <c r="A159" s="4" t="s">
        <v>304</v>
      </c>
      <c r="B159" s="4" t="s">
        <v>305</v>
      </c>
      <c r="C159" s="5" t="s">
        <v>515</v>
      </c>
      <c r="D159" s="4"/>
      <c r="E159" s="4" t="s">
        <v>401</v>
      </c>
      <c r="F159" s="4"/>
    </row>
    <row r="160" spans="1:6">
      <c r="A160" s="4" t="s">
        <v>306</v>
      </c>
      <c r="B160" s="4" t="s">
        <v>307</v>
      </c>
      <c r="C160" s="5">
        <v>401</v>
      </c>
      <c r="D160" s="4"/>
      <c r="E160" s="4"/>
      <c r="F160" s="4"/>
    </row>
    <row r="161" spans="1:6" ht="17">
      <c r="A161" s="4" t="s">
        <v>308</v>
      </c>
      <c r="B161" s="4" t="s">
        <v>309</v>
      </c>
      <c r="C161" s="5" t="s">
        <v>516</v>
      </c>
      <c r="D161" s="4"/>
      <c r="E161" s="4"/>
      <c r="F161" s="4"/>
    </row>
    <row r="162" spans="1:6" ht="17">
      <c r="A162" s="4" t="s">
        <v>310</v>
      </c>
      <c r="B162" s="4" t="s">
        <v>311</v>
      </c>
      <c r="C162" s="5" t="s">
        <v>517</v>
      </c>
      <c r="D162" s="4" t="s">
        <v>401</v>
      </c>
      <c r="E162" s="4" t="s">
        <v>401</v>
      </c>
      <c r="F162" s="4"/>
    </row>
    <row r="163" spans="1:6">
      <c r="A163" s="4" t="s">
        <v>312</v>
      </c>
      <c r="B163" s="4" t="s">
        <v>313</v>
      </c>
      <c r="C163" s="5">
        <v>401</v>
      </c>
      <c r="D163" s="4"/>
      <c r="E163" s="4"/>
      <c r="F163" s="4"/>
    </row>
    <row r="164" spans="1:6" ht="17">
      <c r="A164" s="4" t="s">
        <v>314</v>
      </c>
      <c r="B164" s="4" t="s">
        <v>315</v>
      </c>
      <c r="C164" s="5" t="s">
        <v>518</v>
      </c>
      <c r="D164" s="4"/>
      <c r="E164" s="4" t="s">
        <v>401</v>
      </c>
      <c r="F164" s="4"/>
    </row>
    <row r="165" spans="1:6" ht="17">
      <c r="A165" s="4" t="s">
        <v>316</v>
      </c>
      <c r="B165" s="4" t="s">
        <v>317</v>
      </c>
      <c r="C165" s="5" t="s">
        <v>519</v>
      </c>
      <c r="D165" s="4" t="s">
        <v>401</v>
      </c>
      <c r="E165" s="4" t="s">
        <v>401</v>
      </c>
      <c r="F165" s="4"/>
    </row>
    <row r="166" spans="1:6" ht="51">
      <c r="A166" s="4" t="s">
        <v>318</v>
      </c>
      <c r="B166" s="4" t="s">
        <v>319</v>
      </c>
      <c r="C166" s="5" t="s">
        <v>520</v>
      </c>
      <c r="D166" s="4"/>
      <c r="E166" s="4" t="s">
        <v>401</v>
      </c>
      <c r="F166" s="4"/>
    </row>
    <row r="167" spans="1:6" ht="17">
      <c r="A167" s="4" t="s">
        <v>320</v>
      </c>
      <c r="B167" s="4" t="s">
        <v>321</v>
      </c>
      <c r="C167" s="5" t="s">
        <v>521</v>
      </c>
      <c r="D167" s="4"/>
      <c r="E167" s="4" t="s">
        <v>401</v>
      </c>
      <c r="F167" s="4"/>
    </row>
    <row r="168" spans="1:6" ht="17">
      <c r="A168" s="4" t="s">
        <v>322</v>
      </c>
      <c r="B168" s="4" t="s">
        <v>323</v>
      </c>
      <c r="C168" s="5" t="s">
        <v>522</v>
      </c>
      <c r="D168" s="4"/>
      <c r="E168" s="4" t="s">
        <v>401</v>
      </c>
      <c r="F168" s="4"/>
    </row>
    <row r="169" spans="1:6" ht="17">
      <c r="A169" s="4" t="s">
        <v>324</v>
      </c>
      <c r="B169" s="4" t="s">
        <v>325</v>
      </c>
      <c r="C169" s="5" t="s">
        <v>433</v>
      </c>
      <c r="D169" s="4" t="s">
        <v>401</v>
      </c>
      <c r="E169" s="4" t="s">
        <v>401</v>
      </c>
      <c r="F169" s="4"/>
    </row>
    <row r="170" spans="1:6" ht="17">
      <c r="A170" s="4" t="s">
        <v>326</v>
      </c>
      <c r="B170" s="4" t="s">
        <v>327</v>
      </c>
      <c r="C170" s="5" t="s">
        <v>523</v>
      </c>
      <c r="D170" s="4"/>
      <c r="E170" s="4" t="s">
        <v>401</v>
      </c>
      <c r="F170" s="4"/>
    </row>
    <row r="171" spans="1:6" ht="17">
      <c r="A171" s="4" t="s">
        <v>328</v>
      </c>
      <c r="B171" s="4" t="s">
        <v>329</v>
      </c>
      <c r="C171" s="5" t="s">
        <v>519</v>
      </c>
      <c r="D171" s="4"/>
      <c r="E171" s="4" t="s">
        <v>401</v>
      </c>
      <c r="F171" s="4"/>
    </row>
    <row r="172" spans="1:6" ht="34">
      <c r="A172" s="4" t="s">
        <v>330</v>
      </c>
      <c r="B172" s="4" t="s">
        <v>331</v>
      </c>
      <c r="C172" s="5" t="s">
        <v>524</v>
      </c>
      <c r="D172" s="4"/>
      <c r="E172" s="4"/>
      <c r="F172" s="4"/>
    </row>
    <row r="173" spans="1:6" ht="17">
      <c r="A173" s="4" t="s">
        <v>332</v>
      </c>
      <c r="B173" s="4" t="s">
        <v>333</v>
      </c>
      <c r="C173" s="5" t="s">
        <v>525</v>
      </c>
      <c r="D173" s="4"/>
      <c r="E173" s="4"/>
      <c r="F173" s="4"/>
    </row>
    <row r="174" spans="1:6" ht="17">
      <c r="A174" s="4" t="s">
        <v>334</v>
      </c>
      <c r="B174" s="4" t="s">
        <v>335</v>
      </c>
      <c r="C174" s="5" t="s">
        <v>526</v>
      </c>
      <c r="D174" s="4"/>
      <c r="E174" s="4"/>
      <c r="F174" s="4"/>
    </row>
    <row r="175" spans="1:6" ht="17">
      <c r="A175" s="4" t="s">
        <v>336</v>
      </c>
      <c r="B175" s="4" t="s">
        <v>337</v>
      </c>
      <c r="C175" s="5" t="s">
        <v>523</v>
      </c>
      <c r="D175" s="4" t="s">
        <v>401</v>
      </c>
      <c r="E175" s="4" t="s">
        <v>401</v>
      </c>
      <c r="F175" s="4"/>
    </row>
    <row r="176" spans="1:6" ht="34">
      <c r="A176" s="4" t="s">
        <v>338</v>
      </c>
      <c r="B176" s="4" t="s">
        <v>339</v>
      </c>
      <c r="C176" s="5" t="s">
        <v>457</v>
      </c>
      <c r="D176" s="4"/>
      <c r="E176" s="4"/>
      <c r="F176" s="4"/>
    </row>
    <row r="177" spans="1:6">
      <c r="A177" s="4" t="s">
        <v>340</v>
      </c>
      <c r="B177" s="4" t="s">
        <v>341</v>
      </c>
      <c r="C177" s="5">
        <v>401</v>
      </c>
      <c r="D177" s="4"/>
      <c r="E177" s="4"/>
      <c r="F177" s="4"/>
    </row>
    <row r="178" spans="1:6" ht="34">
      <c r="A178" s="4" t="s">
        <v>342</v>
      </c>
      <c r="B178" s="4" t="s">
        <v>343</v>
      </c>
      <c r="C178" s="5" t="s">
        <v>527</v>
      </c>
      <c r="D178" s="4"/>
      <c r="E178" s="4"/>
      <c r="F178" s="4"/>
    </row>
    <row r="179" spans="1:6" ht="17">
      <c r="A179" s="4" t="s">
        <v>344</v>
      </c>
      <c r="B179" s="4" t="s">
        <v>345</v>
      </c>
      <c r="C179" s="5" t="s">
        <v>528</v>
      </c>
      <c r="D179" s="4"/>
      <c r="E179" s="4"/>
      <c r="F179" s="4"/>
    </row>
    <row r="180" spans="1:6" ht="17">
      <c r="A180" s="4" t="s">
        <v>346</v>
      </c>
      <c r="B180" s="4" t="s">
        <v>347</v>
      </c>
      <c r="C180" s="5" t="s">
        <v>529</v>
      </c>
      <c r="D180" s="4"/>
      <c r="E180" s="4"/>
      <c r="F180" s="4"/>
    </row>
    <row r="181" spans="1:6" ht="34">
      <c r="A181" s="4" t="s">
        <v>348</v>
      </c>
      <c r="B181" s="4" t="s">
        <v>349</v>
      </c>
      <c r="C181" s="5" t="s">
        <v>530</v>
      </c>
      <c r="D181" s="4"/>
      <c r="E181" s="4" t="s">
        <v>401</v>
      </c>
      <c r="F181" s="4"/>
    </row>
    <row r="182" spans="1:6" ht="17">
      <c r="A182" s="4" t="s">
        <v>350</v>
      </c>
      <c r="B182" s="4" t="s">
        <v>351</v>
      </c>
      <c r="C182" s="5" t="s">
        <v>531</v>
      </c>
      <c r="D182" s="4"/>
      <c r="E182" s="4"/>
      <c r="F182" s="4"/>
    </row>
    <row r="183" spans="1:6" ht="17">
      <c r="A183" s="4" t="s">
        <v>352</v>
      </c>
      <c r="B183" s="4" t="s">
        <v>353</v>
      </c>
      <c r="C183" s="5" t="s">
        <v>532</v>
      </c>
      <c r="D183" s="4"/>
      <c r="E183" s="4"/>
      <c r="F183" s="4"/>
    </row>
    <row r="184" spans="1:6" ht="17">
      <c r="A184" s="4" t="s">
        <v>354</v>
      </c>
      <c r="B184" s="4" t="s">
        <v>355</v>
      </c>
      <c r="C184" s="5" t="s">
        <v>533</v>
      </c>
      <c r="D184" s="4"/>
      <c r="E184" s="4"/>
      <c r="F184" s="4"/>
    </row>
    <row r="185" spans="1:6" ht="34">
      <c r="A185" s="4" t="s">
        <v>356</v>
      </c>
      <c r="B185" s="4" t="s">
        <v>357</v>
      </c>
      <c r="C185" s="5" t="s">
        <v>534</v>
      </c>
      <c r="D185" s="4"/>
      <c r="E185" s="4" t="s">
        <v>401</v>
      </c>
      <c r="F185" s="4"/>
    </row>
    <row r="186" spans="1:6" ht="34">
      <c r="A186" s="4" t="s">
        <v>358</v>
      </c>
      <c r="B186" s="4" t="s">
        <v>359</v>
      </c>
      <c r="C186" s="5" t="s">
        <v>535</v>
      </c>
      <c r="D186" s="4"/>
      <c r="E186" s="4"/>
      <c r="F186" s="4"/>
    </row>
    <row r="187" spans="1:6">
      <c r="A187" s="4" t="s">
        <v>360</v>
      </c>
      <c r="B187" s="4" t="s">
        <v>361</v>
      </c>
      <c r="C187" s="1" t="s">
        <v>536</v>
      </c>
      <c r="D187" s="4"/>
      <c r="E187" s="4"/>
      <c r="F187" s="4"/>
    </row>
    <row r="188" spans="1:6" ht="17">
      <c r="A188" s="4" t="s">
        <v>362</v>
      </c>
      <c r="B188" s="4" t="s">
        <v>363</v>
      </c>
      <c r="C188" s="5" t="s">
        <v>537</v>
      </c>
      <c r="D188" s="4"/>
      <c r="E188" s="4"/>
      <c r="F188" s="4"/>
    </row>
    <row r="189" spans="1:6" ht="17">
      <c r="A189" s="4" t="s">
        <v>364</v>
      </c>
      <c r="B189" s="4" t="s">
        <v>365</v>
      </c>
      <c r="C189" s="5" t="s">
        <v>538</v>
      </c>
      <c r="D189" s="4"/>
      <c r="E189" s="4" t="s">
        <v>401</v>
      </c>
      <c r="F189" s="4"/>
    </row>
    <row r="190" spans="1:6" ht="17">
      <c r="A190" s="4" t="s">
        <v>366</v>
      </c>
      <c r="B190" s="4" t="s">
        <v>367</v>
      </c>
      <c r="C190" s="5" t="s">
        <v>539</v>
      </c>
      <c r="D190" s="4"/>
      <c r="E190" s="4" t="s">
        <v>401</v>
      </c>
      <c r="F190" s="4"/>
    </row>
    <row r="191" spans="1:6" ht="17">
      <c r="A191" s="4" t="s">
        <v>368</v>
      </c>
      <c r="B191" s="4" t="s">
        <v>369</v>
      </c>
      <c r="C191" s="5" t="s">
        <v>540</v>
      </c>
      <c r="D191" s="4"/>
      <c r="E191" s="4" t="s">
        <v>401</v>
      </c>
      <c r="F191" s="4"/>
    </row>
    <row r="192" spans="1:6">
      <c r="A192" s="4" t="s">
        <v>370</v>
      </c>
      <c r="B192" s="4" t="s">
        <v>371</v>
      </c>
      <c r="C192" s="5">
        <v>401</v>
      </c>
      <c r="D192" s="4"/>
      <c r="E192" s="4"/>
      <c r="F192" s="4"/>
    </row>
    <row r="193" spans="1:6" ht="34">
      <c r="A193" s="4" t="s">
        <v>372</v>
      </c>
      <c r="B193" s="4" t="s">
        <v>373</v>
      </c>
      <c r="C193" s="5" t="s">
        <v>541</v>
      </c>
      <c r="D193" s="4"/>
      <c r="E193" s="4"/>
      <c r="F193" s="4"/>
    </row>
    <row r="194" spans="1:6" ht="17">
      <c r="A194" s="4" t="s">
        <v>374</v>
      </c>
      <c r="B194" s="4" t="s">
        <v>375</v>
      </c>
      <c r="C194" s="5" t="s">
        <v>542</v>
      </c>
      <c r="D194" s="4"/>
      <c r="E194" s="4" t="s">
        <v>401</v>
      </c>
      <c r="F194" s="4"/>
    </row>
    <row r="195" spans="1:6" ht="17">
      <c r="A195" s="4" t="s">
        <v>376</v>
      </c>
      <c r="B195" s="4" t="s">
        <v>377</v>
      </c>
      <c r="C195" s="5" t="s">
        <v>543</v>
      </c>
      <c r="D195" s="4"/>
      <c r="E195" s="4"/>
      <c r="F195" s="4"/>
    </row>
    <row r="196" spans="1:6" ht="17">
      <c r="A196" s="4" t="s">
        <v>378</v>
      </c>
      <c r="B196" s="4" t="s">
        <v>379</v>
      </c>
      <c r="C196" s="5" t="s">
        <v>544</v>
      </c>
      <c r="D196" s="4"/>
      <c r="E196" s="4" t="s">
        <v>401</v>
      </c>
      <c r="F196" s="4"/>
    </row>
  </sheetData>
  <pageMargins left="0.75" right="0.75" top="1" bottom="1" header="0.5" footer="0.5"/>
  <pageSetup paperSize="4"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62"/>
  <sheetViews>
    <sheetView zoomScale="119" zoomScaleNormal="120" workbookViewId="0">
      <selection activeCell="A3" sqref="A3"/>
    </sheetView>
  </sheetViews>
  <sheetFormatPr baseColWidth="10" defaultColWidth="10.83203125" defaultRowHeight="16"/>
  <cols>
    <col min="1" max="1" width="53.1640625" bestFit="1" customWidth="1"/>
    <col min="2" max="2" width="21.1640625" style="2" customWidth="1"/>
    <col min="3" max="3" width="12.6640625" hidden="1" customWidth="1"/>
    <col min="4" max="4" width="11.1640625" customWidth="1"/>
    <col min="5" max="5" width="13.1640625" bestFit="1" customWidth="1"/>
    <col min="6" max="6" width="13.1640625" hidden="1" customWidth="1"/>
    <col min="7" max="7" width="24.83203125" style="2" hidden="1" customWidth="1"/>
    <col min="8" max="8" width="0" style="2" hidden="1" customWidth="1"/>
    <col min="9" max="9" width="0" hidden="1" customWidth="1"/>
    <col min="10" max="10" width="20.6640625" hidden="1" customWidth="1"/>
    <col min="11" max="13" width="10.83203125" customWidth="1"/>
    <col min="14" max="14" width="19.83203125" bestFit="1" customWidth="1"/>
  </cols>
  <sheetData>
    <row r="1" spans="1:17" ht="51">
      <c r="A1" s="6" t="s">
        <v>546</v>
      </c>
      <c r="B1" s="7" t="s">
        <v>547</v>
      </c>
      <c r="C1" s="7" t="s">
        <v>548</v>
      </c>
      <c r="D1" s="6" t="s">
        <v>549</v>
      </c>
      <c r="E1" s="6" t="s">
        <v>550</v>
      </c>
      <c r="F1" s="8" t="s">
        <v>551</v>
      </c>
      <c r="G1" s="7" t="s">
        <v>552</v>
      </c>
      <c r="H1" s="7" t="s">
        <v>553</v>
      </c>
      <c r="I1" s="7" t="s">
        <v>554</v>
      </c>
      <c r="N1" s="9"/>
      <c r="O1" s="9"/>
      <c r="P1" s="9"/>
      <c r="Q1" s="9"/>
    </row>
    <row r="2" spans="1:17" ht="17">
      <c r="A2" t="s">
        <v>555</v>
      </c>
      <c r="B2" s="2" t="s">
        <v>556</v>
      </c>
      <c r="C2" t="s">
        <v>557</v>
      </c>
      <c r="D2" t="s">
        <v>558</v>
      </c>
      <c r="E2" t="s">
        <v>559</v>
      </c>
      <c r="F2" s="10">
        <v>5262700</v>
      </c>
      <c r="N2" s="9"/>
      <c r="O2" s="9"/>
      <c r="P2" s="9"/>
      <c r="Q2" s="9"/>
    </row>
    <row r="3" spans="1:17" ht="21">
      <c r="A3" t="s">
        <v>560</v>
      </c>
      <c r="B3" s="2" t="s">
        <v>561</v>
      </c>
      <c r="C3" t="s">
        <v>557</v>
      </c>
      <c r="D3" t="s">
        <v>562</v>
      </c>
      <c r="E3" t="s">
        <v>563</v>
      </c>
      <c r="F3" s="11">
        <v>101583900</v>
      </c>
      <c r="H3" s="2" t="s">
        <v>564</v>
      </c>
      <c r="I3" s="9" t="s">
        <v>564</v>
      </c>
      <c r="J3" s="12">
        <f>SUMIF(H:H,M3,F:F)</f>
        <v>1190023500</v>
      </c>
      <c r="K3" t="s">
        <v>565</v>
      </c>
      <c r="M3" t="s">
        <v>564</v>
      </c>
      <c r="N3" s="13"/>
      <c r="O3" s="9"/>
      <c r="P3" s="9"/>
      <c r="Q3" s="9"/>
    </row>
    <row r="4" spans="1:17" ht="17">
      <c r="A4" t="s">
        <v>566</v>
      </c>
      <c r="B4" s="2" t="s">
        <v>567</v>
      </c>
      <c r="C4" t="s">
        <v>557</v>
      </c>
      <c r="D4" t="s">
        <v>395</v>
      </c>
      <c r="F4" s="11">
        <v>147895400</v>
      </c>
      <c r="G4" s="2" t="s">
        <v>568</v>
      </c>
      <c r="H4" s="2" t="s">
        <v>569</v>
      </c>
      <c r="I4" t="s">
        <v>564</v>
      </c>
      <c r="N4" s="9"/>
      <c r="O4" s="9"/>
      <c r="P4" s="9"/>
      <c r="Q4" s="9"/>
    </row>
    <row r="5" spans="1:17" ht="17">
      <c r="A5" t="s">
        <v>570</v>
      </c>
      <c r="B5" s="2" t="s">
        <v>571</v>
      </c>
      <c r="C5" t="s">
        <v>557</v>
      </c>
      <c r="D5" t="s">
        <v>572</v>
      </c>
      <c r="F5" s="10">
        <v>1158500</v>
      </c>
      <c r="N5" s="9"/>
      <c r="O5" s="9"/>
      <c r="P5" s="9"/>
      <c r="Q5" s="9"/>
    </row>
    <row r="6" spans="1:17" ht="17">
      <c r="A6" t="s">
        <v>573</v>
      </c>
      <c r="B6" s="2" t="s">
        <v>438</v>
      </c>
      <c r="C6" t="s">
        <v>557</v>
      </c>
      <c r="D6" s="9" t="s">
        <v>395</v>
      </c>
      <c r="E6" t="s">
        <v>559</v>
      </c>
      <c r="F6" s="10">
        <v>34366300</v>
      </c>
      <c r="N6" s="9"/>
      <c r="O6" s="9"/>
      <c r="P6" s="9"/>
      <c r="Q6" s="9"/>
    </row>
    <row r="7" spans="1:17" ht="17">
      <c r="A7" t="s">
        <v>574</v>
      </c>
      <c r="B7" s="2" t="s">
        <v>575</v>
      </c>
      <c r="C7" t="s">
        <v>557</v>
      </c>
      <c r="D7" t="s">
        <v>572</v>
      </c>
      <c r="E7" t="s">
        <v>559</v>
      </c>
      <c r="F7" s="10">
        <v>197505900</v>
      </c>
      <c r="N7" s="9"/>
      <c r="O7" s="9"/>
      <c r="P7" s="9"/>
      <c r="Q7" s="9"/>
    </row>
    <row r="8" spans="1:17" ht="17">
      <c r="A8" t="s">
        <v>576</v>
      </c>
      <c r="B8" s="2" t="s">
        <v>577</v>
      </c>
      <c r="C8" t="s">
        <v>557</v>
      </c>
      <c r="D8" t="s">
        <v>395</v>
      </c>
      <c r="F8" s="11">
        <v>297463000</v>
      </c>
      <c r="H8" s="2" t="s">
        <v>564</v>
      </c>
      <c r="I8" t="s">
        <v>564</v>
      </c>
      <c r="N8" s="9"/>
      <c r="O8" s="9"/>
      <c r="P8" s="9"/>
      <c r="Q8" s="9"/>
    </row>
    <row r="9" spans="1:17" ht="17">
      <c r="A9" t="s">
        <v>578</v>
      </c>
      <c r="B9" s="2" t="s">
        <v>579</v>
      </c>
      <c r="C9" t="s">
        <v>557</v>
      </c>
      <c r="D9" t="s">
        <v>395</v>
      </c>
      <c r="F9" s="11">
        <v>1596500</v>
      </c>
      <c r="H9" s="2" t="s">
        <v>564</v>
      </c>
      <c r="I9" t="s">
        <v>564</v>
      </c>
      <c r="N9" s="9"/>
      <c r="O9" s="9"/>
      <c r="P9" s="9"/>
      <c r="Q9" s="9"/>
    </row>
    <row r="10" spans="1:17" ht="17">
      <c r="A10" t="s">
        <v>580</v>
      </c>
      <c r="B10" s="2" t="s">
        <v>581</v>
      </c>
      <c r="C10" t="s">
        <v>557</v>
      </c>
      <c r="D10" t="s">
        <v>395</v>
      </c>
      <c r="F10" s="11">
        <v>3210600</v>
      </c>
      <c r="H10" s="2" t="s">
        <v>564</v>
      </c>
      <c r="I10" t="s">
        <v>564</v>
      </c>
      <c r="N10" s="9"/>
      <c r="O10" s="9"/>
      <c r="P10" s="9"/>
      <c r="Q10" s="9"/>
    </row>
    <row r="11" spans="1:17" ht="17">
      <c r="A11" t="s">
        <v>582</v>
      </c>
      <c r="B11" s="2" t="s">
        <v>583</v>
      </c>
      <c r="C11" t="s">
        <v>557</v>
      </c>
      <c r="D11" t="s">
        <v>395</v>
      </c>
      <c r="F11" s="11">
        <v>7191200</v>
      </c>
      <c r="H11" s="2" t="s">
        <v>564</v>
      </c>
      <c r="I11" t="s">
        <v>564</v>
      </c>
      <c r="N11" s="9"/>
      <c r="O11" s="9"/>
      <c r="P11" s="9"/>
      <c r="Q11" s="9"/>
    </row>
    <row r="12" spans="1:17" ht="17">
      <c r="A12" t="s">
        <v>584</v>
      </c>
      <c r="B12" s="9" t="s">
        <v>585</v>
      </c>
      <c r="C12" t="s">
        <v>557</v>
      </c>
      <c r="D12" t="s">
        <v>395</v>
      </c>
      <c r="F12" s="11">
        <v>2776200</v>
      </c>
      <c r="H12" s="2" t="s">
        <v>564</v>
      </c>
      <c r="I12" t="s">
        <v>564</v>
      </c>
      <c r="N12" s="9"/>
      <c r="O12" s="9"/>
      <c r="P12" s="9"/>
      <c r="Q12" s="9"/>
    </row>
    <row r="13" spans="1:17" ht="17">
      <c r="A13" t="s">
        <v>586</v>
      </c>
      <c r="B13" s="2" t="s">
        <v>579</v>
      </c>
      <c r="C13" t="s">
        <v>557</v>
      </c>
      <c r="D13" t="s">
        <v>395</v>
      </c>
      <c r="F13" s="11">
        <v>39484200</v>
      </c>
      <c r="H13" s="2" t="s">
        <v>564</v>
      </c>
      <c r="I13" t="s">
        <v>564</v>
      </c>
      <c r="N13" s="9"/>
      <c r="O13" s="9"/>
      <c r="P13" s="9"/>
      <c r="Q13" s="9"/>
    </row>
    <row r="14" spans="1:17" ht="17">
      <c r="A14" t="s">
        <v>587</v>
      </c>
      <c r="B14" s="9" t="s">
        <v>588</v>
      </c>
      <c r="C14" t="s">
        <v>557</v>
      </c>
      <c r="D14" t="s">
        <v>395</v>
      </c>
      <c r="F14" s="11">
        <v>48695700</v>
      </c>
      <c r="H14" s="2" t="s">
        <v>564</v>
      </c>
      <c r="I14" t="s">
        <v>564</v>
      </c>
      <c r="N14" s="9"/>
      <c r="O14" s="9"/>
      <c r="P14" s="9"/>
      <c r="Q14" s="9"/>
    </row>
    <row r="15" spans="1:17" ht="17">
      <c r="A15" t="s">
        <v>589</v>
      </c>
      <c r="C15" t="s">
        <v>557</v>
      </c>
      <c r="D15" t="s">
        <v>395</v>
      </c>
      <c r="F15" s="11"/>
      <c r="G15" s="14" t="s">
        <v>590</v>
      </c>
      <c r="H15" s="2" t="s">
        <v>564</v>
      </c>
      <c r="I15" t="s">
        <v>564</v>
      </c>
      <c r="N15" s="9"/>
      <c r="O15" s="9"/>
      <c r="P15" s="9"/>
      <c r="Q15" s="9"/>
    </row>
    <row r="16" spans="1:17" ht="34">
      <c r="A16" t="s">
        <v>591</v>
      </c>
      <c r="B16" s="2" t="s">
        <v>592</v>
      </c>
      <c r="C16" t="s">
        <v>593</v>
      </c>
      <c r="D16" t="s">
        <v>395</v>
      </c>
      <c r="E16" t="s">
        <v>559</v>
      </c>
      <c r="F16" s="10">
        <v>14175400</v>
      </c>
      <c r="G16" s="2" t="s">
        <v>594</v>
      </c>
      <c r="H16" s="2" t="s">
        <v>569</v>
      </c>
      <c r="N16" s="9"/>
      <c r="O16" s="9"/>
      <c r="P16" s="9"/>
      <c r="Q16" s="9"/>
    </row>
    <row r="17" spans="1:17" ht="17">
      <c r="A17" t="s">
        <v>595</v>
      </c>
      <c r="B17" s="2" t="s">
        <v>465</v>
      </c>
      <c r="C17" t="s">
        <v>593</v>
      </c>
      <c r="D17" t="s">
        <v>562</v>
      </c>
      <c r="F17" s="11">
        <v>11880000</v>
      </c>
      <c r="H17" s="2" t="s">
        <v>564</v>
      </c>
      <c r="I17" t="s">
        <v>564</v>
      </c>
      <c r="N17" s="9"/>
      <c r="O17" s="9"/>
      <c r="P17" s="9"/>
      <c r="Q17" s="9"/>
    </row>
    <row r="18" spans="1:17" ht="17">
      <c r="A18" t="s">
        <v>596</v>
      </c>
      <c r="B18" s="2" t="s">
        <v>597</v>
      </c>
      <c r="C18" t="s">
        <v>593</v>
      </c>
      <c r="D18" t="s">
        <v>572</v>
      </c>
      <c r="F18" s="10">
        <v>269300</v>
      </c>
      <c r="N18" s="9"/>
      <c r="O18" s="9"/>
      <c r="P18" s="9"/>
      <c r="Q18" s="9"/>
    </row>
    <row r="19" spans="1:17" ht="17">
      <c r="A19" t="s">
        <v>598</v>
      </c>
      <c r="B19" s="2" t="s">
        <v>556</v>
      </c>
      <c r="C19" t="s">
        <v>593</v>
      </c>
      <c r="D19" t="s">
        <v>572</v>
      </c>
      <c r="E19" t="s">
        <v>559</v>
      </c>
      <c r="F19" s="10">
        <v>8112200</v>
      </c>
      <c r="N19" s="9"/>
      <c r="O19" s="9"/>
      <c r="P19" s="9"/>
      <c r="Q19" s="9"/>
    </row>
    <row r="20" spans="1:17" ht="17">
      <c r="A20" t="s">
        <v>599</v>
      </c>
      <c r="B20" s="2" t="s">
        <v>600</v>
      </c>
      <c r="C20" t="s">
        <v>593</v>
      </c>
      <c r="D20" t="s">
        <v>395</v>
      </c>
      <c r="E20" t="s">
        <v>559</v>
      </c>
      <c r="F20" s="11">
        <v>195042300</v>
      </c>
      <c r="G20" s="2" t="s">
        <v>601</v>
      </c>
      <c r="H20" s="2" t="s">
        <v>564</v>
      </c>
      <c r="N20" s="9"/>
      <c r="O20" s="9"/>
      <c r="P20" s="9"/>
      <c r="Q20" s="9"/>
    </row>
    <row r="21" spans="1:17" ht="34">
      <c r="A21" t="s">
        <v>602</v>
      </c>
      <c r="B21" s="2" t="s">
        <v>603</v>
      </c>
      <c r="C21" t="s">
        <v>593</v>
      </c>
      <c r="F21" s="11">
        <v>0</v>
      </c>
      <c r="G21" s="2" t="s">
        <v>604</v>
      </c>
      <c r="H21" s="2" t="s">
        <v>569</v>
      </c>
      <c r="N21" s="9"/>
      <c r="O21" s="9"/>
      <c r="P21" s="9"/>
      <c r="Q21" s="9"/>
    </row>
    <row r="22" spans="1:17" ht="17">
      <c r="A22" t="s">
        <v>605</v>
      </c>
      <c r="B22" s="2" t="s">
        <v>606</v>
      </c>
      <c r="C22" t="s">
        <v>593</v>
      </c>
      <c r="D22" s="9" t="s">
        <v>395</v>
      </c>
      <c r="E22" s="9" t="s">
        <v>559</v>
      </c>
      <c r="F22" s="10">
        <v>11750900</v>
      </c>
      <c r="N22" s="9"/>
      <c r="O22" s="9"/>
      <c r="P22" s="9"/>
      <c r="Q22" s="9"/>
    </row>
    <row r="23" spans="1:17" ht="68">
      <c r="A23" t="s">
        <v>607</v>
      </c>
      <c r="B23" s="2" t="s">
        <v>537</v>
      </c>
      <c r="C23" t="s">
        <v>593</v>
      </c>
      <c r="D23" t="s">
        <v>562</v>
      </c>
      <c r="E23" t="s">
        <v>608</v>
      </c>
      <c r="F23" s="11">
        <v>19852400</v>
      </c>
      <c r="G23" s="2" t="s">
        <v>609</v>
      </c>
      <c r="H23" s="2" t="s">
        <v>569</v>
      </c>
      <c r="N23" s="9"/>
      <c r="O23" s="9"/>
      <c r="P23" s="9"/>
      <c r="Q23" s="9"/>
    </row>
    <row r="24" spans="1:17" ht="17">
      <c r="A24" t="s">
        <v>610</v>
      </c>
      <c r="B24" s="2" t="s">
        <v>464</v>
      </c>
      <c r="C24" t="s">
        <v>593</v>
      </c>
      <c r="D24" t="s">
        <v>562</v>
      </c>
      <c r="E24" t="s">
        <v>608</v>
      </c>
      <c r="F24" s="11">
        <v>5030000</v>
      </c>
      <c r="H24" s="2" t="s">
        <v>564</v>
      </c>
      <c r="N24" s="9"/>
      <c r="O24" s="9"/>
      <c r="P24" s="9"/>
      <c r="Q24" s="9"/>
    </row>
    <row r="25" spans="1:17" ht="34">
      <c r="A25" t="s">
        <v>611</v>
      </c>
      <c r="B25" s="2" t="s">
        <v>612</v>
      </c>
      <c r="C25" t="s">
        <v>593</v>
      </c>
      <c r="D25" t="s">
        <v>562</v>
      </c>
      <c r="E25" t="s">
        <v>608</v>
      </c>
      <c r="F25" s="11">
        <v>0</v>
      </c>
      <c r="G25" s="2" t="s">
        <v>604</v>
      </c>
      <c r="H25" s="2" t="s">
        <v>569</v>
      </c>
      <c r="N25" s="9"/>
      <c r="O25" s="9"/>
      <c r="P25" s="9"/>
      <c r="Q25" s="9"/>
    </row>
    <row r="26" spans="1:17" ht="17">
      <c r="A26" t="s">
        <v>613</v>
      </c>
      <c r="B26" s="2" t="s">
        <v>463</v>
      </c>
      <c r="C26" t="s">
        <v>593</v>
      </c>
      <c r="D26" t="s">
        <v>562</v>
      </c>
      <c r="E26" t="s">
        <v>608</v>
      </c>
      <c r="F26" s="11">
        <v>7500000</v>
      </c>
      <c r="H26" s="2" t="s">
        <v>564</v>
      </c>
      <c r="I26" t="s">
        <v>564</v>
      </c>
      <c r="N26" s="9"/>
      <c r="O26" s="9"/>
      <c r="P26" s="9"/>
      <c r="Q26" s="9"/>
    </row>
    <row r="27" spans="1:17" ht="17">
      <c r="A27" t="s">
        <v>614</v>
      </c>
      <c r="B27" s="2" t="s">
        <v>615</v>
      </c>
      <c r="C27" t="s">
        <v>593</v>
      </c>
      <c r="D27" t="s">
        <v>562</v>
      </c>
      <c r="E27" t="s">
        <v>608</v>
      </c>
      <c r="F27" s="11">
        <v>14550000</v>
      </c>
      <c r="H27" s="2" t="s">
        <v>564</v>
      </c>
      <c r="I27" t="s">
        <v>564</v>
      </c>
      <c r="N27" s="9"/>
      <c r="O27" s="9"/>
      <c r="P27" s="9"/>
      <c r="Q27" s="9"/>
    </row>
    <row r="28" spans="1:17" ht="17">
      <c r="A28" t="s">
        <v>616</v>
      </c>
      <c r="B28" s="2" t="s">
        <v>617</v>
      </c>
      <c r="C28" t="s">
        <v>593</v>
      </c>
      <c r="D28" t="s">
        <v>562</v>
      </c>
      <c r="E28" t="s">
        <v>559</v>
      </c>
      <c r="F28" s="11">
        <v>182626400</v>
      </c>
      <c r="G28" s="2" t="s">
        <v>568</v>
      </c>
      <c r="H28" s="2" t="s">
        <v>569</v>
      </c>
      <c r="N28" s="9"/>
      <c r="O28" s="9"/>
      <c r="P28" s="9"/>
      <c r="Q28" s="9"/>
    </row>
    <row r="29" spans="1:17" ht="17">
      <c r="A29" t="s">
        <v>618</v>
      </c>
      <c r="B29" s="2" t="s">
        <v>619</v>
      </c>
      <c r="C29" t="s">
        <v>593</v>
      </c>
      <c r="D29" t="s">
        <v>562</v>
      </c>
      <c r="E29" t="s">
        <v>608</v>
      </c>
      <c r="F29" s="11">
        <v>250000</v>
      </c>
      <c r="G29" s="2" t="s">
        <v>568</v>
      </c>
      <c r="H29" s="2" t="s">
        <v>569</v>
      </c>
      <c r="N29" s="9"/>
      <c r="O29" s="9"/>
      <c r="P29" s="9"/>
      <c r="Q29" s="9"/>
    </row>
    <row r="30" spans="1:17" ht="17">
      <c r="A30" t="s">
        <v>620</v>
      </c>
      <c r="B30" s="2" t="s">
        <v>443</v>
      </c>
      <c r="C30" t="s">
        <v>593</v>
      </c>
      <c r="D30" t="s">
        <v>562</v>
      </c>
      <c r="F30" s="11">
        <v>2100000</v>
      </c>
      <c r="G30" s="2" t="s">
        <v>568</v>
      </c>
      <c r="H30" s="2" t="s">
        <v>569</v>
      </c>
      <c r="N30" s="9"/>
      <c r="O30" s="9"/>
      <c r="P30" s="9"/>
      <c r="Q30" s="9"/>
    </row>
    <row r="31" spans="1:17" ht="17">
      <c r="A31" t="s">
        <v>621</v>
      </c>
      <c r="B31" s="2" t="s">
        <v>622</v>
      </c>
      <c r="C31" t="s">
        <v>593</v>
      </c>
      <c r="D31" t="s">
        <v>562</v>
      </c>
      <c r="E31" t="s">
        <v>559</v>
      </c>
      <c r="F31" s="11">
        <v>5483300</v>
      </c>
      <c r="H31" s="2" t="s">
        <v>564</v>
      </c>
      <c r="I31" t="s">
        <v>564</v>
      </c>
      <c r="N31" s="9"/>
      <c r="O31" s="9"/>
      <c r="P31" s="9"/>
      <c r="Q31" s="9"/>
    </row>
    <row r="32" spans="1:17" ht="17">
      <c r="A32" t="s">
        <v>623</v>
      </c>
      <c r="B32" s="2" t="s">
        <v>512</v>
      </c>
      <c r="C32" t="s">
        <v>593</v>
      </c>
      <c r="D32" t="s">
        <v>562</v>
      </c>
      <c r="E32" t="s">
        <v>624</v>
      </c>
      <c r="F32" s="11">
        <v>44836000</v>
      </c>
      <c r="H32" s="2" t="s">
        <v>564</v>
      </c>
      <c r="I32" t="s">
        <v>564</v>
      </c>
      <c r="N32" s="9"/>
      <c r="O32" s="9"/>
      <c r="P32" s="9"/>
      <c r="Q32" s="9"/>
    </row>
    <row r="33" spans="1:17">
      <c r="A33" t="s">
        <v>625</v>
      </c>
      <c r="C33" t="s">
        <v>593</v>
      </c>
      <c r="D33" t="s">
        <v>558</v>
      </c>
      <c r="E33" t="s">
        <v>559</v>
      </c>
      <c r="F33" s="10">
        <v>7788000</v>
      </c>
      <c r="N33" s="9"/>
      <c r="O33" s="9"/>
      <c r="P33" s="9"/>
      <c r="Q33" s="9"/>
    </row>
    <row r="34" spans="1:17" ht="17">
      <c r="A34" t="s">
        <v>626</v>
      </c>
      <c r="B34" s="2" t="s">
        <v>627</v>
      </c>
      <c r="C34" t="s">
        <v>593</v>
      </c>
      <c r="D34" t="s">
        <v>562</v>
      </c>
      <c r="E34" t="s">
        <v>624</v>
      </c>
      <c r="F34" s="11">
        <v>500000</v>
      </c>
      <c r="G34" s="2" t="s">
        <v>568</v>
      </c>
      <c r="H34" s="2" t="s">
        <v>569</v>
      </c>
      <c r="N34" s="9"/>
      <c r="O34" s="9"/>
      <c r="P34" s="9"/>
      <c r="Q34" s="9"/>
    </row>
    <row r="35" spans="1:17" ht="17">
      <c r="A35" t="s">
        <v>628</v>
      </c>
      <c r="B35" s="2" t="s">
        <v>629</v>
      </c>
      <c r="C35" t="s">
        <v>593</v>
      </c>
      <c r="D35" t="s">
        <v>558</v>
      </c>
      <c r="E35" t="s">
        <v>559</v>
      </c>
      <c r="G35" s="14" t="s">
        <v>630</v>
      </c>
      <c r="H35" s="2" t="s">
        <v>569</v>
      </c>
      <c r="N35" s="9"/>
      <c r="O35" s="9"/>
      <c r="P35" s="9"/>
      <c r="Q35" s="9"/>
    </row>
    <row r="36" spans="1:17" ht="17">
      <c r="A36" t="s">
        <v>631</v>
      </c>
      <c r="B36" s="2" t="s">
        <v>428</v>
      </c>
      <c r="C36" t="s">
        <v>593</v>
      </c>
      <c r="D36" t="s">
        <v>562</v>
      </c>
      <c r="E36" s="9" t="s">
        <v>608</v>
      </c>
      <c r="F36" s="11">
        <v>1002000</v>
      </c>
      <c r="H36" s="2" t="s">
        <v>564</v>
      </c>
      <c r="N36" s="9"/>
      <c r="O36" s="9"/>
      <c r="P36" s="9"/>
      <c r="Q36" s="9"/>
    </row>
    <row r="37" spans="1:17" ht="17">
      <c r="A37" t="s">
        <v>632</v>
      </c>
      <c r="B37" s="2" t="s">
        <v>467</v>
      </c>
      <c r="C37" t="s">
        <v>593</v>
      </c>
      <c r="D37" s="9" t="s">
        <v>562</v>
      </c>
      <c r="E37" s="9" t="s">
        <v>608</v>
      </c>
      <c r="F37" s="10">
        <v>5800000</v>
      </c>
      <c r="G37" s="15" t="s">
        <v>633</v>
      </c>
      <c r="H37" s="2" t="s">
        <v>569</v>
      </c>
      <c r="N37" s="9"/>
      <c r="O37" s="9"/>
      <c r="P37" s="9"/>
      <c r="Q37" s="9"/>
    </row>
    <row r="38" spans="1:17" ht="17">
      <c r="A38" t="s">
        <v>634</v>
      </c>
      <c r="B38" s="2" t="s">
        <v>412</v>
      </c>
      <c r="C38" t="s">
        <v>593</v>
      </c>
      <c r="D38" t="s">
        <v>562</v>
      </c>
      <c r="E38" t="s">
        <v>624</v>
      </c>
      <c r="F38" s="10">
        <v>246300</v>
      </c>
      <c r="G38" s="2" t="s">
        <v>568</v>
      </c>
      <c r="H38" s="2" t="s">
        <v>569</v>
      </c>
      <c r="N38" s="9"/>
      <c r="O38" s="9"/>
      <c r="P38" s="9"/>
      <c r="Q38" s="9"/>
    </row>
    <row r="39" spans="1:17" ht="34">
      <c r="A39" t="s">
        <v>635</v>
      </c>
      <c r="C39" t="s">
        <v>593</v>
      </c>
      <c r="F39" s="11">
        <v>0</v>
      </c>
      <c r="G39" s="2" t="s">
        <v>604</v>
      </c>
      <c r="H39" s="2" t="s">
        <v>569</v>
      </c>
      <c r="N39" s="9"/>
      <c r="O39" s="9"/>
      <c r="P39" s="9"/>
      <c r="Q39" s="9"/>
    </row>
    <row r="40" spans="1:17" ht="17">
      <c r="A40" t="s">
        <v>636</v>
      </c>
      <c r="B40" s="2" t="s">
        <v>637</v>
      </c>
      <c r="C40" t="s">
        <v>593</v>
      </c>
      <c r="D40" t="s">
        <v>562</v>
      </c>
      <c r="E40" t="s">
        <v>559</v>
      </c>
      <c r="F40" s="10">
        <v>1000000</v>
      </c>
      <c r="H40" s="2" t="s">
        <v>564</v>
      </c>
      <c r="N40" s="9"/>
      <c r="O40" s="9"/>
      <c r="P40" s="9"/>
      <c r="Q40" s="9"/>
    </row>
    <row r="41" spans="1:17" ht="34">
      <c r="A41" t="s">
        <v>638</v>
      </c>
      <c r="C41" t="s">
        <v>593</v>
      </c>
      <c r="F41" s="11">
        <v>0</v>
      </c>
      <c r="G41" s="16" t="s">
        <v>604</v>
      </c>
      <c r="H41" s="2" t="s">
        <v>569</v>
      </c>
      <c r="N41" s="9"/>
      <c r="O41" s="9"/>
      <c r="P41" s="9"/>
      <c r="Q41" s="9"/>
    </row>
    <row r="42" spans="1:17" ht="34">
      <c r="A42" t="s">
        <v>639</v>
      </c>
      <c r="B42" s="2" t="s">
        <v>640</v>
      </c>
      <c r="C42" t="s">
        <v>593</v>
      </c>
      <c r="D42" t="s">
        <v>562</v>
      </c>
      <c r="E42" s="9" t="s">
        <v>608</v>
      </c>
      <c r="F42" s="10">
        <v>1000000</v>
      </c>
      <c r="G42" s="2" t="s">
        <v>594</v>
      </c>
      <c r="H42" s="2" t="s">
        <v>569</v>
      </c>
      <c r="N42" s="9"/>
      <c r="O42" s="9"/>
      <c r="P42" s="9"/>
      <c r="Q42" s="9"/>
    </row>
    <row r="43" spans="1:17" ht="34">
      <c r="A43" t="s">
        <v>641</v>
      </c>
      <c r="B43" s="2" t="s">
        <v>642</v>
      </c>
      <c r="C43" t="s">
        <v>593</v>
      </c>
      <c r="D43" t="s">
        <v>562</v>
      </c>
      <c r="E43" t="s">
        <v>559</v>
      </c>
      <c r="F43" s="10">
        <v>98461900</v>
      </c>
      <c r="G43" s="2" t="s">
        <v>594</v>
      </c>
      <c r="H43" s="2" t="s">
        <v>569</v>
      </c>
      <c r="N43" s="9"/>
      <c r="O43" s="9"/>
      <c r="P43" s="9"/>
      <c r="Q43" s="9"/>
    </row>
    <row r="44" spans="1:17" ht="17">
      <c r="A44" t="s">
        <v>643</v>
      </c>
      <c r="B44" s="2" t="s">
        <v>456</v>
      </c>
      <c r="C44" t="s">
        <v>593</v>
      </c>
      <c r="D44" s="9" t="s">
        <v>562</v>
      </c>
      <c r="E44" t="s">
        <v>559</v>
      </c>
      <c r="F44" s="11">
        <v>82663100</v>
      </c>
      <c r="H44" s="2" t="s">
        <v>564</v>
      </c>
      <c r="N44" s="9"/>
      <c r="O44" s="9"/>
      <c r="P44" s="9"/>
      <c r="Q44" s="9"/>
    </row>
    <row r="45" spans="1:17" ht="68">
      <c r="A45" t="s">
        <v>644</v>
      </c>
      <c r="B45" s="2" t="s">
        <v>645</v>
      </c>
      <c r="C45" t="s">
        <v>593</v>
      </c>
      <c r="D45" t="s">
        <v>562</v>
      </c>
      <c r="E45" t="s">
        <v>559</v>
      </c>
      <c r="F45" s="10">
        <v>850000</v>
      </c>
      <c r="G45" s="2" t="s">
        <v>609</v>
      </c>
      <c r="H45" s="2" t="s">
        <v>569</v>
      </c>
      <c r="N45" s="9"/>
      <c r="O45" s="9"/>
      <c r="P45" s="9"/>
      <c r="Q45" s="9"/>
    </row>
    <row r="46" spans="1:17" ht="34">
      <c r="A46" t="s">
        <v>646</v>
      </c>
      <c r="C46" t="s">
        <v>593</v>
      </c>
      <c r="D46" t="s">
        <v>562</v>
      </c>
      <c r="E46" t="s">
        <v>624</v>
      </c>
      <c r="F46" s="11">
        <v>0</v>
      </c>
      <c r="G46" s="14" t="s">
        <v>647</v>
      </c>
      <c r="N46" s="9"/>
      <c r="O46" s="9"/>
      <c r="P46" s="9"/>
      <c r="Q46" s="9"/>
    </row>
    <row r="47" spans="1:17" ht="17">
      <c r="A47" t="s">
        <v>648</v>
      </c>
      <c r="B47" s="2" t="s">
        <v>500</v>
      </c>
      <c r="C47" t="s">
        <v>593</v>
      </c>
      <c r="D47" t="s">
        <v>562</v>
      </c>
      <c r="E47" t="s">
        <v>559</v>
      </c>
      <c r="F47" s="11">
        <v>15680000</v>
      </c>
      <c r="G47" s="2" t="s">
        <v>568</v>
      </c>
      <c r="H47" s="2" t="s">
        <v>569</v>
      </c>
      <c r="N47" s="9"/>
      <c r="O47" s="9"/>
      <c r="P47" s="9"/>
      <c r="Q47" s="9"/>
    </row>
    <row r="48" spans="1:17" ht="34">
      <c r="A48" t="s">
        <v>649</v>
      </c>
      <c r="B48" s="2" t="s">
        <v>650</v>
      </c>
      <c r="C48" t="s">
        <v>593</v>
      </c>
      <c r="D48" t="s">
        <v>562</v>
      </c>
      <c r="E48" t="s">
        <v>559</v>
      </c>
      <c r="F48" s="11">
        <v>98950000</v>
      </c>
      <c r="H48" s="2" t="s">
        <v>564</v>
      </c>
      <c r="I48" t="s">
        <v>564</v>
      </c>
      <c r="N48" s="9"/>
      <c r="O48" s="9"/>
      <c r="P48" s="9"/>
      <c r="Q48" s="9"/>
    </row>
    <row r="49" spans="1:17" ht="17">
      <c r="A49" t="s">
        <v>651</v>
      </c>
      <c r="B49" s="2" t="s">
        <v>413</v>
      </c>
      <c r="C49" t="s">
        <v>593</v>
      </c>
      <c r="D49" t="s">
        <v>562</v>
      </c>
      <c r="E49" t="s">
        <v>559</v>
      </c>
      <c r="F49" s="10">
        <v>22748800</v>
      </c>
      <c r="G49" s="2" t="s">
        <v>568</v>
      </c>
      <c r="H49" s="2" t="s">
        <v>569</v>
      </c>
      <c r="N49" s="9"/>
      <c r="O49" s="9"/>
      <c r="P49" s="9"/>
      <c r="Q49" s="9"/>
    </row>
    <row r="50" spans="1:17" ht="17">
      <c r="A50" t="s">
        <v>652</v>
      </c>
      <c r="B50" s="2" t="s">
        <v>140</v>
      </c>
      <c r="C50" t="s">
        <v>593</v>
      </c>
      <c r="D50" t="s">
        <v>562</v>
      </c>
      <c r="E50" t="s">
        <v>559</v>
      </c>
      <c r="F50" s="11">
        <v>5500000</v>
      </c>
      <c r="H50" s="2" t="s">
        <v>564</v>
      </c>
      <c r="N50" s="9"/>
      <c r="O50" s="9"/>
      <c r="P50" s="9"/>
      <c r="Q50" s="9"/>
    </row>
    <row r="51" spans="1:17" ht="17">
      <c r="A51" t="s">
        <v>653</v>
      </c>
      <c r="B51" s="2" t="s">
        <v>654</v>
      </c>
      <c r="C51" t="s">
        <v>593</v>
      </c>
      <c r="D51" t="s">
        <v>562</v>
      </c>
      <c r="E51" t="s">
        <v>559</v>
      </c>
      <c r="F51" s="11">
        <v>300000</v>
      </c>
      <c r="H51" s="2" t="s">
        <v>564</v>
      </c>
      <c r="N51" s="9"/>
      <c r="O51" s="9"/>
      <c r="P51" s="9"/>
      <c r="Q51" s="9"/>
    </row>
    <row r="52" spans="1:17" ht="17">
      <c r="A52" t="s">
        <v>655</v>
      </c>
      <c r="B52" s="2" t="s">
        <v>413</v>
      </c>
      <c r="C52" t="s">
        <v>593</v>
      </c>
      <c r="D52" t="s">
        <v>562</v>
      </c>
      <c r="E52" t="s">
        <v>559</v>
      </c>
      <c r="F52" s="11"/>
      <c r="G52" s="14" t="s">
        <v>590</v>
      </c>
      <c r="H52" s="2" t="s">
        <v>569</v>
      </c>
      <c r="N52" s="9"/>
      <c r="O52" s="9"/>
      <c r="P52" s="9"/>
      <c r="Q52" s="9"/>
    </row>
    <row r="53" spans="1:17" ht="34">
      <c r="A53" t="s">
        <v>656</v>
      </c>
      <c r="B53" s="9" t="s">
        <v>657</v>
      </c>
      <c r="C53" t="s">
        <v>593</v>
      </c>
      <c r="D53" s="9" t="s">
        <v>562</v>
      </c>
      <c r="E53" s="9" t="s">
        <v>608</v>
      </c>
      <c r="F53" s="10">
        <v>25222500</v>
      </c>
      <c r="G53" s="2" t="s">
        <v>594</v>
      </c>
      <c r="H53" s="2" t="s">
        <v>569</v>
      </c>
      <c r="N53" s="9"/>
      <c r="O53" s="9"/>
      <c r="P53" s="9"/>
      <c r="Q53" s="9"/>
    </row>
    <row r="54" spans="1:17" ht="17">
      <c r="A54" t="s">
        <v>658</v>
      </c>
      <c r="B54" s="2" t="s">
        <v>659</v>
      </c>
      <c r="C54" t="s">
        <v>660</v>
      </c>
      <c r="D54" t="s">
        <v>562</v>
      </c>
      <c r="E54" t="s">
        <v>559</v>
      </c>
      <c r="F54" s="11">
        <v>207057100</v>
      </c>
      <c r="H54" s="2" t="s">
        <v>564</v>
      </c>
      <c r="N54" s="9"/>
      <c r="O54" s="9"/>
      <c r="P54" s="9"/>
      <c r="Q54" s="9"/>
    </row>
    <row r="55" spans="1:17" ht="17">
      <c r="A55" t="s">
        <v>661</v>
      </c>
      <c r="B55" s="2" t="s">
        <v>662</v>
      </c>
      <c r="C55" t="s">
        <v>660</v>
      </c>
      <c r="D55" t="s">
        <v>562</v>
      </c>
      <c r="E55" t="s">
        <v>624</v>
      </c>
      <c r="F55" s="11"/>
      <c r="G55" s="2" t="s">
        <v>568</v>
      </c>
      <c r="H55" s="2" t="s">
        <v>569</v>
      </c>
    </row>
    <row r="56" spans="1:17" ht="34">
      <c r="A56" t="s">
        <v>663</v>
      </c>
      <c r="B56" s="2" t="s">
        <v>664</v>
      </c>
      <c r="C56" t="s">
        <v>660</v>
      </c>
      <c r="D56" t="s">
        <v>562</v>
      </c>
      <c r="E56" t="s">
        <v>624</v>
      </c>
      <c r="F56" s="11">
        <v>2300000</v>
      </c>
      <c r="G56" s="2" t="s">
        <v>665</v>
      </c>
    </row>
    <row r="57" spans="1:17" ht="17">
      <c r="A57" t="s">
        <v>666</v>
      </c>
      <c r="B57" s="2" t="s">
        <v>667</v>
      </c>
      <c r="C57" t="s">
        <v>660</v>
      </c>
      <c r="D57" t="s">
        <v>562</v>
      </c>
      <c r="E57" t="s">
        <v>624</v>
      </c>
      <c r="F57" s="11">
        <v>1044900</v>
      </c>
      <c r="H57" s="2" t="s">
        <v>564</v>
      </c>
    </row>
    <row r="58" spans="1:17" ht="17">
      <c r="A58" t="s">
        <v>668</v>
      </c>
      <c r="B58" s="2" t="s">
        <v>669</v>
      </c>
      <c r="C58" t="s">
        <v>660</v>
      </c>
      <c r="D58" t="s">
        <v>562</v>
      </c>
      <c r="E58" t="s">
        <v>624</v>
      </c>
      <c r="F58" s="11">
        <v>2949400</v>
      </c>
      <c r="H58" s="2" t="s">
        <v>564</v>
      </c>
    </row>
    <row r="59" spans="1:17" ht="17">
      <c r="A59" t="s">
        <v>670</v>
      </c>
      <c r="B59" s="2" t="s">
        <v>671</v>
      </c>
      <c r="C59" t="s">
        <v>660</v>
      </c>
      <c r="D59" t="s">
        <v>562</v>
      </c>
      <c r="F59" s="11">
        <v>3234100</v>
      </c>
      <c r="H59" s="2" t="s">
        <v>564</v>
      </c>
    </row>
    <row r="60" spans="1:17" ht="17">
      <c r="A60" t="s">
        <v>672</v>
      </c>
      <c r="B60" s="2" t="s">
        <v>673</v>
      </c>
      <c r="C60" t="s">
        <v>660</v>
      </c>
      <c r="D60" t="s">
        <v>562</v>
      </c>
      <c r="F60" s="11">
        <v>9738900</v>
      </c>
      <c r="H60" s="2" t="s">
        <v>569</v>
      </c>
      <c r="I60" t="s">
        <v>569</v>
      </c>
    </row>
    <row r="61" spans="1:17" ht="34">
      <c r="A61" t="s">
        <v>674</v>
      </c>
      <c r="B61" s="2" t="s">
        <v>536</v>
      </c>
      <c r="C61" t="s">
        <v>660</v>
      </c>
      <c r="D61" t="s">
        <v>562</v>
      </c>
      <c r="E61" t="s">
        <v>624</v>
      </c>
      <c r="F61" s="11">
        <v>0</v>
      </c>
      <c r="G61" s="2" t="s">
        <v>604</v>
      </c>
      <c r="H61" s="2" t="s">
        <v>569</v>
      </c>
    </row>
    <row r="62" spans="1:17" ht="34">
      <c r="A62" t="s">
        <v>675</v>
      </c>
      <c r="B62" s="2" t="s">
        <v>676</v>
      </c>
      <c r="C62" t="s">
        <v>660</v>
      </c>
      <c r="E62" t="s">
        <v>624</v>
      </c>
      <c r="F62" s="11">
        <v>0</v>
      </c>
      <c r="G62" s="2" t="s">
        <v>604</v>
      </c>
      <c r="H62" s="2" t="s">
        <v>569</v>
      </c>
    </row>
  </sheetData>
  <autoFilter ref="A1:H62" xr:uid="{00000000-0009-0000-0000-000001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88"/>
  <sheetViews>
    <sheetView showGridLines="0" zoomScaleNormal="100" workbookViewId="0">
      <pane xSplit="3" ySplit="3" topLeftCell="D50" activePane="bottomRight" state="frozen"/>
      <selection pane="topRight" activeCell="D1" sqref="D1"/>
      <selection pane="bottomLeft" activeCell="A4" sqref="A4"/>
      <selection pane="bottomRight" activeCell="F57" sqref="F57"/>
    </sheetView>
  </sheetViews>
  <sheetFormatPr baseColWidth="10" defaultColWidth="11" defaultRowHeight="16"/>
  <cols>
    <col min="1" max="1" width="13.6640625" style="17" customWidth="1"/>
    <col min="2" max="2" width="22.6640625" style="17" customWidth="1"/>
    <col min="3" max="3" width="20" style="17" customWidth="1"/>
    <col min="4" max="4" width="2.5" style="20" customWidth="1"/>
    <col min="5" max="5" width="40" style="19" customWidth="1"/>
    <col min="6" max="6" width="25.1640625" style="18" customWidth="1"/>
    <col min="7" max="7" width="1.5" style="18" customWidth="1"/>
    <col min="8" max="8" width="6.5" style="17" customWidth="1"/>
    <col min="9" max="9" width="4.1640625" style="17" customWidth="1"/>
    <col min="10" max="10" width="3.83203125" style="17" customWidth="1"/>
    <col min="11" max="12" width="11" style="31"/>
    <col min="13" max="16384" width="11" style="17"/>
  </cols>
  <sheetData>
    <row r="1" spans="1:18">
      <c r="A1" s="152" t="s">
        <v>797</v>
      </c>
      <c r="B1" s="152"/>
      <c r="C1" s="152"/>
      <c r="D1" s="152"/>
      <c r="E1" s="152"/>
      <c r="F1" s="152"/>
      <c r="G1" s="101"/>
    </row>
    <row r="2" spans="1:18" ht="10.5" customHeight="1" thickBot="1">
      <c r="A2" s="101"/>
      <c r="B2" s="101"/>
      <c r="C2" s="101"/>
      <c r="D2" s="101"/>
      <c r="E2" s="101"/>
      <c r="F2" s="101"/>
      <c r="G2" s="101"/>
    </row>
    <row r="3" spans="1:18">
      <c r="A3" s="159" t="s">
        <v>796</v>
      </c>
      <c r="B3" s="160"/>
      <c r="C3" s="161"/>
      <c r="D3" s="42"/>
      <c r="E3" s="99" t="s">
        <v>683</v>
      </c>
      <c r="F3" s="98" t="s">
        <v>682</v>
      </c>
      <c r="G3" s="97"/>
      <c r="H3" s="96" t="s">
        <v>391</v>
      </c>
      <c r="I3" s="95" t="s">
        <v>795</v>
      </c>
      <c r="K3" s="102" t="s">
        <v>940</v>
      </c>
      <c r="L3" s="102" t="s">
        <v>941</v>
      </c>
      <c r="O3" t="s">
        <v>934</v>
      </c>
      <c r="P3" t="s">
        <v>932</v>
      </c>
      <c r="Q3" t="s">
        <v>933</v>
      </c>
      <c r="R3" t="s">
        <v>804</v>
      </c>
    </row>
    <row r="4" spans="1:18">
      <c r="A4" s="153"/>
      <c r="B4" s="154"/>
      <c r="C4" s="155"/>
      <c r="D4" s="162"/>
      <c r="E4" s="163"/>
      <c r="F4" s="94"/>
      <c r="G4" s="93"/>
      <c r="O4">
        <v>4</v>
      </c>
      <c r="P4">
        <v>3</v>
      </c>
      <c r="Q4">
        <v>2</v>
      </c>
      <c r="R4">
        <v>1</v>
      </c>
    </row>
    <row r="5" spans="1:18">
      <c r="A5" s="78" t="s">
        <v>794</v>
      </c>
      <c r="B5" s="29"/>
      <c r="C5" s="64"/>
      <c r="D5" s="92"/>
      <c r="E5" s="31"/>
      <c r="F5" s="28"/>
      <c r="G5" s="27"/>
      <c r="H5" s="31"/>
      <c r="P5" s="142" t="s">
        <v>945</v>
      </c>
      <c r="Q5" s="142" t="s">
        <v>947</v>
      </c>
    </row>
    <row r="6" spans="1:18">
      <c r="A6" s="78" t="s">
        <v>793</v>
      </c>
      <c r="B6" s="29"/>
      <c r="C6" s="64"/>
      <c r="D6" s="48"/>
      <c r="E6" s="31"/>
      <c r="F6" s="28"/>
      <c r="G6" s="27"/>
      <c r="H6" s="31"/>
      <c r="P6" s="142" t="s">
        <v>946</v>
      </c>
      <c r="Q6" s="142" t="s">
        <v>948</v>
      </c>
    </row>
    <row r="7" spans="1:18">
      <c r="A7" s="79" t="s">
        <v>792</v>
      </c>
      <c r="B7" s="29"/>
      <c r="C7" s="64"/>
      <c r="D7" s="48"/>
      <c r="E7" s="29" t="s">
        <v>790</v>
      </c>
      <c r="F7" s="28" t="s">
        <v>114</v>
      </c>
      <c r="G7" s="27"/>
      <c r="H7" s="31"/>
      <c r="K7" s="31">
        <v>1</v>
      </c>
    </row>
    <row r="8" spans="1:18">
      <c r="A8" s="79" t="s">
        <v>791</v>
      </c>
      <c r="B8" s="29"/>
      <c r="C8" s="64"/>
      <c r="D8" s="48"/>
      <c r="E8" s="29" t="s">
        <v>790</v>
      </c>
      <c r="F8" s="28" t="s">
        <v>114</v>
      </c>
      <c r="G8" s="27"/>
      <c r="H8" s="31"/>
      <c r="K8" s="31">
        <v>1</v>
      </c>
      <c r="O8" s="142"/>
    </row>
    <row r="9" spans="1:18">
      <c r="A9" s="79" t="s">
        <v>789</v>
      </c>
      <c r="B9" s="29"/>
      <c r="C9" s="64"/>
      <c r="D9" s="48"/>
      <c r="E9" s="29" t="s">
        <v>788</v>
      </c>
      <c r="F9" s="28" t="s">
        <v>787</v>
      </c>
      <c r="G9" s="27"/>
      <c r="H9" s="31"/>
      <c r="K9" s="31" t="s">
        <v>799</v>
      </c>
    </row>
    <row r="10" spans="1:18">
      <c r="A10" s="79" t="s">
        <v>786</v>
      </c>
      <c r="B10" s="29"/>
      <c r="C10" s="64"/>
      <c r="D10" s="48"/>
      <c r="E10" s="29" t="s">
        <v>597</v>
      </c>
      <c r="F10" s="28" t="s">
        <v>285</v>
      </c>
      <c r="G10" s="27"/>
      <c r="H10" s="31"/>
      <c r="K10" s="31">
        <v>1</v>
      </c>
    </row>
    <row r="11" spans="1:18">
      <c r="A11" s="79" t="s">
        <v>785</v>
      </c>
      <c r="B11" s="29"/>
      <c r="C11" s="64"/>
      <c r="D11" s="48"/>
      <c r="E11" s="29" t="s">
        <v>438</v>
      </c>
      <c r="F11" s="28" t="s">
        <v>136</v>
      </c>
      <c r="G11" s="27"/>
      <c r="H11" s="31"/>
      <c r="K11" s="31">
        <v>1</v>
      </c>
    </row>
    <row r="12" spans="1:18">
      <c r="A12" s="79" t="s">
        <v>784</v>
      </c>
      <c r="B12" s="29"/>
      <c r="C12" s="64"/>
      <c r="D12" s="48"/>
      <c r="E12" s="29" t="s">
        <v>575</v>
      </c>
      <c r="F12" s="28" t="s">
        <v>177</v>
      </c>
      <c r="G12" s="27"/>
      <c r="H12" s="31"/>
      <c r="K12" s="31">
        <v>1</v>
      </c>
    </row>
    <row r="13" spans="1:18">
      <c r="A13" s="103" t="s">
        <v>783</v>
      </c>
      <c r="B13" s="104"/>
      <c r="C13" s="105"/>
      <c r="D13" s="106"/>
      <c r="E13" s="104" t="s">
        <v>556</v>
      </c>
      <c r="F13" s="107"/>
      <c r="G13" s="27"/>
      <c r="H13" s="31"/>
      <c r="K13" s="31" t="s">
        <v>801</v>
      </c>
    </row>
    <row r="14" spans="1:18">
      <c r="A14" s="79" t="s">
        <v>782</v>
      </c>
      <c r="B14" s="29"/>
      <c r="C14" s="64"/>
      <c r="D14" s="48"/>
      <c r="E14" s="29" t="s">
        <v>781</v>
      </c>
      <c r="F14" s="28" t="s">
        <v>255</v>
      </c>
      <c r="G14" s="27"/>
      <c r="H14" s="31"/>
      <c r="K14" s="31">
        <v>1</v>
      </c>
    </row>
    <row r="15" spans="1:18">
      <c r="A15" s="79" t="s">
        <v>780</v>
      </c>
      <c r="B15" s="29"/>
      <c r="C15" s="64"/>
      <c r="D15" s="48"/>
      <c r="E15" s="29" t="s">
        <v>779</v>
      </c>
      <c r="F15" s="28" t="s">
        <v>326</v>
      </c>
      <c r="G15" s="27"/>
      <c r="H15" s="31"/>
      <c r="K15" s="31">
        <v>1</v>
      </c>
      <c r="L15" s="31" t="s">
        <v>949</v>
      </c>
    </row>
    <row r="16" spans="1:18" ht="9" customHeight="1">
      <c r="A16" s="32"/>
      <c r="B16" s="31"/>
      <c r="C16" s="49"/>
      <c r="D16" s="30"/>
      <c r="E16" s="29"/>
      <c r="F16" s="28"/>
      <c r="G16" s="27"/>
      <c r="H16" s="31"/>
    </row>
    <row r="17" spans="1:12">
      <c r="A17" s="78" t="s">
        <v>778</v>
      </c>
      <c r="B17" s="29"/>
      <c r="C17" s="64"/>
      <c r="D17" s="48"/>
      <c r="E17" s="29"/>
      <c r="F17" s="28"/>
      <c r="G17" s="27"/>
      <c r="H17" s="31"/>
    </row>
    <row r="18" spans="1:12">
      <c r="A18" s="79" t="s">
        <v>777</v>
      </c>
      <c r="B18" s="29"/>
      <c r="C18" s="64"/>
      <c r="D18" s="48"/>
      <c r="E18" s="29"/>
      <c r="F18" s="28" t="s">
        <v>776</v>
      </c>
      <c r="G18" s="27"/>
      <c r="H18" s="31"/>
      <c r="K18" s="31" t="s">
        <v>951</v>
      </c>
    </row>
    <row r="19" spans="1:12">
      <c r="A19" s="79" t="s">
        <v>775</v>
      </c>
      <c r="B19" s="29"/>
      <c r="C19" s="64"/>
      <c r="D19" s="48"/>
      <c r="E19" s="91" t="s">
        <v>774</v>
      </c>
      <c r="F19" s="28"/>
      <c r="G19" s="27"/>
      <c r="H19" s="31"/>
    </row>
    <row r="20" spans="1:12">
      <c r="A20" s="79" t="s">
        <v>773</v>
      </c>
      <c r="B20" s="29"/>
      <c r="C20" s="64"/>
      <c r="D20" s="48"/>
      <c r="E20" s="29" t="s">
        <v>588</v>
      </c>
      <c r="F20" s="28"/>
      <c r="G20" s="27"/>
      <c r="H20" s="31"/>
    </row>
    <row r="21" spans="1:12">
      <c r="A21" s="79" t="s">
        <v>772</v>
      </c>
      <c r="B21" s="29"/>
      <c r="C21" s="64"/>
      <c r="D21" s="48"/>
      <c r="E21" s="29" t="s">
        <v>579</v>
      </c>
      <c r="F21" s="28" t="s">
        <v>336</v>
      </c>
      <c r="G21" s="27"/>
      <c r="H21" s="31"/>
      <c r="K21" s="31" t="s">
        <v>951</v>
      </c>
    </row>
    <row r="22" spans="1:12">
      <c r="A22" s="79" t="s">
        <v>771</v>
      </c>
      <c r="B22" s="29"/>
      <c r="C22" s="64"/>
      <c r="D22" s="48"/>
      <c r="E22" s="29" t="s">
        <v>579</v>
      </c>
      <c r="F22" s="28" t="s">
        <v>338</v>
      </c>
      <c r="G22" s="27"/>
      <c r="H22" s="31"/>
      <c r="K22" s="31" t="s">
        <v>951</v>
      </c>
      <c r="L22" s="31" t="s">
        <v>950</v>
      </c>
    </row>
    <row r="23" spans="1:12">
      <c r="A23" s="79" t="s">
        <v>770</v>
      </c>
      <c r="B23" s="29"/>
      <c r="C23" s="64"/>
      <c r="D23" s="48"/>
      <c r="E23" s="64" t="s">
        <v>579</v>
      </c>
      <c r="F23" s="65" t="s">
        <v>336</v>
      </c>
      <c r="G23" s="27"/>
      <c r="H23" s="31"/>
      <c r="K23" s="31" t="s">
        <v>951</v>
      </c>
    </row>
    <row r="24" spans="1:12">
      <c r="A24" s="79" t="s">
        <v>769</v>
      </c>
      <c r="B24" s="29"/>
      <c r="C24" s="64"/>
      <c r="D24" s="48"/>
      <c r="E24" s="64" t="s">
        <v>579</v>
      </c>
      <c r="F24" s="65" t="s">
        <v>336</v>
      </c>
      <c r="G24" s="27"/>
      <c r="H24" s="31"/>
      <c r="K24" s="31" t="s">
        <v>951</v>
      </c>
    </row>
    <row r="25" spans="1:12" ht="13.75" customHeight="1">
      <c r="A25" s="32" t="s">
        <v>768</v>
      </c>
      <c r="B25" s="67"/>
      <c r="C25" s="66"/>
      <c r="D25" s="48"/>
      <c r="E25" s="64" t="s">
        <v>767</v>
      </c>
      <c r="F25" s="65" t="s">
        <v>74</v>
      </c>
      <c r="G25" s="61"/>
      <c r="K25" s="31" t="s">
        <v>952</v>
      </c>
    </row>
    <row r="26" spans="1:12" ht="13.75" customHeight="1">
      <c r="A26" s="32" t="s">
        <v>766</v>
      </c>
      <c r="B26" s="67"/>
      <c r="C26" s="66"/>
      <c r="D26" s="48"/>
      <c r="E26" s="64" t="s">
        <v>765</v>
      </c>
      <c r="F26" s="65"/>
      <c r="G26" s="61"/>
      <c r="K26" s="31" t="s">
        <v>953</v>
      </c>
    </row>
    <row r="27" spans="1:12">
      <c r="A27" s="79" t="s">
        <v>764</v>
      </c>
      <c r="B27" s="29"/>
      <c r="C27" s="64"/>
      <c r="D27" s="48"/>
      <c r="E27" s="29" t="s">
        <v>763</v>
      </c>
      <c r="F27" s="28" t="s">
        <v>762</v>
      </c>
      <c r="G27" s="27"/>
      <c r="H27" s="31"/>
      <c r="K27" s="31" t="s">
        <v>802</v>
      </c>
    </row>
    <row r="28" spans="1:12">
      <c r="A28" s="79" t="s">
        <v>761</v>
      </c>
      <c r="B28" s="29"/>
      <c r="C28" s="64"/>
      <c r="D28" s="48"/>
      <c r="E28" s="29" t="s">
        <v>567</v>
      </c>
      <c r="F28" s="28"/>
      <c r="G28" s="27"/>
      <c r="H28" s="31"/>
      <c r="K28" s="31">
        <v>2</v>
      </c>
      <c r="L28" s="31" t="s">
        <v>943</v>
      </c>
    </row>
    <row r="29" spans="1:12">
      <c r="A29" s="90"/>
      <c r="B29" s="58"/>
      <c r="C29" s="89"/>
      <c r="D29" s="63"/>
      <c r="E29" s="58"/>
      <c r="F29" s="88"/>
      <c r="G29" s="87"/>
      <c r="H29" s="31"/>
    </row>
    <row r="30" spans="1:12" ht="12.75" customHeight="1">
      <c r="A30" s="79"/>
      <c r="B30" s="29"/>
      <c r="C30" s="64"/>
      <c r="D30" s="51"/>
      <c r="E30" s="86"/>
      <c r="F30" s="85"/>
      <c r="G30" s="84"/>
    </row>
    <row r="31" spans="1:12">
      <c r="A31" s="50" t="s">
        <v>760</v>
      </c>
      <c r="B31" s="31"/>
      <c r="C31" s="49"/>
      <c r="D31" s="48"/>
      <c r="E31" s="83"/>
      <c r="F31" s="82"/>
      <c r="G31" s="81"/>
    </row>
    <row r="32" spans="1:12">
      <c r="A32" s="78" t="s">
        <v>759</v>
      </c>
      <c r="B32" s="31"/>
      <c r="C32" s="49"/>
      <c r="D32" s="48"/>
      <c r="E32" s="83"/>
      <c r="F32" s="82"/>
      <c r="G32" s="81"/>
    </row>
    <row r="33" spans="1:12">
      <c r="A33" s="79" t="s">
        <v>758</v>
      </c>
      <c r="B33" s="29"/>
      <c r="C33" s="64"/>
      <c r="D33" s="48"/>
      <c r="E33" s="64" t="s">
        <v>757</v>
      </c>
      <c r="F33" s="65" t="s">
        <v>756</v>
      </c>
      <c r="G33" s="80"/>
      <c r="K33" s="31">
        <v>4</v>
      </c>
    </row>
    <row r="34" spans="1:12">
      <c r="A34" s="32" t="s">
        <v>755</v>
      </c>
      <c r="B34" s="31"/>
      <c r="C34" s="49"/>
      <c r="D34" s="48"/>
      <c r="E34" s="64" t="s">
        <v>637</v>
      </c>
      <c r="F34" s="65" t="s">
        <v>234</v>
      </c>
      <c r="G34" s="61"/>
      <c r="K34" s="31">
        <v>4</v>
      </c>
    </row>
    <row r="35" spans="1:12">
      <c r="A35" s="79" t="s">
        <v>754</v>
      </c>
      <c r="B35" s="31"/>
      <c r="C35" s="49"/>
      <c r="D35" s="48"/>
      <c r="E35" s="64" t="s">
        <v>753</v>
      </c>
      <c r="F35" s="65" t="s">
        <v>234</v>
      </c>
      <c r="G35" s="61"/>
      <c r="K35" s="31">
        <v>4</v>
      </c>
    </row>
    <row r="36" spans="1:12" ht="13.75" customHeight="1">
      <c r="A36" s="32" t="s">
        <v>752</v>
      </c>
      <c r="B36" s="31"/>
      <c r="C36" s="49"/>
      <c r="D36" s="48"/>
      <c r="E36" s="64"/>
      <c r="F36" s="65"/>
      <c r="G36" s="61"/>
      <c r="K36" s="31">
        <v>1</v>
      </c>
    </row>
    <row r="37" spans="1:12" ht="13.5" customHeight="1">
      <c r="A37" s="32" t="s">
        <v>751</v>
      </c>
      <c r="B37" s="67"/>
      <c r="C37" s="66"/>
      <c r="D37" s="48"/>
      <c r="E37" s="64" t="s">
        <v>750</v>
      </c>
      <c r="F37" s="65"/>
      <c r="G37" s="27"/>
      <c r="K37" s="31" t="s">
        <v>953</v>
      </c>
      <c r="L37" s="31" t="s">
        <v>942</v>
      </c>
    </row>
    <row r="38" spans="1:12" ht="6" customHeight="1">
      <c r="A38" s="32"/>
      <c r="B38" s="31"/>
      <c r="C38" s="49"/>
      <c r="D38" s="48"/>
      <c r="E38" s="64"/>
      <c r="F38" s="65"/>
      <c r="G38" s="61"/>
    </row>
    <row r="39" spans="1:12" ht="15" customHeight="1">
      <c r="A39" s="78" t="s">
        <v>749</v>
      </c>
      <c r="B39" s="29"/>
      <c r="C39" s="64"/>
      <c r="D39" s="48"/>
      <c r="E39" s="64"/>
      <c r="F39" s="65"/>
      <c r="G39" s="61"/>
    </row>
    <row r="40" spans="1:12">
      <c r="A40" s="32" t="s">
        <v>748</v>
      </c>
      <c r="B40" s="67"/>
      <c r="C40" s="66"/>
      <c r="D40" s="48"/>
      <c r="E40" s="64" t="s">
        <v>747</v>
      </c>
      <c r="F40" s="65" t="s">
        <v>298</v>
      </c>
      <c r="G40" s="61"/>
      <c r="K40" s="31" t="s">
        <v>953</v>
      </c>
      <c r="L40" s="31" t="s">
        <v>939</v>
      </c>
    </row>
    <row r="41" spans="1:12" ht="13.75" customHeight="1">
      <c r="A41" s="77" t="s">
        <v>746</v>
      </c>
      <c r="B41" s="67"/>
      <c r="C41" s="66"/>
      <c r="D41" s="48"/>
      <c r="E41" s="76" t="s">
        <v>657</v>
      </c>
      <c r="F41" s="75" t="s">
        <v>300</v>
      </c>
      <c r="G41" s="61"/>
      <c r="K41" s="31">
        <v>3</v>
      </c>
      <c r="L41" s="31" t="s">
        <v>944</v>
      </c>
    </row>
    <row r="42" spans="1:12" ht="13.5" customHeight="1">
      <c r="A42" s="32" t="s">
        <v>745</v>
      </c>
      <c r="B42" s="67"/>
      <c r="C42" s="66"/>
      <c r="D42" s="48"/>
      <c r="E42" s="64" t="s">
        <v>744</v>
      </c>
      <c r="F42" s="65" t="s">
        <v>330</v>
      </c>
      <c r="G42" s="61"/>
      <c r="K42" s="31" t="s">
        <v>803</v>
      </c>
    </row>
    <row r="43" spans="1:12" ht="13.75" customHeight="1">
      <c r="A43" s="32" t="s">
        <v>743</v>
      </c>
      <c r="B43" s="67"/>
      <c r="C43" s="66"/>
      <c r="D43" s="48"/>
      <c r="E43" s="64" t="s">
        <v>622</v>
      </c>
      <c r="F43" s="65" t="s">
        <v>296</v>
      </c>
      <c r="G43" s="61"/>
      <c r="K43" s="31" t="s">
        <v>953</v>
      </c>
    </row>
    <row r="44" spans="1:12" ht="13.75" customHeight="1">
      <c r="A44" s="32" t="s">
        <v>742</v>
      </c>
      <c r="B44" s="67"/>
      <c r="C44" s="66"/>
      <c r="D44" s="48"/>
      <c r="E44" s="64" t="s">
        <v>741</v>
      </c>
      <c r="F44" s="109" t="s">
        <v>740</v>
      </c>
      <c r="G44" s="61"/>
    </row>
    <row r="45" spans="1:12">
      <c r="A45" s="32" t="s">
        <v>739</v>
      </c>
      <c r="B45" s="31"/>
      <c r="C45" s="31"/>
      <c r="D45" s="48"/>
      <c r="E45" s="29" t="s">
        <v>738</v>
      </c>
      <c r="F45" s="28" t="s">
        <v>82</v>
      </c>
      <c r="G45" s="27"/>
      <c r="K45" s="31" t="s">
        <v>952</v>
      </c>
    </row>
    <row r="46" spans="1:12" ht="13.75" customHeight="1">
      <c r="A46" s="32" t="s">
        <v>737</v>
      </c>
      <c r="B46" s="31"/>
      <c r="C46" s="49"/>
      <c r="D46" s="48"/>
      <c r="E46" s="64" t="s">
        <v>615</v>
      </c>
      <c r="F46" s="65" t="s">
        <v>736</v>
      </c>
      <c r="G46" s="61"/>
      <c r="K46" s="31" t="s">
        <v>955</v>
      </c>
      <c r="L46" s="31" t="s">
        <v>954</v>
      </c>
    </row>
    <row r="47" spans="1:12">
      <c r="A47" s="32" t="s">
        <v>735</v>
      </c>
      <c r="B47" s="31"/>
      <c r="C47" s="31"/>
      <c r="D47" s="48"/>
      <c r="E47" s="29" t="s">
        <v>734</v>
      </c>
      <c r="F47" s="28" t="s">
        <v>183</v>
      </c>
      <c r="G47" s="61"/>
      <c r="K47" s="31" t="s">
        <v>955</v>
      </c>
    </row>
    <row r="48" spans="1:12">
      <c r="A48" s="32" t="s">
        <v>733</v>
      </c>
      <c r="B48" s="31"/>
      <c r="C48" s="31"/>
      <c r="D48" s="48"/>
      <c r="E48" s="29" t="s">
        <v>956</v>
      </c>
      <c r="F48" s="28" t="s">
        <v>340</v>
      </c>
      <c r="G48" s="27"/>
      <c r="K48" s="31">
        <v>4</v>
      </c>
    </row>
    <row r="49" spans="1:12">
      <c r="A49" s="32" t="s">
        <v>732</v>
      </c>
      <c r="B49" s="31"/>
      <c r="C49" s="31"/>
      <c r="D49" s="48"/>
      <c r="E49" s="29" t="s">
        <v>544</v>
      </c>
      <c r="F49" s="28" t="s">
        <v>378</v>
      </c>
      <c r="G49" s="27"/>
      <c r="K49" s="31">
        <v>4</v>
      </c>
    </row>
    <row r="50" spans="1:12" ht="6" customHeight="1">
      <c r="A50" s="74"/>
      <c r="B50" s="73"/>
      <c r="C50" s="72"/>
      <c r="D50" s="71"/>
      <c r="E50" s="70"/>
      <c r="F50" s="69"/>
      <c r="G50" s="61"/>
    </row>
    <row r="51" spans="1:12" ht="15" customHeight="1">
      <c r="A51" s="50" t="s">
        <v>731</v>
      </c>
      <c r="B51" s="67"/>
      <c r="C51" s="66"/>
      <c r="D51" s="48"/>
      <c r="E51" s="64"/>
      <c r="F51" s="65"/>
      <c r="G51" s="61"/>
    </row>
    <row r="52" spans="1:12">
      <c r="A52" s="32" t="s">
        <v>730</v>
      </c>
      <c r="B52" s="31"/>
      <c r="C52" s="31"/>
      <c r="D52" s="48"/>
      <c r="E52" s="29" t="s">
        <v>617</v>
      </c>
      <c r="F52" s="28" t="s">
        <v>16</v>
      </c>
      <c r="G52" s="61"/>
      <c r="K52" s="31" t="s">
        <v>953</v>
      </c>
    </row>
    <row r="53" spans="1:12">
      <c r="A53" s="32" t="s">
        <v>729</v>
      </c>
      <c r="B53" s="31"/>
      <c r="C53" s="31"/>
      <c r="D53" s="48"/>
      <c r="E53" s="29" t="s">
        <v>413</v>
      </c>
      <c r="F53" s="28" t="s">
        <v>72</v>
      </c>
      <c r="G53" s="61"/>
      <c r="K53" s="31" t="s">
        <v>953</v>
      </c>
    </row>
    <row r="54" spans="1:12">
      <c r="A54" s="32" t="s">
        <v>728</v>
      </c>
      <c r="B54" s="31"/>
      <c r="C54" s="31"/>
      <c r="D54" s="48"/>
      <c r="E54" s="29" t="s">
        <v>957</v>
      </c>
      <c r="F54" s="28" t="s">
        <v>70</v>
      </c>
      <c r="G54" s="61"/>
      <c r="K54" s="31">
        <v>4</v>
      </c>
    </row>
    <row r="55" spans="1:12">
      <c r="A55" s="32" t="s">
        <v>727</v>
      </c>
      <c r="B55" s="31"/>
      <c r="C55" s="31"/>
      <c r="D55" s="48"/>
      <c r="E55" s="29" t="s">
        <v>726</v>
      </c>
      <c r="F55" s="28" t="s">
        <v>140</v>
      </c>
      <c r="G55" s="27"/>
      <c r="K55" s="31">
        <v>2</v>
      </c>
      <c r="L55" s="143"/>
    </row>
    <row r="56" spans="1:12">
      <c r="A56" s="32" t="s">
        <v>725</v>
      </c>
      <c r="B56" s="32"/>
      <c r="C56" s="31"/>
      <c r="D56" s="48"/>
      <c r="E56" s="29" t="s">
        <v>724</v>
      </c>
      <c r="F56" s="28" t="s">
        <v>368</v>
      </c>
      <c r="G56" s="27"/>
      <c r="K56" s="31" t="s">
        <v>955</v>
      </c>
      <c r="L56" s="143"/>
    </row>
    <row r="57" spans="1:12">
      <c r="A57" s="144" t="s">
        <v>723</v>
      </c>
      <c r="B57" s="145"/>
      <c r="C57" s="31"/>
      <c r="D57" s="48"/>
      <c r="E57" s="104" t="s">
        <v>627</v>
      </c>
      <c r="F57" s="107" t="s">
        <v>374</v>
      </c>
      <c r="G57" s="27"/>
    </row>
    <row r="58" spans="1:12">
      <c r="A58" s="32" t="s">
        <v>722</v>
      </c>
      <c r="B58" s="31"/>
      <c r="C58" s="31"/>
      <c r="D58" s="48"/>
      <c r="E58" s="29" t="s">
        <v>721</v>
      </c>
      <c r="F58" s="28" t="s">
        <v>144</v>
      </c>
      <c r="G58" s="27"/>
      <c r="K58" s="31" t="s">
        <v>955</v>
      </c>
    </row>
    <row r="59" spans="1:12">
      <c r="A59" s="32" t="s">
        <v>720</v>
      </c>
      <c r="B59" s="31"/>
      <c r="C59" s="31"/>
      <c r="D59" s="68"/>
      <c r="E59" s="64" t="s">
        <v>719</v>
      </c>
      <c r="F59" s="65" t="s">
        <v>86</v>
      </c>
      <c r="G59" s="27"/>
      <c r="K59" s="31" t="s">
        <v>955</v>
      </c>
    </row>
    <row r="60" spans="1:12">
      <c r="A60" s="32" t="s">
        <v>718</v>
      </c>
      <c r="B60" s="31"/>
      <c r="C60" s="31"/>
      <c r="D60" s="68"/>
      <c r="E60" s="64" t="s">
        <v>717</v>
      </c>
      <c r="F60" s="65" t="s">
        <v>76</v>
      </c>
      <c r="G60" s="27"/>
      <c r="K60" s="31" t="s">
        <v>955</v>
      </c>
    </row>
    <row r="61" spans="1:12" ht="7.5" customHeight="1">
      <c r="A61" s="50"/>
      <c r="B61" s="67"/>
      <c r="C61" s="66"/>
      <c r="D61" s="48"/>
      <c r="E61" s="64"/>
      <c r="F61" s="65"/>
      <c r="G61" s="61"/>
    </row>
    <row r="62" spans="1:12" ht="15" customHeight="1">
      <c r="A62" s="50" t="s">
        <v>716</v>
      </c>
      <c r="B62" s="67"/>
      <c r="C62" s="66"/>
      <c r="D62" s="48"/>
      <c r="E62" s="64"/>
      <c r="F62" s="65"/>
      <c r="G62" s="61"/>
    </row>
    <row r="63" spans="1:12" ht="13.75" customHeight="1">
      <c r="A63" s="32" t="s">
        <v>715</v>
      </c>
      <c r="B63" s="31"/>
      <c r="C63" s="49"/>
      <c r="D63" s="48"/>
      <c r="E63" s="64" t="s">
        <v>714</v>
      </c>
      <c r="F63" s="65" t="s">
        <v>168</v>
      </c>
      <c r="G63" s="61"/>
      <c r="K63" s="31" t="s">
        <v>958</v>
      </c>
    </row>
    <row r="64" spans="1:12" ht="13.75" customHeight="1">
      <c r="A64" s="32" t="s">
        <v>713</v>
      </c>
      <c r="B64" s="31"/>
      <c r="C64" s="49"/>
      <c r="D64" s="48"/>
      <c r="E64" s="64" t="s">
        <v>712</v>
      </c>
      <c r="F64" s="65" t="s">
        <v>372</v>
      </c>
      <c r="G64" s="61"/>
      <c r="K64" s="31" t="s">
        <v>955</v>
      </c>
    </row>
    <row r="65" spans="1:11" ht="13.75" customHeight="1">
      <c r="A65" s="32" t="s">
        <v>711</v>
      </c>
      <c r="B65" s="31"/>
      <c r="C65" s="49"/>
      <c r="D65" s="48"/>
      <c r="E65" s="64" t="s">
        <v>500</v>
      </c>
      <c r="F65" s="65" t="s">
        <v>273</v>
      </c>
      <c r="G65" s="61"/>
      <c r="K65" s="31" t="s">
        <v>955</v>
      </c>
    </row>
    <row r="66" spans="1:11" ht="13.75" customHeight="1">
      <c r="A66" s="32" t="s">
        <v>710</v>
      </c>
      <c r="B66" s="31"/>
      <c r="C66" s="49"/>
      <c r="D66" s="48"/>
      <c r="E66" s="64" t="s">
        <v>645</v>
      </c>
      <c r="F66" s="65"/>
      <c r="G66" s="61"/>
      <c r="K66" s="31">
        <v>2</v>
      </c>
    </row>
    <row r="67" spans="1:11" ht="13.75" customHeight="1">
      <c r="A67" s="32" t="s">
        <v>709</v>
      </c>
      <c r="B67" s="31"/>
      <c r="C67" s="49"/>
      <c r="D67" s="48"/>
      <c r="E67" s="64" t="s">
        <v>428</v>
      </c>
      <c r="F67" s="65" t="s">
        <v>110</v>
      </c>
      <c r="G67" s="61"/>
      <c r="K67" s="31" t="s">
        <v>955</v>
      </c>
    </row>
    <row r="68" spans="1:11" ht="13.75" customHeight="1">
      <c r="A68" s="32" t="s">
        <v>708</v>
      </c>
      <c r="B68" s="31"/>
      <c r="C68" s="31"/>
      <c r="D68" s="48"/>
      <c r="E68" s="64" t="s">
        <v>707</v>
      </c>
      <c r="F68" s="28" t="s">
        <v>181</v>
      </c>
      <c r="G68" s="61"/>
    </row>
    <row r="69" spans="1:11">
      <c r="A69" s="32" t="s">
        <v>706</v>
      </c>
      <c r="B69" s="31"/>
      <c r="C69" s="31"/>
      <c r="D69" s="48"/>
      <c r="E69" s="29" t="s">
        <v>465</v>
      </c>
      <c r="F69" s="28" t="s">
        <v>185</v>
      </c>
      <c r="G69" s="27"/>
    </row>
    <row r="70" spans="1:11">
      <c r="A70" s="32" t="s">
        <v>705</v>
      </c>
      <c r="B70" s="31"/>
      <c r="C70" s="31"/>
      <c r="D70" s="48"/>
      <c r="E70" s="29" t="s">
        <v>537</v>
      </c>
      <c r="F70" s="28" t="s">
        <v>362</v>
      </c>
      <c r="G70" s="27"/>
    </row>
    <row r="71" spans="1:11" ht="8.25" customHeight="1">
      <c r="A71" s="56"/>
      <c r="B71" s="55"/>
      <c r="C71" s="60"/>
      <c r="D71" s="63"/>
      <c r="E71" s="58"/>
      <c r="F71" s="53"/>
      <c r="G71" s="57"/>
    </row>
    <row r="72" spans="1:11" ht="14.25" customHeight="1">
      <c r="A72" s="50" t="s">
        <v>704</v>
      </c>
      <c r="B72" s="31"/>
      <c r="C72" s="49"/>
      <c r="D72" s="48"/>
      <c r="E72" s="29"/>
      <c r="F72" s="28"/>
      <c r="G72" s="61"/>
    </row>
    <row r="73" spans="1:11" ht="13.75" customHeight="1">
      <c r="A73" s="32" t="s">
        <v>703</v>
      </c>
      <c r="B73" s="31"/>
      <c r="C73" s="49"/>
      <c r="D73" s="48"/>
      <c r="E73" s="29" t="s">
        <v>702</v>
      </c>
      <c r="F73" s="28" t="s">
        <v>120</v>
      </c>
      <c r="G73" s="61"/>
    </row>
    <row r="74" spans="1:11" ht="13.75" customHeight="1">
      <c r="A74" s="32" t="s">
        <v>701</v>
      </c>
      <c r="B74" s="31"/>
      <c r="C74" s="49"/>
      <c r="D74" s="62"/>
      <c r="E74" s="29" t="s">
        <v>700</v>
      </c>
      <c r="F74" s="28" t="s">
        <v>120</v>
      </c>
      <c r="G74" s="61"/>
    </row>
    <row r="75" spans="1:11">
      <c r="A75" s="56" t="s">
        <v>699</v>
      </c>
      <c r="B75" s="55"/>
      <c r="C75" s="60"/>
      <c r="D75" s="59"/>
      <c r="E75" s="58" t="s">
        <v>698</v>
      </c>
      <c r="F75" s="53"/>
      <c r="G75" s="57"/>
    </row>
    <row r="76" spans="1:11" ht="14.25" hidden="1" customHeight="1">
      <c r="A76" s="32" t="s">
        <v>697</v>
      </c>
      <c r="B76" s="31"/>
      <c r="C76" s="31"/>
      <c r="D76" s="48"/>
      <c r="E76" s="29" t="s">
        <v>696</v>
      </c>
      <c r="F76" s="28" t="s">
        <v>695</v>
      </c>
      <c r="G76" s="27"/>
    </row>
    <row r="77" spans="1:11">
      <c r="A77" s="50" t="s">
        <v>694</v>
      </c>
      <c r="B77" s="31"/>
      <c r="C77" s="31"/>
      <c r="D77" s="48"/>
      <c r="E77" s="29"/>
      <c r="F77" s="28"/>
      <c r="G77" s="27"/>
    </row>
    <row r="78" spans="1:11">
      <c r="A78" s="32" t="s">
        <v>693</v>
      </c>
      <c r="B78" s="31"/>
      <c r="C78" s="31"/>
      <c r="D78" s="48"/>
      <c r="E78" s="29" t="s">
        <v>692</v>
      </c>
      <c r="F78" s="28"/>
      <c r="G78" s="27"/>
    </row>
    <row r="79" spans="1:11">
      <c r="A79" s="32" t="s">
        <v>691</v>
      </c>
      <c r="B79" s="31"/>
      <c r="C79" s="31"/>
      <c r="D79" s="48"/>
      <c r="E79" s="29" t="s">
        <v>690</v>
      </c>
      <c r="F79" s="28" t="s">
        <v>120</v>
      </c>
      <c r="G79" s="27"/>
    </row>
    <row r="80" spans="1:11">
      <c r="A80" s="56" t="s">
        <v>689</v>
      </c>
      <c r="B80" s="55"/>
      <c r="C80" s="55"/>
      <c r="D80" s="54"/>
      <c r="E80" s="29" t="s">
        <v>688</v>
      </c>
      <c r="F80" s="53" t="s">
        <v>120</v>
      </c>
      <c r="G80" s="52"/>
    </row>
    <row r="81" spans="1:7" ht="7.5" customHeight="1">
      <c r="A81" s="38"/>
      <c r="B81" s="37"/>
      <c r="C81" s="37"/>
      <c r="D81" s="51"/>
      <c r="E81" s="35"/>
      <c r="F81" s="34"/>
      <c r="G81" s="33"/>
    </row>
    <row r="82" spans="1:7" ht="12" customHeight="1">
      <c r="A82" s="50" t="s">
        <v>687</v>
      </c>
      <c r="B82" s="31"/>
      <c r="C82" s="49"/>
      <c r="D82" s="48"/>
      <c r="E82" s="29"/>
      <c r="F82" s="28"/>
      <c r="G82" s="27"/>
    </row>
    <row r="83" spans="1:7" ht="17" thickBot="1">
      <c r="A83" s="26" t="s">
        <v>686</v>
      </c>
      <c r="B83" s="25"/>
      <c r="C83" s="47"/>
      <c r="D83" s="46"/>
      <c r="E83" s="23" t="s">
        <v>685</v>
      </c>
      <c r="F83" s="22"/>
      <c r="G83" s="21"/>
    </row>
    <row r="84" spans="1:7" ht="17" thickBot="1">
      <c r="A84" s="31"/>
      <c r="B84" s="31"/>
      <c r="C84" s="31"/>
      <c r="D84" s="45"/>
      <c r="E84" s="44"/>
      <c r="F84" s="43"/>
      <c r="G84" s="43"/>
    </row>
    <row r="85" spans="1:7">
      <c r="A85" s="156" t="s">
        <v>684</v>
      </c>
      <c r="B85" s="157"/>
      <c r="C85" s="158"/>
      <c r="D85" s="42"/>
      <c r="E85" s="41" t="s">
        <v>683</v>
      </c>
      <c r="F85" s="40" t="s">
        <v>682</v>
      </c>
      <c r="G85" s="39"/>
    </row>
    <row r="86" spans="1:7" ht="7.5" customHeight="1">
      <c r="A86" s="38"/>
      <c r="B86" s="37"/>
      <c r="C86" s="37"/>
      <c r="D86" s="36"/>
      <c r="E86" s="35"/>
      <c r="F86" s="34"/>
      <c r="G86" s="33"/>
    </row>
    <row r="87" spans="1:7" ht="12" customHeight="1">
      <c r="A87" s="32" t="s">
        <v>681</v>
      </c>
      <c r="B87" s="31"/>
      <c r="C87" s="31"/>
      <c r="D87" s="30"/>
      <c r="E87" s="29" t="s">
        <v>680</v>
      </c>
      <c r="F87" s="28"/>
      <c r="G87" s="27"/>
    </row>
    <row r="88" spans="1:7" ht="17" thickBot="1">
      <c r="A88" s="26" t="s">
        <v>679</v>
      </c>
      <c r="B88" s="25"/>
      <c r="C88" s="25"/>
      <c r="D88" s="24"/>
      <c r="E88" s="23" t="s">
        <v>678</v>
      </c>
      <c r="F88" s="22" t="s">
        <v>677</v>
      </c>
      <c r="G88" s="21"/>
    </row>
  </sheetData>
  <mergeCells count="5">
    <mergeCell ref="A1:F1"/>
    <mergeCell ref="A4:C4"/>
    <mergeCell ref="A85:C85"/>
    <mergeCell ref="A3:C3"/>
    <mergeCell ref="D4:E4"/>
  </mergeCells>
  <printOptions horizontalCentered="1" verticalCentered="1"/>
  <pageMargins left="0.17" right="0.17" top="0.25" bottom="0" header="0.25" footer="0"/>
  <pageSetup scale="65"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A7D74-FAF5-2C44-8BEA-717EA9DB504F}">
  <dimension ref="A1:T87"/>
  <sheetViews>
    <sheetView tabSelected="1" zoomScaleNormal="100" workbookViewId="0">
      <pane xSplit="7" ySplit="2" topLeftCell="H3" activePane="bottomRight" state="frozen"/>
      <selection pane="topRight" activeCell="H1" sqref="H1"/>
      <selection pane="bottomLeft" activeCell="A3" sqref="A3"/>
      <selection pane="bottomRight" activeCell="H14" sqref="H14"/>
    </sheetView>
  </sheetViews>
  <sheetFormatPr baseColWidth="10" defaultRowHeight="16"/>
  <cols>
    <col min="2" max="2" width="44.83203125" customWidth="1"/>
    <col min="3" max="4" width="0" hidden="1" customWidth="1"/>
    <col min="8" max="20" width="6.83203125" customWidth="1"/>
  </cols>
  <sheetData>
    <row r="1" spans="1:20" s="2" customFormat="1" ht="131" customHeight="1" thickBot="1">
      <c r="H1" s="165" t="s">
        <v>975</v>
      </c>
      <c r="I1" s="165" t="s">
        <v>959</v>
      </c>
      <c r="J1" s="165" t="s">
        <v>972</v>
      </c>
      <c r="K1" s="165" t="s">
        <v>960</v>
      </c>
      <c r="L1" s="165" t="s">
        <v>971</v>
      </c>
      <c r="M1" s="165" t="s">
        <v>961</v>
      </c>
      <c r="N1" s="165" t="s">
        <v>962</v>
      </c>
      <c r="O1" s="165" t="s">
        <v>963</v>
      </c>
      <c r="P1" s="165" t="s">
        <v>964</v>
      </c>
      <c r="Q1" s="165" t="s">
        <v>965</v>
      </c>
      <c r="R1" s="165" t="s">
        <v>966</v>
      </c>
      <c r="S1" s="165" t="s">
        <v>967</v>
      </c>
      <c r="T1" s="165" t="s">
        <v>968</v>
      </c>
    </row>
    <row r="2" spans="1:20">
      <c r="A2" s="159" t="s">
        <v>796</v>
      </c>
      <c r="B2" s="160"/>
      <c r="C2" s="161"/>
      <c r="D2" s="42"/>
      <c r="E2" s="100" t="s">
        <v>683</v>
      </c>
      <c r="F2" s="98" t="s">
        <v>682</v>
      </c>
      <c r="G2" s="97"/>
    </row>
    <row r="3" spans="1:20">
      <c r="A3" s="153"/>
      <c r="B3" s="154"/>
      <c r="C3" s="155"/>
      <c r="D3" s="162"/>
      <c r="E3" s="163"/>
      <c r="F3" s="94"/>
      <c r="G3" s="93"/>
    </row>
    <row r="4" spans="1:20">
      <c r="A4" s="78" t="s">
        <v>794</v>
      </c>
      <c r="B4" s="29"/>
      <c r="C4" s="64"/>
      <c r="D4" s="92"/>
      <c r="E4" s="31"/>
      <c r="F4" s="28"/>
      <c r="G4" s="27"/>
    </row>
    <row r="5" spans="1:20">
      <c r="A5" s="78" t="s">
        <v>793</v>
      </c>
      <c r="B5" s="29"/>
      <c r="C5" s="64"/>
      <c r="D5" s="48"/>
      <c r="E5" s="31"/>
      <c r="F5" s="28"/>
      <c r="G5" s="27"/>
    </row>
    <row r="6" spans="1:20">
      <c r="A6" s="79" t="s">
        <v>792</v>
      </c>
      <c r="B6" s="29"/>
      <c r="C6" s="64"/>
      <c r="D6" s="48"/>
      <c r="E6" s="29" t="s">
        <v>790</v>
      </c>
      <c r="F6" s="28" t="s">
        <v>114</v>
      </c>
      <c r="G6" s="166"/>
      <c r="H6" s="168">
        <v>0</v>
      </c>
      <c r="I6" s="168">
        <v>0</v>
      </c>
      <c r="J6" s="168">
        <v>0</v>
      </c>
      <c r="K6" s="168">
        <v>-1</v>
      </c>
      <c r="L6" s="168">
        <v>0</v>
      </c>
      <c r="M6" s="168">
        <v>0</v>
      </c>
      <c r="N6" s="168">
        <v>0</v>
      </c>
      <c r="O6" s="168">
        <v>0</v>
      </c>
      <c r="P6" s="168"/>
      <c r="Q6" s="168">
        <v>0</v>
      </c>
      <c r="R6" s="168">
        <v>0</v>
      </c>
      <c r="S6" s="168">
        <v>0</v>
      </c>
      <c r="T6" s="168">
        <f t="shared" ref="T6:T14" si="0">SUM(H6:S6)</f>
        <v>-1</v>
      </c>
    </row>
    <row r="7" spans="1:20">
      <c r="A7" s="79" t="s">
        <v>791</v>
      </c>
      <c r="B7" s="29"/>
      <c r="C7" s="64"/>
      <c r="D7" s="48"/>
      <c r="E7" s="29" t="s">
        <v>790</v>
      </c>
      <c r="F7" s="28" t="s">
        <v>114</v>
      </c>
      <c r="G7" s="166"/>
      <c r="H7" s="168">
        <v>0</v>
      </c>
      <c r="I7" s="168">
        <v>0</v>
      </c>
      <c r="J7" s="168">
        <v>0</v>
      </c>
      <c r="K7" s="168">
        <v>-1</v>
      </c>
      <c r="L7" s="168">
        <v>0</v>
      </c>
      <c r="M7" s="168">
        <v>0</v>
      </c>
      <c r="N7" s="168">
        <v>0</v>
      </c>
      <c r="O7" s="168">
        <v>0</v>
      </c>
      <c r="P7" s="168"/>
      <c r="Q7" s="168">
        <v>0</v>
      </c>
      <c r="R7" s="168">
        <v>0</v>
      </c>
      <c r="S7" s="168">
        <v>0</v>
      </c>
      <c r="T7" s="168">
        <f t="shared" si="0"/>
        <v>-1</v>
      </c>
    </row>
    <row r="8" spans="1:20">
      <c r="A8" s="79" t="s">
        <v>789</v>
      </c>
      <c r="B8" s="29"/>
      <c r="C8" s="64"/>
      <c r="D8" s="48"/>
      <c r="E8" s="29" t="s">
        <v>788</v>
      </c>
      <c r="F8" s="28" t="s">
        <v>787</v>
      </c>
      <c r="G8" s="166"/>
      <c r="H8" s="168">
        <v>0</v>
      </c>
      <c r="I8" s="168">
        <v>0</v>
      </c>
      <c r="J8" s="168">
        <v>0</v>
      </c>
      <c r="K8" s="168">
        <v>-1</v>
      </c>
      <c r="L8" s="168">
        <v>0</v>
      </c>
      <c r="M8" s="168">
        <v>0</v>
      </c>
      <c r="N8" s="168">
        <v>0</v>
      </c>
      <c r="O8" s="168">
        <v>0</v>
      </c>
      <c r="P8" s="168"/>
      <c r="Q8" s="168">
        <v>0</v>
      </c>
      <c r="R8" s="168">
        <v>0</v>
      </c>
      <c r="S8" s="168">
        <v>0</v>
      </c>
      <c r="T8" s="168">
        <f t="shared" si="0"/>
        <v>-1</v>
      </c>
    </row>
    <row r="9" spans="1:20">
      <c r="A9" s="79" t="s">
        <v>786</v>
      </c>
      <c r="B9" s="29"/>
      <c r="C9" s="64"/>
      <c r="D9" s="48"/>
      <c r="E9" s="29" t="s">
        <v>597</v>
      </c>
      <c r="F9" s="28" t="s">
        <v>285</v>
      </c>
      <c r="G9" s="166"/>
      <c r="H9" s="168">
        <v>0</v>
      </c>
      <c r="I9" s="168">
        <v>0</v>
      </c>
      <c r="J9" s="168">
        <v>0</v>
      </c>
      <c r="K9" s="168"/>
      <c r="L9" s="168">
        <v>0</v>
      </c>
      <c r="M9" s="168">
        <v>1</v>
      </c>
      <c r="N9" s="168">
        <v>1</v>
      </c>
      <c r="O9" s="168">
        <v>1</v>
      </c>
      <c r="P9" s="168"/>
      <c r="Q9" s="168">
        <v>0</v>
      </c>
      <c r="R9" s="168">
        <v>0</v>
      </c>
      <c r="S9" s="168">
        <v>0</v>
      </c>
      <c r="T9" s="168">
        <f t="shared" si="0"/>
        <v>3</v>
      </c>
    </row>
    <row r="10" spans="1:20">
      <c r="A10" s="79" t="s">
        <v>785</v>
      </c>
      <c r="B10" s="29"/>
      <c r="C10" s="64"/>
      <c r="D10" s="48"/>
      <c r="E10" s="29" t="s">
        <v>438</v>
      </c>
      <c r="F10" s="28" t="s">
        <v>136</v>
      </c>
      <c r="G10" s="166"/>
      <c r="H10" s="168">
        <v>0</v>
      </c>
      <c r="I10" s="168">
        <v>0</v>
      </c>
      <c r="J10" s="168">
        <v>0</v>
      </c>
      <c r="K10" s="168">
        <v>0</v>
      </c>
      <c r="L10" s="168">
        <v>0</v>
      </c>
      <c r="M10" s="168">
        <v>0</v>
      </c>
      <c r="N10" s="168">
        <v>0</v>
      </c>
      <c r="O10" s="168">
        <v>0</v>
      </c>
      <c r="P10" s="168"/>
      <c r="Q10" s="168">
        <v>0</v>
      </c>
      <c r="R10" s="168">
        <v>0</v>
      </c>
      <c r="S10" s="168">
        <v>0</v>
      </c>
      <c r="T10" s="168">
        <f t="shared" si="0"/>
        <v>0</v>
      </c>
    </row>
    <row r="11" spans="1:20">
      <c r="A11" s="79" t="s">
        <v>784</v>
      </c>
      <c r="B11" s="29"/>
      <c r="C11" s="64"/>
      <c r="D11" s="48"/>
      <c r="E11" s="29" t="s">
        <v>575</v>
      </c>
      <c r="F11" s="28" t="s">
        <v>177</v>
      </c>
      <c r="G11" s="166"/>
      <c r="H11" s="168">
        <v>0</v>
      </c>
      <c r="I11" s="168">
        <v>0</v>
      </c>
      <c r="J11" s="168">
        <v>0</v>
      </c>
      <c r="K11" s="168">
        <v>-1</v>
      </c>
      <c r="L11" s="168">
        <v>0</v>
      </c>
      <c r="M11" s="168">
        <v>0</v>
      </c>
      <c r="N11" s="168">
        <v>0</v>
      </c>
      <c r="O11" s="168">
        <v>0</v>
      </c>
      <c r="P11" s="168"/>
      <c r="Q11" s="168">
        <v>1</v>
      </c>
      <c r="R11" s="168">
        <v>0</v>
      </c>
      <c r="S11" s="168">
        <v>0</v>
      </c>
      <c r="T11" s="168">
        <f t="shared" si="0"/>
        <v>0</v>
      </c>
    </row>
    <row r="12" spans="1:20">
      <c r="A12" s="103" t="s">
        <v>783</v>
      </c>
      <c r="B12" s="104"/>
      <c r="C12" s="105"/>
      <c r="D12" s="106"/>
      <c r="E12" s="104" t="s">
        <v>556</v>
      </c>
      <c r="F12" s="107"/>
      <c r="G12" s="166"/>
      <c r="H12" s="168">
        <v>0</v>
      </c>
      <c r="I12" s="168">
        <v>0</v>
      </c>
      <c r="J12" s="168">
        <v>0</v>
      </c>
      <c r="K12" s="168"/>
      <c r="L12" s="168">
        <v>0</v>
      </c>
      <c r="M12" s="168">
        <v>0</v>
      </c>
      <c r="N12" s="168">
        <v>0</v>
      </c>
      <c r="O12" s="168">
        <v>0</v>
      </c>
      <c r="P12" s="168"/>
      <c r="Q12" s="168">
        <v>0</v>
      </c>
      <c r="R12" s="168">
        <v>0</v>
      </c>
      <c r="S12" s="168">
        <v>0</v>
      </c>
      <c r="T12" s="168">
        <f t="shared" si="0"/>
        <v>0</v>
      </c>
    </row>
    <row r="13" spans="1:20">
      <c r="A13" s="79" t="s">
        <v>782</v>
      </c>
      <c r="B13" s="29"/>
      <c r="C13" s="64"/>
      <c r="D13" s="48"/>
      <c r="E13" s="29" t="s">
        <v>781</v>
      </c>
      <c r="F13" s="28" t="s">
        <v>255</v>
      </c>
      <c r="G13" s="166"/>
      <c r="H13" s="168">
        <v>0</v>
      </c>
      <c r="I13" s="168">
        <v>0</v>
      </c>
      <c r="J13" s="168">
        <v>0</v>
      </c>
      <c r="K13" s="168"/>
      <c r="L13" s="168">
        <v>0</v>
      </c>
      <c r="M13" s="168">
        <v>0</v>
      </c>
      <c r="N13" s="168">
        <v>0</v>
      </c>
      <c r="O13" s="168">
        <v>0</v>
      </c>
      <c r="P13" s="168"/>
      <c r="Q13" s="168">
        <v>0</v>
      </c>
      <c r="R13" s="168">
        <v>0</v>
      </c>
      <c r="S13" s="168">
        <v>0</v>
      </c>
      <c r="T13" s="168">
        <f t="shared" si="0"/>
        <v>0</v>
      </c>
    </row>
    <row r="14" spans="1:20">
      <c r="A14" s="79" t="s">
        <v>780</v>
      </c>
      <c r="B14" s="29"/>
      <c r="C14" s="64"/>
      <c r="D14" s="48"/>
      <c r="E14" s="29" t="s">
        <v>779</v>
      </c>
      <c r="F14" s="28" t="s">
        <v>326</v>
      </c>
      <c r="G14" s="166"/>
      <c r="H14" s="168"/>
      <c r="I14" s="168"/>
      <c r="J14" s="168"/>
      <c r="K14" s="168"/>
      <c r="L14" s="168"/>
      <c r="M14" s="168"/>
      <c r="N14" s="168"/>
      <c r="O14" s="168"/>
      <c r="P14" s="168"/>
      <c r="Q14" s="168"/>
      <c r="R14" s="168">
        <v>1</v>
      </c>
      <c r="S14" s="168"/>
      <c r="T14" s="168">
        <f t="shared" si="0"/>
        <v>1</v>
      </c>
    </row>
    <row r="15" spans="1:20">
      <c r="A15" s="32"/>
      <c r="B15" s="31"/>
      <c r="C15" s="49"/>
      <c r="D15" s="30"/>
      <c r="E15" s="29"/>
      <c r="F15" s="28"/>
      <c r="G15" s="27"/>
    </row>
    <row r="16" spans="1:20">
      <c r="A16" s="78" t="s">
        <v>778</v>
      </c>
      <c r="B16" s="29"/>
      <c r="C16" s="64"/>
      <c r="D16" s="48"/>
      <c r="E16" s="29"/>
      <c r="F16" s="28"/>
      <c r="G16" s="27"/>
    </row>
    <row r="17" spans="1:20">
      <c r="A17" s="79" t="s">
        <v>777</v>
      </c>
      <c r="B17" s="29"/>
      <c r="C17" s="64"/>
      <c r="D17" s="48"/>
      <c r="E17" s="29"/>
      <c r="F17" s="28" t="s">
        <v>776</v>
      </c>
      <c r="G17" s="166"/>
      <c r="H17" s="167">
        <v>0</v>
      </c>
      <c r="I17" s="167"/>
      <c r="J17" s="167">
        <v>1</v>
      </c>
      <c r="K17" s="167">
        <v>-1</v>
      </c>
      <c r="L17" s="167"/>
      <c r="M17" s="167">
        <v>0</v>
      </c>
      <c r="N17" s="167">
        <v>1</v>
      </c>
      <c r="O17" s="167">
        <v>0</v>
      </c>
      <c r="P17" s="167" t="s">
        <v>401</v>
      </c>
      <c r="Q17" s="167">
        <v>1</v>
      </c>
      <c r="R17" s="167">
        <v>2</v>
      </c>
      <c r="S17" s="167">
        <v>2</v>
      </c>
      <c r="T17" s="167">
        <f t="shared" ref="T17:T27" si="1">SUM(H17:S17)</f>
        <v>6</v>
      </c>
    </row>
    <row r="18" spans="1:20">
      <c r="A18" s="79" t="s">
        <v>775</v>
      </c>
      <c r="B18" s="29"/>
      <c r="C18" s="64"/>
      <c r="D18" s="48"/>
      <c r="E18" s="91" t="s">
        <v>774</v>
      </c>
      <c r="F18" s="28"/>
      <c r="G18" s="166"/>
      <c r="H18" s="167">
        <v>0</v>
      </c>
      <c r="I18" s="167"/>
      <c r="J18" s="167">
        <v>1</v>
      </c>
      <c r="K18" s="167">
        <v>-1</v>
      </c>
      <c r="L18" s="167"/>
      <c r="M18" s="167">
        <v>0</v>
      </c>
      <c r="N18" s="167">
        <v>1</v>
      </c>
      <c r="O18" s="167">
        <v>0</v>
      </c>
      <c r="P18" s="167" t="s">
        <v>401</v>
      </c>
      <c r="Q18" s="167">
        <v>1</v>
      </c>
      <c r="R18" s="167">
        <v>2</v>
      </c>
      <c r="S18" s="167">
        <v>2</v>
      </c>
      <c r="T18" s="167">
        <f t="shared" si="1"/>
        <v>6</v>
      </c>
    </row>
    <row r="19" spans="1:20">
      <c r="A19" s="79" t="s">
        <v>773</v>
      </c>
      <c r="B19" s="29"/>
      <c r="C19" s="64"/>
      <c r="D19" s="48"/>
      <c r="E19" s="29" t="s">
        <v>588</v>
      </c>
      <c r="F19" s="28"/>
      <c r="G19" s="166"/>
      <c r="H19" s="167">
        <v>0</v>
      </c>
      <c r="I19" s="167"/>
      <c r="J19" s="167">
        <v>1</v>
      </c>
      <c r="K19" s="167">
        <v>-1</v>
      </c>
      <c r="L19" s="167"/>
      <c r="M19" s="167">
        <v>0</v>
      </c>
      <c r="N19" s="167">
        <v>1</v>
      </c>
      <c r="O19" s="167">
        <v>0</v>
      </c>
      <c r="P19" s="167" t="s">
        <v>401</v>
      </c>
      <c r="Q19" s="167">
        <v>1</v>
      </c>
      <c r="R19" s="167">
        <v>2</v>
      </c>
      <c r="S19" s="167">
        <v>2</v>
      </c>
      <c r="T19" s="167">
        <f t="shared" si="1"/>
        <v>6</v>
      </c>
    </row>
    <row r="20" spans="1:20">
      <c r="A20" s="79" t="s">
        <v>772</v>
      </c>
      <c r="B20" s="29"/>
      <c r="C20" s="64"/>
      <c r="D20" s="48"/>
      <c r="E20" s="29" t="s">
        <v>579</v>
      </c>
      <c r="F20" s="28" t="s">
        <v>336</v>
      </c>
      <c r="G20" s="166"/>
      <c r="H20" s="167">
        <v>0</v>
      </c>
      <c r="I20" s="167"/>
      <c r="J20" s="167">
        <v>1</v>
      </c>
      <c r="K20" s="167">
        <v>-1</v>
      </c>
      <c r="L20" s="167"/>
      <c r="M20" s="167">
        <v>0</v>
      </c>
      <c r="N20" s="167">
        <v>1</v>
      </c>
      <c r="O20" s="167">
        <v>0</v>
      </c>
      <c r="P20" s="167" t="s">
        <v>401</v>
      </c>
      <c r="Q20" s="167">
        <v>1</v>
      </c>
      <c r="R20" s="167">
        <v>2</v>
      </c>
      <c r="S20" s="167">
        <v>2</v>
      </c>
      <c r="T20" s="167">
        <f t="shared" si="1"/>
        <v>6</v>
      </c>
    </row>
    <row r="21" spans="1:20">
      <c r="A21" s="79" t="s">
        <v>771</v>
      </c>
      <c r="B21" s="29"/>
      <c r="C21" s="64"/>
      <c r="D21" s="48"/>
      <c r="E21" s="29" t="s">
        <v>579</v>
      </c>
      <c r="F21" s="28" t="s">
        <v>338</v>
      </c>
      <c r="G21" s="166"/>
      <c r="H21" s="167">
        <v>0</v>
      </c>
      <c r="I21" s="167"/>
      <c r="J21" s="167">
        <v>1</v>
      </c>
      <c r="K21" s="167">
        <v>-1</v>
      </c>
      <c r="L21" s="167"/>
      <c r="M21" s="167">
        <v>0</v>
      </c>
      <c r="N21" s="167">
        <v>1</v>
      </c>
      <c r="O21" s="167">
        <v>0</v>
      </c>
      <c r="P21" s="167" t="s">
        <v>401</v>
      </c>
      <c r="Q21" s="167">
        <v>1</v>
      </c>
      <c r="R21" s="167">
        <v>2</v>
      </c>
      <c r="S21" s="167">
        <v>2</v>
      </c>
      <c r="T21" s="167">
        <f t="shared" si="1"/>
        <v>6</v>
      </c>
    </row>
    <row r="22" spans="1:20">
      <c r="A22" s="79" t="s">
        <v>770</v>
      </c>
      <c r="B22" s="29"/>
      <c r="C22" s="64"/>
      <c r="D22" s="48"/>
      <c r="E22" s="64" t="s">
        <v>579</v>
      </c>
      <c r="F22" s="65" t="s">
        <v>336</v>
      </c>
      <c r="G22" s="166"/>
      <c r="H22" s="167">
        <v>0</v>
      </c>
      <c r="I22" s="167"/>
      <c r="J22" s="167">
        <v>1</v>
      </c>
      <c r="K22" s="167">
        <v>-1</v>
      </c>
      <c r="L22" s="167"/>
      <c r="M22" s="167">
        <v>0</v>
      </c>
      <c r="N22" s="167">
        <v>1</v>
      </c>
      <c r="O22" s="167">
        <v>0</v>
      </c>
      <c r="P22" s="167" t="s">
        <v>401</v>
      </c>
      <c r="Q22" s="167">
        <v>1</v>
      </c>
      <c r="R22" s="167">
        <v>2</v>
      </c>
      <c r="S22" s="167">
        <v>2</v>
      </c>
      <c r="T22" s="167">
        <f t="shared" si="1"/>
        <v>6</v>
      </c>
    </row>
    <row r="23" spans="1:20">
      <c r="A23" s="79" t="s">
        <v>769</v>
      </c>
      <c r="B23" s="29"/>
      <c r="C23" s="64"/>
      <c r="D23" s="48"/>
      <c r="E23" s="64" t="s">
        <v>579</v>
      </c>
      <c r="F23" s="65" t="s">
        <v>336</v>
      </c>
      <c r="G23" s="166"/>
      <c r="H23" s="167">
        <v>0</v>
      </c>
      <c r="I23" s="167"/>
      <c r="J23" s="167">
        <v>1</v>
      </c>
      <c r="K23" s="167">
        <v>-1</v>
      </c>
      <c r="L23" s="167"/>
      <c r="M23" s="167">
        <v>0</v>
      </c>
      <c r="N23" s="167">
        <v>1</v>
      </c>
      <c r="O23" s="167">
        <v>0</v>
      </c>
      <c r="P23" s="167" t="s">
        <v>401</v>
      </c>
      <c r="Q23" s="167">
        <v>1</v>
      </c>
      <c r="R23" s="167">
        <v>2</v>
      </c>
      <c r="S23" s="167">
        <v>2</v>
      </c>
      <c r="T23" s="167">
        <f t="shared" si="1"/>
        <v>6</v>
      </c>
    </row>
    <row r="24" spans="1:20">
      <c r="A24" s="32" t="s">
        <v>768</v>
      </c>
      <c r="B24" s="67"/>
      <c r="C24" s="66"/>
      <c r="D24" s="48"/>
      <c r="E24" s="64" t="s">
        <v>767</v>
      </c>
      <c r="F24" s="65" t="s">
        <v>74</v>
      </c>
      <c r="G24" s="169"/>
      <c r="H24" s="167">
        <v>0</v>
      </c>
      <c r="I24" s="167"/>
      <c r="J24" s="167">
        <v>1</v>
      </c>
      <c r="K24" s="167">
        <v>-1</v>
      </c>
      <c r="L24" s="167"/>
      <c r="M24" s="167">
        <v>0</v>
      </c>
      <c r="N24" s="167">
        <v>1</v>
      </c>
      <c r="O24" s="167">
        <v>0</v>
      </c>
      <c r="P24" s="167" t="s">
        <v>401</v>
      </c>
      <c r="Q24" s="167">
        <v>1</v>
      </c>
      <c r="R24" s="167">
        <v>2</v>
      </c>
      <c r="S24" s="167">
        <v>2</v>
      </c>
      <c r="T24" s="167">
        <f t="shared" si="1"/>
        <v>6</v>
      </c>
    </row>
    <row r="25" spans="1:20">
      <c r="A25" s="32" t="s">
        <v>766</v>
      </c>
      <c r="B25" s="67"/>
      <c r="C25" s="66"/>
      <c r="D25" s="48"/>
      <c r="E25" s="64" t="s">
        <v>765</v>
      </c>
      <c r="F25" s="148"/>
      <c r="G25" s="169"/>
      <c r="H25" s="167">
        <v>0</v>
      </c>
      <c r="I25" s="167">
        <v>0</v>
      </c>
      <c r="J25" s="167">
        <v>0</v>
      </c>
      <c r="K25" s="167">
        <v>-1</v>
      </c>
      <c r="L25" s="167">
        <v>0</v>
      </c>
      <c r="M25" s="167">
        <v>0</v>
      </c>
      <c r="N25" s="167">
        <v>1</v>
      </c>
      <c r="O25" s="167">
        <v>0</v>
      </c>
      <c r="P25" s="167" t="s">
        <v>401</v>
      </c>
      <c r="Q25" s="167">
        <v>0</v>
      </c>
      <c r="R25" s="167">
        <v>0</v>
      </c>
      <c r="S25" s="167">
        <v>0</v>
      </c>
      <c r="T25" s="167">
        <f t="shared" si="1"/>
        <v>0</v>
      </c>
    </row>
    <row r="26" spans="1:20">
      <c r="A26" s="79" t="s">
        <v>764</v>
      </c>
      <c r="B26" s="29"/>
      <c r="C26" s="64"/>
      <c r="D26" s="48"/>
      <c r="E26" s="29" t="s">
        <v>763</v>
      </c>
      <c r="F26" s="147" t="s">
        <v>762</v>
      </c>
      <c r="G26" s="166"/>
      <c r="H26" s="167">
        <v>1</v>
      </c>
      <c r="I26" s="167"/>
      <c r="J26" s="167">
        <v>1</v>
      </c>
      <c r="K26" s="167">
        <v>-1</v>
      </c>
      <c r="L26" s="167"/>
      <c r="M26" s="167"/>
      <c r="N26" s="167"/>
      <c r="O26" s="167">
        <v>1</v>
      </c>
      <c r="P26" s="167"/>
      <c r="Q26" s="167"/>
      <c r="R26" s="167"/>
      <c r="S26" s="167">
        <v>2</v>
      </c>
      <c r="T26" s="167">
        <f t="shared" si="1"/>
        <v>4</v>
      </c>
    </row>
    <row r="27" spans="1:20">
      <c r="A27" s="79" t="s">
        <v>761</v>
      </c>
      <c r="B27" s="29"/>
      <c r="C27" s="64"/>
      <c r="D27" s="48"/>
      <c r="E27" s="29" t="s">
        <v>567</v>
      </c>
      <c r="F27" s="28"/>
      <c r="G27" s="166"/>
      <c r="H27" s="167">
        <v>0</v>
      </c>
      <c r="I27" s="167">
        <v>0</v>
      </c>
      <c r="J27" s="167">
        <v>0</v>
      </c>
      <c r="K27" s="167">
        <v>-1</v>
      </c>
      <c r="L27" s="167">
        <v>0</v>
      </c>
      <c r="M27" s="167">
        <v>0</v>
      </c>
      <c r="N27" s="167">
        <v>1</v>
      </c>
      <c r="O27" s="167">
        <v>0</v>
      </c>
      <c r="P27" s="167" t="s">
        <v>401</v>
      </c>
      <c r="Q27" s="167">
        <v>0</v>
      </c>
      <c r="R27" s="167">
        <v>0</v>
      </c>
      <c r="S27" s="167">
        <v>0</v>
      </c>
      <c r="T27" s="167">
        <f t="shared" si="1"/>
        <v>0</v>
      </c>
    </row>
    <row r="28" spans="1:20">
      <c r="A28" s="90"/>
      <c r="B28" s="58"/>
      <c r="C28" s="89"/>
      <c r="D28" s="63"/>
      <c r="E28" s="58"/>
      <c r="F28" s="88"/>
      <c r="G28" s="87"/>
    </row>
    <row r="29" spans="1:20">
      <c r="A29" s="79"/>
      <c r="B29" s="29"/>
      <c r="C29" s="64"/>
      <c r="D29" s="51"/>
      <c r="E29" s="86"/>
      <c r="F29" s="85"/>
      <c r="G29" s="84"/>
    </row>
    <row r="30" spans="1:20">
      <c r="A30" s="50" t="s">
        <v>760</v>
      </c>
      <c r="B30" s="31"/>
      <c r="C30" s="49"/>
      <c r="D30" s="48"/>
      <c r="E30" s="83"/>
      <c r="F30" s="82"/>
      <c r="G30" s="81"/>
    </row>
    <row r="31" spans="1:20">
      <c r="A31" s="78" t="s">
        <v>759</v>
      </c>
      <c r="B31" s="31"/>
      <c r="C31" s="49"/>
      <c r="D31" s="48"/>
      <c r="E31" s="83"/>
      <c r="F31" s="82"/>
      <c r="G31" s="81"/>
    </row>
    <row r="32" spans="1:20">
      <c r="A32" s="149" t="s">
        <v>758</v>
      </c>
      <c r="B32" s="29"/>
      <c r="C32" s="64"/>
      <c r="D32" s="48"/>
      <c r="E32" s="64" t="s">
        <v>757</v>
      </c>
      <c r="F32" s="29" t="s">
        <v>756</v>
      </c>
      <c r="G32" s="170"/>
      <c r="H32" s="168"/>
      <c r="I32" s="168"/>
      <c r="J32" s="168"/>
      <c r="K32" s="168"/>
      <c r="L32" s="168"/>
      <c r="M32" s="168"/>
      <c r="N32" s="168"/>
      <c r="O32" s="168"/>
      <c r="P32" s="168"/>
      <c r="Q32" s="168"/>
      <c r="R32" s="168">
        <v>2</v>
      </c>
      <c r="S32" s="168"/>
      <c r="T32" s="168">
        <f>SUM(H32:S32)</f>
        <v>2</v>
      </c>
    </row>
    <row r="33" spans="1:20">
      <c r="A33" s="150" t="s">
        <v>755</v>
      </c>
      <c r="B33" s="31"/>
      <c r="C33" s="49"/>
      <c r="D33" s="48"/>
      <c r="E33" s="64" t="s">
        <v>637</v>
      </c>
      <c r="F33" s="65" t="s">
        <v>234</v>
      </c>
      <c r="G33" s="169"/>
      <c r="H33" s="168"/>
      <c r="I33" s="168"/>
      <c r="J33" s="168"/>
      <c r="K33" s="168"/>
      <c r="L33" s="168"/>
      <c r="M33" s="168"/>
      <c r="N33" s="168"/>
      <c r="O33" s="168"/>
      <c r="P33" s="168"/>
      <c r="Q33" s="168"/>
      <c r="R33" s="168"/>
      <c r="S33" s="168"/>
      <c r="T33" s="168">
        <f>SUM(H33:S33)</f>
        <v>0</v>
      </c>
    </row>
    <row r="34" spans="1:20">
      <c r="A34" s="149" t="s">
        <v>754</v>
      </c>
      <c r="B34" s="31"/>
      <c r="C34" s="49"/>
      <c r="D34" s="48"/>
      <c r="E34" s="64" t="s">
        <v>753</v>
      </c>
      <c r="F34" s="65" t="s">
        <v>234</v>
      </c>
      <c r="G34" s="169"/>
      <c r="H34" s="168"/>
      <c r="I34" s="168"/>
      <c r="J34" s="168"/>
      <c r="K34" s="168"/>
      <c r="L34" s="168"/>
      <c r="M34" s="168"/>
      <c r="N34" s="168"/>
      <c r="O34" s="168"/>
      <c r="P34" s="168"/>
      <c r="Q34" s="168"/>
      <c r="R34" s="168"/>
      <c r="S34" s="168"/>
      <c r="T34" s="168">
        <f>SUM(H34:S34)</f>
        <v>0</v>
      </c>
    </row>
    <row r="35" spans="1:20">
      <c r="A35" s="32" t="s">
        <v>752</v>
      </c>
      <c r="B35" s="31"/>
      <c r="C35" s="49"/>
      <c r="D35" s="48"/>
      <c r="E35" s="64"/>
      <c r="F35" s="65"/>
      <c r="G35" s="169"/>
      <c r="H35" s="168">
        <v>0</v>
      </c>
      <c r="I35" s="168"/>
      <c r="J35" s="168"/>
      <c r="K35" s="168">
        <v>-1</v>
      </c>
      <c r="L35" s="168"/>
      <c r="M35" s="168"/>
      <c r="N35" s="168"/>
      <c r="O35" s="168"/>
      <c r="P35" s="168"/>
      <c r="Q35" s="168"/>
      <c r="R35" s="168"/>
      <c r="S35" s="168"/>
      <c r="T35" s="168">
        <f>SUM(H35:S35)</f>
        <v>-1</v>
      </c>
    </row>
    <row r="36" spans="1:20">
      <c r="A36" s="32" t="s">
        <v>751</v>
      </c>
      <c r="B36" s="67"/>
      <c r="C36" s="66"/>
      <c r="D36" s="48"/>
      <c r="E36" s="64" t="s">
        <v>750</v>
      </c>
      <c r="F36" s="65"/>
      <c r="G36" s="166"/>
      <c r="H36" s="168">
        <v>0</v>
      </c>
      <c r="I36" s="168"/>
      <c r="J36" s="168"/>
      <c r="K36" s="168">
        <v>-1</v>
      </c>
      <c r="L36" s="168"/>
      <c r="M36" s="168"/>
      <c r="N36" s="168">
        <v>1</v>
      </c>
      <c r="O36" s="168"/>
      <c r="P36" s="168" t="s">
        <v>401</v>
      </c>
      <c r="Q36" s="168"/>
      <c r="R36" s="168"/>
      <c r="S36" s="168"/>
      <c r="T36" s="168">
        <f>SUM(H36:S36)</f>
        <v>0</v>
      </c>
    </row>
    <row r="37" spans="1:20">
      <c r="A37" s="32"/>
      <c r="B37" s="31"/>
      <c r="C37" s="49"/>
      <c r="D37" s="48"/>
      <c r="E37" s="64"/>
      <c r="F37" s="65"/>
      <c r="G37" s="61"/>
    </row>
    <row r="38" spans="1:20">
      <c r="A38" s="78" t="s">
        <v>749</v>
      </c>
      <c r="B38" s="29"/>
      <c r="C38" s="64"/>
      <c r="D38" s="48"/>
      <c r="E38" s="64"/>
      <c r="F38" s="65"/>
      <c r="G38" s="61"/>
    </row>
    <row r="39" spans="1:20">
      <c r="A39" s="32" t="s">
        <v>748</v>
      </c>
      <c r="B39" s="67"/>
      <c r="C39" s="66"/>
      <c r="D39" s="48"/>
      <c r="E39" s="64" t="s">
        <v>747</v>
      </c>
      <c r="F39" s="65" t="s">
        <v>128</v>
      </c>
      <c r="G39" s="169"/>
      <c r="H39" s="168">
        <v>0</v>
      </c>
      <c r="I39" s="168">
        <v>0</v>
      </c>
      <c r="J39" s="168"/>
      <c r="K39" s="168"/>
      <c r="L39" s="168"/>
      <c r="M39" s="168">
        <v>1</v>
      </c>
      <c r="N39" s="168"/>
      <c r="O39" s="173">
        <v>1</v>
      </c>
      <c r="P39" s="168"/>
      <c r="Q39" s="168"/>
      <c r="R39" s="168"/>
      <c r="S39" s="168"/>
      <c r="T39" s="168">
        <f t="shared" ref="T39:T50" si="2">SUM(H39:S39)</f>
        <v>2</v>
      </c>
    </row>
    <row r="40" spans="1:20" ht="17">
      <c r="A40" s="77" t="s">
        <v>746</v>
      </c>
      <c r="B40" s="67"/>
      <c r="C40" s="66"/>
      <c r="D40" s="48"/>
      <c r="E40" s="76" t="s">
        <v>657</v>
      </c>
      <c r="F40" s="75" t="s">
        <v>300</v>
      </c>
      <c r="G40" s="169"/>
      <c r="H40" s="168">
        <v>0</v>
      </c>
      <c r="I40" s="168">
        <v>0</v>
      </c>
      <c r="J40" s="168"/>
      <c r="K40" s="168"/>
      <c r="L40" s="168"/>
      <c r="M40" s="168">
        <v>1</v>
      </c>
      <c r="N40" s="168"/>
      <c r="O40" s="168">
        <v>1</v>
      </c>
      <c r="P40" s="168"/>
      <c r="Q40" s="168"/>
      <c r="R40" s="168"/>
      <c r="S40" s="168"/>
      <c r="T40" s="168">
        <f t="shared" si="2"/>
        <v>2</v>
      </c>
    </row>
    <row r="41" spans="1:20">
      <c r="A41" s="32" t="s">
        <v>745</v>
      </c>
      <c r="B41" s="67"/>
      <c r="C41" s="66"/>
      <c r="D41" s="48"/>
      <c r="E41" s="64" t="s">
        <v>744</v>
      </c>
      <c r="F41" s="65" t="s">
        <v>330</v>
      </c>
      <c r="G41" s="169"/>
      <c r="H41" s="168">
        <v>0</v>
      </c>
      <c r="I41" s="168">
        <v>0</v>
      </c>
      <c r="J41" s="168"/>
      <c r="K41" s="168" t="s">
        <v>970</v>
      </c>
      <c r="L41" s="168"/>
      <c r="M41" s="168"/>
      <c r="N41" s="168"/>
      <c r="O41" s="168">
        <v>1</v>
      </c>
      <c r="P41" s="168"/>
      <c r="Q41" s="168"/>
      <c r="R41" s="168">
        <v>2</v>
      </c>
      <c r="S41" s="168">
        <v>2</v>
      </c>
      <c r="T41" s="168">
        <f t="shared" si="2"/>
        <v>5</v>
      </c>
    </row>
    <row r="42" spans="1:20">
      <c r="A42" s="32" t="s">
        <v>743</v>
      </c>
      <c r="B42" s="67"/>
      <c r="C42" s="66"/>
      <c r="D42" s="48"/>
      <c r="E42" s="64" t="s">
        <v>622</v>
      </c>
      <c r="F42" s="65" t="s">
        <v>296</v>
      </c>
      <c r="G42" s="169"/>
      <c r="H42" s="168">
        <v>0</v>
      </c>
      <c r="I42" s="168"/>
      <c r="J42" s="168"/>
      <c r="K42" s="168"/>
      <c r="L42" s="168"/>
      <c r="M42" s="168">
        <v>1</v>
      </c>
      <c r="N42" s="168">
        <v>1</v>
      </c>
      <c r="O42" s="173">
        <v>1</v>
      </c>
      <c r="P42" s="168" t="s">
        <v>401</v>
      </c>
      <c r="Q42" s="168"/>
      <c r="R42" s="168"/>
      <c r="S42" s="168"/>
      <c r="T42" s="168">
        <f t="shared" si="2"/>
        <v>3</v>
      </c>
    </row>
    <row r="43" spans="1:20">
      <c r="A43" s="32" t="s">
        <v>742</v>
      </c>
      <c r="B43" s="67"/>
      <c r="C43" s="66"/>
      <c r="D43" s="48"/>
      <c r="E43" s="64" t="s">
        <v>969</v>
      </c>
      <c r="F43" s="65" t="s">
        <v>285</v>
      </c>
      <c r="G43" s="169"/>
      <c r="H43" s="168">
        <v>0</v>
      </c>
      <c r="I43" s="168"/>
      <c r="J43" s="168"/>
      <c r="K43" s="168">
        <v>-1</v>
      </c>
      <c r="L43" s="168"/>
      <c r="M43" s="168"/>
      <c r="N43" s="168">
        <v>1</v>
      </c>
      <c r="O43" s="168">
        <v>1</v>
      </c>
      <c r="P43" s="168"/>
      <c r="Q43" s="168">
        <v>1</v>
      </c>
      <c r="R43" s="168"/>
      <c r="S43" s="168"/>
      <c r="T43" s="168">
        <f t="shared" si="2"/>
        <v>2</v>
      </c>
    </row>
    <row r="44" spans="1:20">
      <c r="A44" s="32" t="s">
        <v>739</v>
      </c>
      <c r="B44" s="31"/>
      <c r="C44" s="31"/>
      <c r="D44" s="48"/>
      <c r="E44" s="29" t="s">
        <v>738</v>
      </c>
      <c r="F44" s="28" t="s">
        <v>82</v>
      </c>
      <c r="G44" s="166"/>
      <c r="H44" s="168">
        <v>0</v>
      </c>
      <c r="I44" s="168"/>
      <c r="J44" s="168"/>
      <c r="K44" s="168"/>
      <c r="L44" s="168"/>
      <c r="M44" s="168"/>
      <c r="N44" s="168">
        <v>1</v>
      </c>
      <c r="O44" s="168">
        <v>0</v>
      </c>
      <c r="P44" s="168" t="s">
        <v>401</v>
      </c>
      <c r="Q44" s="168">
        <v>1</v>
      </c>
      <c r="R44" s="168">
        <v>2</v>
      </c>
      <c r="S44" s="168"/>
      <c r="T44" s="168">
        <f t="shared" si="2"/>
        <v>4</v>
      </c>
    </row>
    <row r="45" spans="1:20">
      <c r="A45" s="32" t="s">
        <v>737</v>
      </c>
      <c r="B45" s="31"/>
      <c r="C45" s="49"/>
      <c r="D45" s="48"/>
      <c r="E45" s="64" t="s">
        <v>615</v>
      </c>
      <c r="F45" s="65" t="s">
        <v>736</v>
      </c>
      <c r="G45" s="169"/>
      <c r="H45" s="168">
        <v>0</v>
      </c>
      <c r="I45" s="173">
        <v>1</v>
      </c>
      <c r="J45" s="168"/>
      <c r="K45" s="168">
        <v>-1</v>
      </c>
      <c r="L45" s="168"/>
      <c r="M45" s="168"/>
      <c r="N45" s="168">
        <v>1</v>
      </c>
      <c r="O45" s="168">
        <v>1</v>
      </c>
      <c r="P45" s="168"/>
      <c r="Q45" s="168"/>
      <c r="R45" s="168"/>
      <c r="S45" s="168"/>
      <c r="T45" s="168">
        <f t="shared" si="2"/>
        <v>2</v>
      </c>
    </row>
    <row r="46" spans="1:20">
      <c r="A46" s="32" t="s">
        <v>735</v>
      </c>
      <c r="B46" s="31"/>
      <c r="C46" s="31"/>
      <c r="D46" s="48"/>
      <c r="E46" s="29" t="s">
        <v>734</v>
      </c>
      <c r="F46" s="28" t="s">
        <v>183</v>
      </c>
      <c r="G46" s="169"/>
      <c r="H46" s="168">
        <v>0</v>
      </c>
      <c r="I46" s="168"/>
      <c r="J46" s="168"/>
      <c r="K46" s="168"/>
      <c r="L46" s="168"/>
      <c r="M46" s="168">
        <v>1</v>
      </c>
      <c r="N46" s="168">
        <v>1</v>
      </c>
      <c r="O46" s="168">
        <v>1</v>
      </c>
      <c r="P46" s="168"/>
      <c r="Q46" s="168"/>
      <c r="R46" s="168"/>
      <c r="S46" s="168"/>
      <c r="T46" s="168">
        <f t="shared" si="2"/>
        <v>3</v>
      </c>
    </row>
    <row r="47" spans="1:20">
      <c r="A47" s="32" t="s">
        <v>733</v>
      </c>
      <c r="B47" s="31"/>
      <c r="C47" s="31"/>
      <c r="D47" s="48"/>
      <c r="E47" s="29" t="s">
        <v>956</v>
      </c>
      <c r="F47" s="28" t="s">
        <v>340</v>
      </c>
      <c r="G47" s="166"/>
      <c r="H47" s="168">
        <v>0</v>
      </c>
      <c r="I47" s="168">
        <v>1</v>
      </c>
      <c r="J47" s="168">
        <v>1</v>
      </c>
      <c r="K47" s="168"/>
      <c r="L47" s="168">
        <v>1</v>
      </c>
      <c r="M47" s="168">
        <v>1</v>
      </c>
      <c r="N47" s="168">
        <v>1</v>
      </c>
      <c r="O47" s="168">
        <v>0</v>
      </c>
      <c r="P47" s="168" t="s">
        <v>401</v>
      </c>
      <c r="Q47" s="168"/>
      <c r="R47" s="173">
        <v>2</v>
      </c>
      <c r="S47" s="168">
        <v>2</v>
      </c>
      <c r="T47" s="168">
        <f t="shared" si="2"/>
        <v>9</v>
      </c>
    </row>
    <row r="48" spans="1:20">
      <c r="A48" s="32" t="s">
        <v>732</v>
      </c>
      <c r="B48" s="31"/>
      <c r="C48" s="31"/>
      <c r="D48" s="48"/>
      <c r="E48" s="29" t="s">
        <v>544</v>
      </c>
      <c r="F48" s="28" t="s">
        <v>378</v>
      </c>
      <c r="G48" s="166"/>
      <c r="H48" s="168">
        <v>0</v>
      </c>
      <c r="I48" s="168">
        <v>1</v>
      </c>
      <c r="J48" s="168"/>
      <c r="K48" s="168"/>
      <c r="L48" s="168"/>
      <c r="M48" s="168">
        <v>1</v>
      </c>
      <c r="N48" s="168">
        <v>1</v>
      </c>
      <c r="O48" s="168">
        <v>0</v>
      </c>
      <c r="P48" s="168"/>
      <c r="Q48" s="168"/>
      <c r="R48" s="168"/>
      <c r="S48" s="168"/>
      <c r="T48" s="168">
        <f t="shared" si="2"/>
        <v>3</v>
      </c>
    </row>
    <row r="49" spans="1:20">
      <c r="A49" s="74"/>
      <c r="B49" s="73"/>
      <c r="C49" s="72"/>
      <c r="D49" s="71"/>
      <c r="E49" s="70"/>
      <c r="F49" s="69"/>
      <c r="G49" s="61"/>
    </row>
    <row r="50" spans="1:20">
      <c r="A50" s="50" t="s">
        <v>731</v>
      </c>
      <c r="B50" s="67"/>
      <c r="C50" s="66"/>
      <c r="D50" s="48"/>
      <c r="E50" s="64"/>
      <c r="F50" s="65"/>
      <c r="G50" s="61"/>
    </row>
    <row r="51" spans="1:20">
      <c r="A51" s="32" t="s">
        <v>730</v>
      </c>
      <c r="B51" s="31"/>
      <c r="C51" s="31"/>
      <c r="D51" s="48"/>
      <c r="E51" s="29" t="s">
        <v>617</v>
      </c>
      <c r="F51" s="28" t="s">
        <v>16</v>
      </c>
      <c r="G51" s="169"/>
      <c r="H51" s="168">
        <v>0</v>
      </c>
      <c r="I51" s="168"/>
      <c r="J51" s="168"/>
      <c r="K51" s="168">
        <v>-1</v>
      </c>
      <c r="L51" s="168"/>
      <c r="M51" s="168"/>
      <c r="N51" s="168">
        <v>1</v>
      </c>
      <c r="O51" s="168">
        <v>0</v>
      </c>
      <c r="P51" s="168" t="s">
        <v>401</v>
      </c>
      <c r="Q51" s="168">
        <v>1</v>
      </c>
      <c r="R51" s="168"/>
      <c r="S51" s="168"/>
      <c r="T51" s="168">
        <f t="shared" ref="T50:T59" si="3">SUM(H51:S51)</f>
        <v>1</v>
      </c>
    </row>
    <row r="52" spans="1:20">
      <c r="A52" s="32" t="s">
        <v>729</v>
      </c>
      <c r="B52" s="31"/>
      <c r="C52" s="31"/>
      <c r="D52" s="48"/>
      <c r="E52" s="29" t="s">
        <v>413</v>
      </c>
      <c r="F52" s="28" t="s">
        <v>72</v>
      </c>
      <c r="G52" s="169"/>
      <c r="H52" s="168">
        <v>0</v>
      </c>
      <c r="I52" s="168"/>
      <c r="J52" s="168"/>
      <c r="K52" s="168">
        <v>-1</v>
      </c>
      <c r="L52" s="168"/>
      <c r="M52" s="168"/>
      <c r="N52" s="168">
        <v>1</v>
      </c>
      <c r="O52" s="168">
        <v>0</v>
      </c>
      <c r="P52" s="168" t="s">
        <v>973</v>
      </c>
      <c r="Q52" s="168">
        <v>1</v>
      </c>
      <c r="R52" s="168"/>
      <c r="S52" s="168"/>
      <c r="T52" s="168">
        <f t="shared" si="3"/>
        <v>1</v>
      </c>
    </row>
    <row r="53" spans="1:20">
      <c r="A53" s="32" t="s">
        <v>728</v>
      </c>
      <c r="B53" s="31"/>
      <c r="C53" s="31"/>
      <c r="D53" s="48"/>
      <c r="E53" s="29" t="s">
        <v>957</v>
      </c>
      <c r="F53" s="28" t="s">
        <v>70</v>
      </c>
      <c r="G53" s="169"/>
      <c r="H53" s="168">
        <v>0</v>
      </c>
      <c r="I53" s="168">
        <v>1</v>
      </c>
      <c r="J53" s="168"/>
      <c r="K53" s="168"/>
      <c r="L53" s="168"/>
      <c r="M53" s="168">
        <v>1</v>
      </c>
      <c r="N53" s="168">
        <v>1</v>
      </c>
      <c r="O53" s="168">
        <v>0</v>
      </c>
      <c r="P53" s="168"/>
      <c r="Q53" s="168">
        <v>1</v>
      </c>
      <c r="R53" s="168"/>
      <c r="S53" s="168"/>
      <c r="T53" s="168">
        <f t="shared" si="3"/>
        <v>4</v>
      </c>
    </row>
    <row r="54" spans="1:20">
      <c r="A54" s="32" t="s">
        <v>727</v>
      </c>
      <c r="B54" s="31"/>
      <c r="C54" s="31"/>
      <c r="D54" s="48"/>
      <c r="E54" s="29" t="s">
        <v>726</v>
      </c>
      <c r="F54" s="28" t="s">
        <v>140</v>
      </c>
      <c r="G54" s="166"/>
      <c r="H54" s="168">
        <v>0</v>
      </c>
      <c r="I54" s="168"/>
      <c r="J54" s="168"/>
      <c r="K54" s="168">
        <v>-1</v>
      </c>
      <c r="L54" s="168"/>
      <c r="M54" s="168"/>
      <c r="N54" s="168">
        <v>1</v>
      </c>
      <c r="O54" s="168">
        <v>0</v>
      </c>
      <c r="P54" s="168"/>
      <c r="Q54" s="168">
        <v>1</v>
      </c>
      <c r="R54" s="168"/>
      <c r="S54" s="168"/>
      <c r="T54" s="168">
        <f t="shared" si="3"/>
        <v>1</v>
      </c>
    </row>
    <row r="55" spans="1:20">
      <c r="A55" s="32" t="s">
        <v>725</v>
      </c>
      <c r="B55" s="32"/>
      <c r="C55" s="31"/>
      <c r="D55" s="48"/>
      <c r="E55" s="29" t="s">
        <v>724</v>
      </c>
      <c r="F55" s="28" t="s">
        <v>368</v>
      </c>
      <c r="G55" s="166"/>
      <c r="H55" s="168">
        <v>1</v>
      </c>
      <c r="I55" s="168"/>
      <c r="J55" s="168"/>
      <c r="K55" s="168"/>
      <c r="L55" s="168"/>
      <c r="M55" s="168">
        <v>1</v>
      </c>
      <c r="N55" s="168">
        <v>1</v>
      </c>
      <c r="O55" s="168">
        <v>0</v>
      </c>
      <c r="P55" s="168"/>
      <c r="Q55" s="168">
        <v>1</v>
      </c>
      <c r="R55" s="168"/>
      <c r="S55" s="168"/>
      <c r="T55" s="168">
        <f t="shared" si="3"/>
        <v>4</v>
      </c>
    </row>
    <row r="56" spans="1:20" s="146" customFormat="1">
      <c r="A56" s="144" t="s">
        <v>723</v>
      </c>
      <c r="B56" s="145"/>
      <c r="C56" s="145"/>
      <c r="D56" s="106"/>
      <c r="E56" s="104" t="s">
        <v>627</v>
      </c>
      <c r="F56" s="107" t="s">
        <v>374</v>
      </c>
      <c r="G56" s="171"/>
      <c r="H56" s="172"/>
      <c r="I56" s="172"/>
      <c r="J56" s="172"/>
      <c r="K56" s="172"/>
      <c r="L56" s="172"/>
      <c r="M56" s="172"/>
      <c r="N56" s="172"/>
      <c r="O56" s="172"/>
      <c r="P56" s="172"/>
      <c r="Q56" s="172"/>
      <c r="R56" s="172"/>
      <c r="S56" s="172"/>
      <c r="T56" s="168">
        <f t="shared" si="3"/>
        <v>0</v>
      </c>
    </row>
    <row r="57" spans="1:20">
      <c r="A57" s="32" t="s">
        <v>722</v>
      </c>
      <c r="B57" s="31"/>
      <c r="C57" s="31"/>
      <c r="D57" s="48"/>
      <c r="E57" s="29" t="s">
        <v>721</v>
      </c>
      <c r="F57" s="28" t="s">
        <v>144</v>
      </c>
      <c r="G57" s="166"/>
      <c r="H57" s="168">
        <v>1</v>
      </c>
      <c r="I57" s="168"/>
      <c r="J57" s="168"/>
      <c r="K57" s="168"/>
      <c r="L57" s="168"/>
      <c r="M57" s="168">
        <v>1</v>
      </c>
      <c r="N57" s="168"/>
      <c r="O57" s="168">
        <v>0</v>
      </c>
      <c r="P57" s="168"/>
      <c r="Q57" s="168"/>
      <c r="R57" s="168"/>
      <c r="S57" s="168"/>
      <c r="T57" s="168">
        <f t="shared" si="3"/>
        <v>2</v>
      </c>
    </row>
    <row r="58" spans="1:20">
      <c r="A58" s="32" t="s">
        <v>720</v>
      </c>
      <c r="B58" s="31"/>
      <c r="C58" s="31"/>
      <c r="D58" s="68"/>
      <c r="E58" s="64" t="s">
        <v>719</v>
      </c>
      <c r="F58" s="65" t="s">
        <v>86</v>
      </c>
      <c r="G58" s="166"/>
      <c r="H58" s="168">
        <v>0</v>
      </c>
      <c r="I58" s="168"/>
      <c r="J58" s="168"/>
      <c r="K58" s="168">
        <v>-1</v>
      </c>
      <c r="L58" s="168"/>
      <c r="M58" s="168">
        <v>1</v>
      </c>
      <c r="N58" s="168">
        <v>1</v>
      </c>
      <c r="O58" s="168">
        <v>0</v>
      </c>
      <c r="P58" s="168"/>
      <c r="Q58" s="168">
        <v>1</v>
      </c>
      <c r="R58" s="168"/>
      <c r="S58" s="168"/>
      <c r="T58" s="168">
        <f t="shared" si="3"/>
        <v>2</v>
      </c>
    </row>
    <row r="59" spans="1:20">
      <c r="A59" s="32" t="s">
        <v>718</v>
      </c>
      <c r="B59" s="31"/>
      <c r="C59" s="31"/>
      <c r="D59" s="68"/>
      <c r="E59" s="64" t="s">
        <v>717</v>
      </c>
      <c r="F59" s="65" t="s">
        <v>76</v>
      </c>
      <c r="G59" s="166"/>
      <c r="H59" s="168">
        <v>0</v>
      </c>
      <c r="I59" s="168"/>
      <c r="J59" s="168"/>
      <c r="K59" s="168"/>
      <c r="L59" s="168"/>
      <c r="M59" s="168">
        <v>1</v>
      </c>
      <c r="N59" s="168">
        <v>1</v>
      </c>
      <c r="O59" s="168">
        <v>1</v>
      </c>
      <c r="P59" s="168"/>
      <c r="Q59" s="168">
        <v>1</v>
      </c>
      <c r="R59" s="168"/>
      <c r="S59" s="168"/>
      <c r="T59" s="168">
        <f t="shared" si="3"/>
        <v>4</v>
      </c>
    </row>
    <row r="60" spans="1:20">
      <c r="A60" s="50"/>
      <c r="B60" s="67"/>
      <c r="C60" s="66"/>
      <c r="D60" s="48"/>
      <c r="E60" s="64"/>
      <c r="F60" s="65"/>
      <c r="G60" s="61"/>
    </row>
    <row r="61" spans="1:20">
      <c r="A61" s="50" t="s">
        <v>716</v>
      </c>
      <c r="B61" s="67"/>
      <c r="C61" s="66"/>
      <c r="D61" s="48"/>
      <c r="E61" s="64"/>
      <c r="F61" s="65"/>
      <c r="G61" s="61"/>
    </row>
    <row r="62" spans="1:20">
      <c r="A62" s="32" t="s">
        <v>715</v>
      </c>
      <c r="B62" s="31"/>
      <c r="C62" s="49"/>
      <c r="D62" s="48"/>
      <c r="E62" s="64" t="s">
        <v>714</v>
      </c>
      <c r="F62" s="65" t="s">
        <v>168</v>
      </c>
      <c r="G62" s="169"/>
      <c r="H62" s="168">
        <v>0</v>
      </c>
      <c r="I62" s="168"/>
      <c r="J62" s="168"/>
      <c r="K62" s="168">
        <v>-1</v>
      </c>
      <c r="L62" s="168">
        <v>1</v>
      </c>
      <c r="M62" s="168">
        <v>1</v>
      </c>
      <c r="N62" s="168">
        <v>1</v>
      </c>
      <c r="O62" s="168">
        <v>1</v>
      </c>
      <c r="P62" s="168" t="s">
        <v>401</v>
      </c>
      <c r="Q62" s="168"/>
      <c r="R62" s="168"/>
      <c r="S62" s="168"/>
      <c r="T62" s="168">
        <f t="shared" ref="T62:T69" si="4">SUM(H62:S62)</f>
        <v>3</v>
      </c>
    </row>
    <row r="63" spans="1:20">
      <c r="A63" s="32" t="s">
        <v>713</v>
      </c>
      <c r="B63" s="31"/>
      <c r="C63" s="49"/>
      <c r="D63" s="48"/>
      <c r="E63" s="64" t="s">
        <v>974</v>
      </c>
      <c r="F63" s="65" t="s">
        <v>372</v>
      </c>
      <c r="G63" s="169"/>
      <c r="H63" s="168">
        <v>0</v>
      </c>
      <c r="I63" s="168"/>
      <c r="J63" s="168"/>
      <c r="K63" s="168">
        <v>1</v>
      </c>
      <c r="L63" s="168"/>
      <c r="M63" s="168">
        <v>1</v>
      </c>
      <c r="N63" s="168">
        <v>1</v>
      </c>
      <c r="O63" s="173">
        <v>1</v>
      </c>
      <c r="P63" s="168"/>
      <c r="Q63" s="168"/>
      <c r="R63" s="168"/>
      <c r="S63" s="168"/>
      <c r="T63" s="168">
        <f t="shared" si="4"/>
        <v>4</v>
      </c>
    </row>
    <row r="64" spans="1:20">
      <c r="A64" s="32" t="s">
        <v>711</v>
      </c>
      <c r="B64" s="31"/>
      <c r="C64" s="49"/>
      <c r="D64" s="48"/>
      <c r="E64" s="64" t="s">
        <v>500</v>
      </c>
      <c r="F64" s="65" t="s">
        <v>273</v>
      </c>
      <c r="G64" s="169"/>
      <c r="H64" s="168">
        <v>1</v>
      </c>
      <c r="I64" s="168"/>
      <c r="J64" s="168"/>
      <c r="K64" s="168">
        <v>-1</v>
      </c>
      <c r="L64" s="168"/>
      <c r="M64" s="168">
        <v>1</v>
      </c>
      <c r="N64" s="168">
        <v>1</v>
      </c>
      <c r="O64" s="168">
        <v>1</v>
      </c>
      <c r="P64" s="168"/>
      <c r="Q64" s="168"/>
      <c r="R64" s="168"/>
      <c r="S64" s="168"/>
      <c r="T64" s="168">
        <f t="shared" si="4"/>
        <v>3</v>
      </c>
    </row>
    <row r="65" spans="1:20">
      <c r="A65" s="32" t="s">
        <v>710</v>
      </c>
      <c r="B65" s="31"/>
      <c r="C65" s="49"/>
      <c r="D65" s="48"/>
      <c r="E65" s="64" t="s">
        <v>645</v>
      </c>
      <c r="F65" s="65"/>
      <c r="G65" s="169"/>
      <c r="H65" s="168">
        <v>0</v>
      </c>
      <c r="I65" s="168"/>
      <c r="J65" s="168"/>
      <c r="K65" s="168">
        <v>-1</v>
      </c>
      <c r="L65" s="168"/>
      <c r="M65" s="168"/>
      <c r="N65" s="168">
        <v>1</v>
      </c>
      <c r="O65" s="168"/>
      <c r="P65" s="168" t="s">
        <v>401</v>
      </c>
      <c r="Q65" s="168"/>
      <c r="R65" s="168"/>
      <c r="S65" s="168"/>
      <c r="T65" s="168">
        <f t="shared" si="4"/>
        <v>0</v>
      </c>
    </row>
    <row r="66" spans="1:20">
      <c r="A66" s="32" t="s">
        <v>709</v>
      </c>
      <c r="B66" s="31"/>
      <c r="C66" s="49"/>
      <c r="D66" s="48"/>
      <c r="E66" s="64" t="s">
        <v>428</v>
      </c>
      <c r="F66" s="65" t="s">
        <v>110</v>
      </c>
      <c r="G66" s="169"/>
      <c r="H66" s="168">
        <v>1</v>
      </c>
      <c r="I66" s="168"/>
      <c r="J66" s="168"/>
      <c r="K66" s="168"/>
      <c r="L66" s="168"/>
      <c r="M66" s="168">
        <v>1</v>
      </c>
      <c r="N66" s="168">
        <v>1</v>
      </c>
      <c r="O66" s="168">
        <v>1</v>
      </c>
      <c r="P66" s="168"/>
      <c r="Q66" s="168">
        <v>1</v>
      </c>
      <c r="R66" s="168"/>
      <c r="S66" s="168"/>
      <c r="T66" s="168">
        <f t="shared" si="4"/>
        <v>5</v>
      </c>
    </row>
    <row r="67" spans="1:20">
      <c r="A67" s="32" t="s">
        <v>708</v>
      </c>
      <c r="B67" s="31"/>
      <c r="C67" s="31"/>
      <c r="D67" s="48"/>
      <c r="E67" s="64" t="s">
        <v>464</v>
      </c>
      <c r="F67" s="28" t="s">
        <v>181</v>
      </c>
      <c r="G67" s="169"/>
      <c r="H67" s="168">
        <v>0</v>
      </c>
      <c r="I67" s="168"/>
      <c r="J67" s="168"/>
      <c r="K67" s="168"/>
      <c r="L67" s="168"/>
      <c r="M67" s="168">
        <v>1</v>
      </c>
      <c r="N67" s="168"/>
      <c r="O67" s="168">
        <v>1</v>
      </c>
      <c r="P67" s="168"/>
      <c r="Q67" s="168">
        <v>1</v>
      </c>
      <c r="R67" s="168"/>
      <c r="S67" s="168"/>
      <c r="T67" s="168">
        <f t="shared" si="4"/>
        <v>3</v>
      </c>
    </row>
    <row r="68" spans="1:20">
      <c r="A68" s="32" t="s">
        <v>706</v>
      </c>
      <c r="B68" s="31"/>
      <c r="C68" s="31"/>
      <c r="D68" s="48"/>
      <c r="E68" s="29" t="s">
        <v>465</v>
      </c>
      <c r="F68" s="28" t="s">
        <v>185</v>
      </c>
      <c r="G68" s="166"/>
      <c r="H68" s="168">
        <v>1</v>
      </c>
      <c r="I68" s="168"/>
      <c r="J68" s="168"/>
      <c r="K68" s="168"/>
      <c r="L68" s="168"/>
      <c r="M68" s="168">
        <v>1</v>
      </c>
      <c r="N68" s="168">
        <v>1</v>
      </c>
      <c r="O68" s="168">
        <v>1</v>
      </c>
      <c r="P68" s="168"/>
      <c r="Q68" s="168">
        <v>1</v>
      </c>
      <c r="R68" s="168"/>
      <c r="S68" s="168"/>
      <c r="T68" s="168">
        <f t="shared" si="4"/>
        <v>5</v>
      </c>
    </row>
    <row r="69" spans="1:20">
      <c r="A69" s="32" t="s">
        <v>705</v>
      </c>
      <c r="B69" s="31"/>
      <c r="C69" s="31"/>
      <c r="D69" s="48"/>
      <c r="E69" s="29" t="s">
        <v>537</v>
      </c>
      <c r="F69" s="28" t="s">
        <v>362</v>
      </c>
      <c r="G69" s="166"/>
      <c r="H69" s="168">
        <v>0</v>
      </c>
      <c r="I69" s="168"/>
      <c r="J69" s="168"/>
      <c r="K69" s="168"/>
      <c r="L69" s="168">
        <v>1</v>
      </c>
      <c r="M69" s="168">
        <v>1</v>
      </c>
      <c r="N69" s="168"/>
      <c r="O69" s="168">
        <v>1</v>
      </c>
      <c r="P69" s="168"/>
      <c r="Q69" s="168"/>
      <c r="R69" s="168">
        <v>2</v>
      </c>
      <c r="S69" s="168"/>
      <c r="T69" s="168">
        <f t="shared" si="4"/>
        <v>5</v>
      </c>
    </row>
    <row r="70" spans="1:20">
      <c r="A70" s="56"/>
      <c r="B70" s="55"/>
      <c r="C70" s="60"/>
      <c r="D70" s="63"/>
      <c r="E70" s="58"/>
      <c r="F70" s="53"/>
      <c r="G70" s="57"/>
    </row>
    <row r="71" spans="1:20">
      <c r="A71" s="50" t="s">
        <v>704</v>
      </c>
      <c r="B71" s="31"/>
      <c r="C71" s="49"/>
      <c r="D71" s="48"/>
      <c r="E71" s="29"/>
      <c r="F71" s="28"/>
      <c r="G71" s="61"/>
    </row>
    <row r="72" spans="1:20">
      <c r="A72" s="150" t="s">
        <v>703</v>
      </c>
      <c r="B72" s="31"/>
      <c r="C72" s="49"/>
      <c r="D72" s="48"/>
      <c r="E72" s="29" t="s">
        <v>702</v>
      </c>
      <c r="F72" s="28" t="s">
        <v>120</v>
      </c>
      <c r="G72" s="61"/>
      <c r="H72" s="168">
        <v>1</v>
      </c>
      <c r="I72" s="168">
        <v>0</v>
      </c>
      <c r="J72" s="168">
        <v>0</v>
      </c>
      <c r="K72" s="168">
        <v>-1</v>
      </c>
      <c r="L72" s="168">
        <v>0</v>
      </c>
      <c r="M72" s="168">
        <v>0</v>
      </c>
      <c r="N72" s="168">
        <v>0</v>
      </c>
      <c r="O72" s="168">
        <v>0</v>
      </c>
      <c r="P72" s="168"/>
      <c r="Q72" s="168">
        <v>0</v>
      </c>
      <c r="R72" s="168">
        <v>0</v>
      </c>
      <c r="S72" s="168">
        <v>0</v>
      </c>
      <c r="T72" s="168">
        <f t="shared" ref="T72" si="5">SUM(H72:S72)</f>
        <v>0</v>
      </c>
    </row>
    <row r="73" spans="1:20">
      <c r="A73" s="150" t="s">
        <v>701</v>
      </c>
      <c r="B73" s="31"/>
      <c r="C73" s="49"/>
      <c r="D73" s="62"/>
      <c r="E73" s="29" t="s">
        <v>700</v>
      </c>
      <c r="F73" s="28" t="s">
        <v>120</v>
      </c>
      <c r="G73" s="61"/>
      <c r="H73" s="168">
        <v>1</v>
      </c>
      <c r="I73" s="168">
        <v>0</v>
      </c>
      <c r="J73" s="168">
        <v>0</v>
      </c>
      <c r="K73" s="168">
        <v>-1</v>
      </c>
      <c r="L73" s="168">
        <v>0</v>
      </c>
      <c r="M73" s="168">
        <v>0</v>
      </c>
      <c r="N73" s="168">
        <v>0</v>
      </c>
      <c r="O73" s="168">
        <v>0</v>
      </c>
      <c r="P73" s="168"/>
      <c r="Q73" s="168">
        <v>0</v>
      </c>
      <c r="R73" s="168">
        <v>0</v>
      </c>
      <c r="S73" s="168">
        <v>0</v>
      </c>
      <c r="T73" s="168">
        <f t="shared" ref="T73:T74" si="6">SUM(H73:S73)</f>
        <v>0</v>
      </c>
    </row>
    <row r="74" spans="1:20">
      <c r="A74" s="151" t="s">
        <v>699</v>
      </c>
      <c r="B74" s="55"/>
      <c r="C74" s="60"/>
      <c r="D74" s="59"/>
      <c r="E74" s="58" t="s">
        <v>698</v>
      </c>
      <c r="F74" s="53"/>
      <c r="G74" s="174"/>
      <c r="H74" s="175">
        <v>1</v>
      </c>
      <c r="I74" s="167"/>
      <c r="J74" s="167"/>
      <c r="K74" s="167"/>
      <c r="L74" s="167"/>
      <c r="M74" s="167"/>
      <c r="N74" s="167">
        <v>1</v>
      </c>
      <c r="O74" s="175">
        <v>1</v>
      </c>
      <c r="P74" s="167"/>
      <c r="Q74" s="167"/>
      <c r="R74" s="167"/>
      <c r="S74" s="167"/>
      <c r="T74" s="168">
        <f t="shared" si="6"/>
        <v>3</v>
      </c>
    </row>
    <row r="75" spans="1:20">
      <c r="A75" s="32" t="s">
        <v>697</v>
      </c>
      <c r="B75" s="31"/>
      <c r="C75" s="31"/>
      <c r="D75" s="48"/>
      <c r="E75" s="29" t="s">
        <v>696</v>
      </c>
      <c r="F75" s="28" t="s">
        <v>695</v>
      </c>
      <c r="G75" s="27"/>
    </row>
    <row r="76" spans="1:20">
      <c r="A76" s="50" t="s">
        <v>694</v>
      </c>
      <c r="B76" s="31"/>
      <c r="C76" s="31"/>
      <c r="D76" s="48"/>
      <c r="E76" s="29"/>
      <c r="F76" s="28"/>
      <c r="G76" s="27"/>
    </row>
    <row r="77" spans="1:20">
      <c r="A77" s="150" t="s">
        <v>693</v>
      </c>
      <c r="B77" s="31"/>
      <c r="C77" s="31"/>
      <c r="D77" s="48"/>
      <c r="E77" s="29" t="s">
        <v>692</v>
      </c>
      <c r="F77" s="28"/>
      <c r="G77" s="27"/>
    </row>
    <row r="78" spans="1:20">
      <c r="A78" s="150" t="s">
        <v>691</v>
      </c>
      <c r="B78" s="31"/>
      <c r="C78" s="31"/>
      <c r="D78" s="48"/>
      <c r="E78" s="29" t="s">
        <v>690</v>
      </c>
      <c r="F78" s="28" t="s">
        <v>120</v>
      </c>
      <c r="G78" s="27"/>
    </row>
    <row r="79" spans="1:20">
      <c r="A79" s="151" t="s">
        <v>689</v>
      </c>
      <c r="B79" s="55"/>
      <c r="C79" s="55"/>
      <c r="D79" s="54"/>
      <c r="E79" s="29" t="s">
        <v>688</v>
      </c>
      <c r="F79" s="53" t="s">
        <v>120</v>
      </c>
      <c r="G79" s="52"/>
    </row>
    <row r="80" spans="1:20">
      <c r="A80" s="38"/>
      <c r="B80" s="37"/>
      <c r="C80" s="37"/>
      <c r="D80" s="51"/>
      <c r="E80" s="35"/>
      <c r="F80" s="34"/>
      <c r="G80" s="33"/>
    </row>
    <row r="81" spans="1:7">
      <c r="A81" s="50" t="s">
        <v>687</v>
      </c>
      <c r="B81" s="31"/>
      <c r="C81" s="49"/>
      <c r="D81" s="48"/>
      <c r="E81" s="29"/>
      <c r="F81" s="28"/>
      <c r="G81" s="27"/>
    </row>
    <row r="82" spans="1:7" ht="17" thickBot="1">
      <c r="A82" s="26" t="s">
        <v>686</v>
      </c>
      <c r="B82" s="25"/>
      <c r="C82" s="47"/>
      <c r="D82" s="46"/>
      <c r="E82" s="23" t="s">
        <v>685</v>
      </c>
      <c r="F82" s="22"/>
      <c r="G82" s="21"/>
    </row>
    <row r="83" spans="1:7" ht="17" thickBot="1">
      <c r="A83" s="31"/>
      <c r="B83" s="31"/>
      <c r="C83" s="31"/>
      <c r="D83" s="45"/>
      <c r="E83" s="44"/>
      <c r="F83" s="43"/>
      <c r="G83" s="43"/>
    </row>
    <row r="84" spans="1:7">
      <c r="A84" s="156" t="s">
        <v>684</v>
      </c>
      <c r="B84" s="157"/>
      <c r="C84" s="158"/>
      <c r="D84" s="42"/>
      <c r="E84" s="41" t="s">
        <v>683</v>
      </c>
      <c r="F84" s="40" t="s">
        <v>682</v>
      </c>
      <c r="G84" s="39"/>
    </row>
    <row r="85" spans="1:7">
      <c r="A85" s="38"/>
      <c r="B85" s="37"/>
      <c r="C85" s="37"/>
      <c r="D85" s="36"/>
      <c r="E85" s="35"/>
      <c r="F85" s="34"/>
      <c r="G85" s="33"/>
    </row>
    <row r="86" spans="1:7">
      <c r="A86" s="32" t="s">
        <v>681</v>
      </c>
      <c r="B86" s="31"/>
      <c r="C86" s="31"/>
      <c r="D86" s="30"/>
      <c r="E86" s="29" t="s">
        <v>680</v>
      </c>
      <c r="F86" s="28"/>
      <c r="G86" s="27"/>
    </row>
    <row r="87" spans="1:7" ht="17" thickBot="1">
      <c r="A87" s="26" t="s">
        <v>679</v>
      </c>
      <c r="B87" s="25"/>
      <c r="C87" s="25"/>
      <c r="D87" s="24"/>
      <c r="E87" s="23" t="s">
        <v>678</v>
      </c>
      <c r="F87" s="22" t="s">
        <v>677</v>
      </c>
      <c r="G87" s="21"/>
    </row>
  </sheetData>
  <mergeCells count="4">
    <mergeCell ref="A84:C84"/>
    <mergeCell ref="A2:C2"/>
    <mergeCell ref="A3:C3"/>
    <mergeCell ref="D3:E3"/>
  </mergeCells>
  <pageMargins left="0.7" right="0.7" top="0.75" bottom="0.75" header="0.3" footer="0.3"/>
  <pageSetup paperSize="4" orientation="landscape"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7:K39"/>
  <sheetViews>
    <sheetView topLeftCell="A2" workbookViewId="0">
      <selection activeCell="I11" sqref="I11"/>
    </sheetView>
  </sheetViews>
  <sheetFormatPr baseColWidth="10" defaultRowHeight="16"/>
  <cols>
    <col min="1" max="1" width="13.1640625" customWidth="1"/>
  </cols>
  <sheetData>
    <row r="7" spans="1:11">
      <c r="B7" t="s">
        <v>549</v>
      </c>
      <c r="C7" t="s">
        <v>798</v>
      </c>
    </row>
    <row r="8" spans="1:11" ht="51">
      <c r="A8" s="2" t="s">
        <v>809</v>
      </c>
      <c r="B8" t="s">
        <v>810</v>
      </c>
      <c r="C8" t="s">
        <v>806</v>
      </c>
    </row>
    <row r="9" spans="1:11" ht="34">
      <c r="A9" s="2" t="s">
        <v>805</v>
      </c>
      <c r="B9" t="s">
        <v>807</v>
      </c>
      <c r="C9" t="s">
        <v>808</v>
      </c>
      <c r="H9" t="s">
        <v>934</v>
      </c>
      <c r="I9" t="s">
        <v>932</v>
      </c>
      <c r="J9" t="s">
        <v>933</v>
      </c>
      <c r="K9" t="s">
        <v>804</v>
      </c>
    </row>
    <row r="10" spans="1:11">
      <c r="A10" t="s">
        <v>818</v>
      </c>
      <c r="B10" t="s">
        <v>819</v>
      </c>
      <c r="H10">
        <v>4</v>
      </c>
      <c r="I10">
        <v>3</v>
      </c>
      <c r="J10">
        <v>2</v>
      </c>
      <c r="K10">
        <v>1</v>
      </c>
    </row>
    <row r="11" spans="1:11">
      <c r="H11" t="s">
        <v>807</v>
      </c>
      <c r="I11" t="s">
        <v>936</v>
      </c>
      <c r="J11" t="s">
        <v>937</v>
      </c>
    </row>
    <row r="12" spans="1:11">
      <c r="B12" s="6" t="s">
        <v>549</v>
      </c>
      <c r="C12" s="6" t="s">
        <v>798</v>
      </c>
      <c r="H12" t="s">
        <v>935</v>
      </c>
      <c r="J12" t="s">
        <v>938</v>
      </c>
    </row>
    <row r="13" spans="1:11" ht="51">
      <c r="A13" s="7" t="s">
        <v>809</v>
      </c>
      <c r="B13" s="108" t="s">
        <v>811</v>
      </c>
      <c r="C13" s="108" t="s">
        <v>812</v>
      </c>
    </row>
    <row r="14" spans="1:11" ht="34">
      <c r="A14" s="7" t="s">
        <v>805</v>
      </c>
      <c r="B14" s="108" t="s">
        <v>813</v>
      </c>
      <c r="C14" s="108" t="s">
        <v>814</v>
      </c>
    </row>
    <row r="15" spans="1:11">
      <c r="A15" s="6" t="s">
        <v>816</v>
      </c>
      <c r="B15" t="s">
        <v>817</v>
      </c>
    </row>
    <row r="18" spans="1:4">
      <c r="A18" t="s">
        <v>815</v>
      </c>
    </row>
    <row r="20" spans="1:4">
      <c r="B20" s="164" t="s">
        <v>820</v>
      </c>
      <c r="C20" s="164"/>
      <c r="D20" s="164"/>
    </row>
    <row r="21" spans="1:4">
      <c r="A21" t="s">
        <v>546</v>
      </c>
      <c r="B21" t="s">
        <v>821</v>
      </c>
      <c r="C21" t="s">
        <v>822</v>
      </c>
      <c r="D21" t="s">
        <v>818</v>
      </c>
    </row>
    <row r="22" spans="1:4">
      <c r="B22" s="111" t="s">
        <v>830</v>
      </c>
    </row>
    <row r="23" spans="1:4">
      <c r="B23" s="110" t="s">
        <v>831</v>
      </c>
    </row>
    <row r="24" spans="1:4">
      <c r="B24" s="110"/>
    </row>
    <row r="26" spans="1:4">
      <c r="A26" t="s">
        <v>832</v>
      </c>
    </row>
    <row r="28" spans="1:4">
      <c r="B28" t="s">
        <v>823</v>
      </c>
      <c r="C28" t="s">
        <v>824</v>
      </c>
      <c r="D28" t="s">
        <v>800</v>
      </c>
    </row>
    <row r="30" spans="1:4">
      <c r="A30" t="s">
        <v>825</v>
      </c>
    </row>
    <row r="31" spans="1:4">
      <c r="A31" t="s">
        <v>826</v>
      </c>
    </row>
    <row r="32" spans="1:4">
      <c r="A32" t="s">
        <v>827</v>
      </c>
    </row>
    <row r="34" spans="1:2">
      <c r="A34" t="s">
        <v>828</v>
      </c>
      <c r="B34" t="s">
        <v>829</v>
      </c>
    </row>
    <row r="36" spans="1:2">
      <c r="A36" t="s">
        <v>833</v>
      </c>
    </row>
    <row r="37" spans="1:2">
      <c r="B37" t="s">
        <v>834</v>
      </c>
    </row>
    <row r="38" spans="1:2">
      <c r="B38" t="s">
        <v>835</v>
      </c>
    </row>
    <row r="39" spans="1:2">
      <c r="B39" t="s">
        <v>836</v>
      </c>
    </row>
  </sheetData>
  <mergeCells count="1">
    <mergeCell ref="B20:D20"/>
  </mergeCells>
  <pageMargins left="0.7" right="0.7" top="0.75" bottom="0.75" header="0.3" footer="0.3"/>
  <pageSetup paperSize="4" orientation="landscape"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988"/>
  <sheetViews>
    <sheetView workbookViewId="0">
      <pane ySplit="1" topLeftCell="A31" activePane="bottomLeft" state="frozen"/>
      <selection pane="bottomLeft" activeCell="A37" sqref="A37"/>
    </sheetView>
  </sheetViews>
  <sheetFormatPr baseColWidth="10" defaultColWidth="14.5" defaultRowHeight="15.75" customHeight="1"/>
  <cols>
    <col min="1" max="1" width="71.5" style="112" customWidth="1"/>
    <col min="2" max="2" width="36.5" style="112" customWidth="1"/>
    <col min="3" max="4" width="32.83203125" style="112" customWidth="1"/>
    <col min="5" max="6" width="29.6640625" style="112" customWidth="1"/>
    <col min="7" max="7" width="44" style="112" customWidth="1"/>
    <col min="8" max="16384" width="14.5" style="112"/>
  </cols>
  <sheetData>
    <row r="1" spans="1:29" ht="13">
      <c r="A1" s="114" t="s">
        <v>931</v>
      </c>
      <c r="B1" s="114" t="s">
        <v>930</v>
      </c>
      <c r="C1" s="141" t="s">
        <v>929</v>
      </c>
      <c r="D1" s="114" t="s">
        <v>928</v>
      </c>
      <c r="E1" s="114" t="s">
        <v>927</v>
      </c>
      <c r="F1" s="114" t="s">
        <v>926</v>
      </c>
      <c r="G1" s="114" t="s">
        <v>925</v>
      </c>
    </row>
    <row r="2" spans="1:29" ht="28">
      <c r="A2" s="119" t="s">
        <v>924</v>
      </c>
      <c r="B2" s="123">
        <v>82506238.010000005</v>
      </c>
      <c r="C2" s="113" t="s">
        <v>841</v>
      </c>
      <c r="D2" s="118" t="s">
        <v>923</v>
      </c>
      <c r="E2" s="116" t="s">
        <v>910</v>
      </c>
      <c r="G2" s="116" t="s">
        <v>922</v>
      </c>
    </row>
    <row r="3" spans="1:29" ht="56">
      <c r="A3" s="117" t="s">
        <v>921</v>
      </c>
      <c r="B3" s="118" t="s">
        <v>920</v>
      </c>
      <c r="C3" s="113"/>
      <c r="D3" s="118" t="s">
        <v>919</v>
      </c>
      <c r="E3" s="126" t="s">
        <v>918</v>
      </c>
      <c r="G3" s="116" t="s">
        <v>917</v>
      </c>
    </row>
    <row r="4" spans="1:29" ht="42">
      <c r="C4" s="113"/>
      <c r="D4" s="116" t="s">
        <v>916</v>
      </c>
      <c r="G4" s="115" t="s">
        <v>915</v>
      </c>
    </row>
    <row r="5" spans="1:29" ht="42">
      <c r="C5" s="113"/>
      <c r="D5" s="115" t="s">
        <v>914</v>
      </c>
    </row>
    <row r="6" spans="1:29" ht="16">
      <c r="A6" s="135"/>
      <c r="B6" s="140"/>
      <c r="C6" s="121"/>
      <c r="D6" s="120"/>
      <c r="E6" s="120"/>
      <c r="F6" s="139"/>
      <c r="G6" s="120"/>
      <c r="H6" s="120"/>
      <c r="I6" s="120"/>
      <c r="J6" s="120"/>
      <c r="K6" s="120"/>
      <c r="L6" s="120"/>
      <c r="M6" s="120"/>
      <c r="N6" s="120"/>
      <c r="O6" s="120"/>
      <c r="P6" s="120"/>
      <c r="Q6" s="120"/>
      <c r="R6" s="120"/>
      <c r="S6" s="120"/>
      <c r="T6" s="120"/>
      <c r="U6" s="120"/>
      <c r="V6" s="120"/>
      <c r="W6" s="120"/>
      <c r="X6" s="120"/>
      <c r="Y6" s="120"/>
      <c r="Z6" s="120"/>
      <c r="AA6" s="120"/>
      <c r="AB6" s="120"/>
      <c r="AC6" s="120"/>
    </row>
    <row r="7" spans="1:29" ht="28">
      <c r="A7" s="119" t="s">
        <v>913</v>
      </c>
      <c r="B7" s="123">
        <v>3081971.03</v>
      </c>
      <c r="C7" s="113" t="s">
        <v>912</v>
      </c>
      <c r="D7" s="117" t="s">
        <v>911</v>
      </c>
      <c r="E7" s="116" t="s">
        <v>910</v>
      </c>
      <c r="F7" s="112" t="s">
        <v>909</v>
      </c>
    </row>
    <row r="8" spans="1:29" ht="28">
      <c r="A8" s="118" t="s">
        <v>908</v>
      </c>
      <c r="B8" s="117" t="s">
        <v>883</v>
      </c>
      <c r="C8" s="113"/>
    </row>
    <row r="9" spans="1:29" ht="28">
      <c r="A9" s="118" t="s">
        <v>907</v>
      </c>
      <c r="C9" s="113"/>
    </row>
    <row r="10" spans="1:29" ht="13">
      <c r="A10" s="117" t="s">
        <v>906</v>
      </c>
      <c r="C10" s="113"/>
    </row>
    <row r="11" spans="1:29" ht="28">
      <c r="A11" s="138" t="s">
        <v>905</v>
      </c>
      <c r="B11" s="136"/>
      <c r="C11" s="137"/>
      <c r="D11" s="136"/>
      <c r="E11" s="136"/>
      <c r="F11" s="136"/>
      <c r="G11" s="136"/>
      <c r="H11" s="136"/>
      <c r="I11" s="136"/>
      <c r="J11" s="136"/>
      <c r="K11" s="136"/>
      <c r="L11" s="136"/>
      <c r="M11" s="136"/>
      <c r="N11" s="136"/>
      <c r="O11" s="136"/>
      <c r="P11" s="136"/>
      <c r="Q11" s="136"/>
      <c r="R11" s="136"/>
      <c r="S11" s="136"/>
      <c r="T11" s="136"/>
      <c r="U11" s="136"/>
      <c r="V11" s="136"/>
      <c r="W11" s="136"/>
      <c r="X11" s="136"/>
      <c r="Y11" s="136"/>
      <c r="Z11" s="136"/>
      <c r="AA11" s="136"/>
      <c r="AB11" s="136"/>
      <c r="AC11" s="136"/>
    </row>
    <row r="12" spans="1:29" ht="13">
      <c r="A12" s="135"/>
      <c r="B12" s="120"/>
      <c r="C12" s="121"/>
      <c r="D12" s="120"/>
      <c r="E12" s="120"/>
      <c r="F12" s="120"/>
      <c r="G12" s="120"/>
      <c r="H12" s="120"/>
      <c r="I12" s="120"/>
      <c r="J12" s="120"/>
      <c r="K12" s="120"/>
      <c r="L12" s="120"/>
      <c r="M12" s="120"/>
      <c r="N12" s="120"/>
      <c r="O12" s="120"/>
      <c r="P12" s="120"/>
      <c r="Q12" s="120"/>
      <c r="R12" s="120"/>
      <c r="S12" s="120"/>
      <c r="T12" s="120"/>
      <c r="U12" s="120"/>
      <c r="V12" s="120"/>
      <c r="W12" s="120"/>
      <c r="X12" s="120"/>
      <c r="Y12" s="120"/>
      <c r="Z12" s="120"/>
      <c r="AA12" s="120"/>
      <c r="AB12" s="120"/>
      <c r="AC12" s="120"/>
    </row>
    <row r="13" spans="1:29" ht="13">
      <c r="A13" s="114" t="s">
        <v>904</v>
      </c>
      <c r="B13" s="117" t="s">
        <v>903</v>
      </c>
      <c r="C13" s="113"/>
    </row>
    <row r="14" spans="1:29" ht="56">
      <c r="A14" s="117" t="s">
        <v>902</v>
      </c>
      <c r="B14" s="118" t="s">
        <v>901</v>
      </c>
      <c r="C14" s="113"/>
    </row>
    <row r="15" spans="1:29" ht="13">
      <c r="A15" s="120"/>
      <c r="B15" s="120"/>
      <c r="C15" s="121"/>
      <c r="D15" s="120"/>
      <c r="E15" s="120"/>
      <c r="F15" s="120"/>
      <c r="G15" s="120"/>
      <c r="H15" s="120"/>
      <c r="I15" s="120"/>
      <c r="J15" s="120"/>
      <c r="K15" s="120"/>
      <c r="L15" s="120"/>
      <c r="M15" s="120"/>
      <c r="N15" s="120"/>
      <c r="O15" s="120"/>
      <c r="P15" s="120"/>
      <c r="Q15" s="120"/>
      <c r="R15" s="120"/>
      <c r="S15" s="120"/>
      <c r="T15" s="120"/>
      <c r="U15" s="120"/>
      <c r="V15" s="120"/>
      <c r="W15" s="120"/>
      <c r="X15" s="120"/>
      <c r="Y15" s="120"/>
      <c r="Z15" s="120"/>
      <c r="AA15" s="120"/>
      <c r="AB15" s="120"/>
      <c r="AC15" s="120"/>
    </row>
    <row r="16" spans="1:29" ht="42">
      <c r="A16" s="114" t="s">
        <v>900</v>
      </c>
      <c r="B16" s="134">
        <v>558999</v>
      </c>
      <c r="C16" s="113" t="s">
        <v>841</v>
      </c>
      <c r="D16" s="117" t="s">
        <v>899</v>
      </c>
      <c r="E16" s="116" t="s">
        <v>898</v>
      </c>
    </row>
    <row r="17" spans="1:29" ht="28">
      <c r="A17" s="118" t="s">
        <v>897</v>
      </c>
      <c r="C17" s="113"/>
    </row>
    <row r="18" spans="1:29" ht="13">
      <c r="A18" s="120"/>
      <c r="B18" s="120"/>
      <c r="C18" s="121"/>
      <c r="D18" s="120"/>
      <c r="E18" s="120"/>
      <c r="F18" s="120"/>
      <c r="G18" s="120"/>
      <c r="H18" s="120"/>
      <c r="I18" s="120"/>
      <c r="J18" s="120"/>
      <c r="K18" s="120"/>
      <c r="L18" s="120"/>
      <c r="M18" s="120"/>
      <c r="N18" s="120"/>
      <c r="O18" s="120"/>
      <c r="P18" s="120"/>
      <c r="Q18" s="120"/>
      <c r="R18" s="120"/>
      <c r="S18" s="120"/>
      <c r="T18" s="120"/>
      <c r="U18" s="120"/>
      <c r="V18" s="120"/>
      <c r="W18" s="120"/>
      <c r="X18" s="120"/>
      <c r="Y18" s="120"/>
      <c r="Z18" s="120"/>
      <c r="AA18" s="120"/>
      <c r="AB18" s="120"/>
      <c r="AC18" s="120"/>
    </row>
    <row r="19" spans="1:29" ht="57" customHeight="1">
      <c r="A19" s="133" t="s">
        <v>896</v>
      </c>
      <c r="B19" s="132" t="s">
        <v>895</v>
      </c>
      <c r="C19" s="132" t="s">
        <v>841</v>
      </c>
      <c r="D19" s="131" t="s">
        <v>894</v>
      </c>
      <c r="E19" s="130" t="s">
        <v>893</v>
      </c>
      <c r="F19" s="129" t="s">
        <v>892</v>
      </c>
    </row>
    <row r="20" spans="1:29" ht="13">
      <c r="A20" s="120"/>
      <c r="B20" s="120"/>
      <c r="C20" s="121"/>
      <c r="D20" s="120"/>
      <c r="E20" s="120"/>
      <c r="F20" s="120"/>
      <c r="G20" s="120"/>
      <c r="H20" s="120"/>
      <c r="I20" s="120"/>
      <c r="J20" s="120"/>
      <c r="K20" s="120"/>
      <c r="L20" s="120"/>
      <c r="M20" s="120"/>
      <c r="N20" s="120"/>
      <c r="O20" s="120"/>
      <c r="P20" s="120"/>
      <c r="Q20" s="120"/>
      <c r="R20" s="120"/>
      <c r="S20" s="120"/>
      <c r="T20" s="120"/>
      <c r="U20" s="120"/>
      <c r="V20" s="120"/>
      <c r="W20" s="120"/>
      <c r="X20" s="120"/>
      <c r="Y20" s="120"/>
      <c r="Z20" s="120"/>
      <c r="AA20" s="120"/>
      <c r="AB20" s="120"/>
      <c r="AC20" s="120"/>
    </row>
    <row r="21" spans="1:29" ht="70">
      <c r="A21" s="119" t="s">
        <v>891</v>
      </c>
      <c r="B21" s="117" t="s">
        <v>890</v>
      </c>
      <c r="C21" s="113" t="s">
        <v>841</v>
      </c>
      <c r="D21" s="117" t="s">
        <v>889</v>
      </c>
      <c r="E21" s="127" t="s">
        <v>888</v>
      </c>
      <c r="F21" s="117" t="s">
        <v>845</v>
      </c>
    </row>
    <row r="22" spans="1:29" ht="28">
      <c r="C22" s="113"/>
      <c r="E22" s="116" t="s">
        <v>887</v>
      </c>
    </row>
    <row r="23" spans="1:29" ht="16">
      <c r="A23" s="120"/>
      <c r="B23" s="120"/>
      <c r="C23" s="121"/>
      <c r="D23" s="128"/>
      <c r="E23" s="120"/>
      <c r="F23" s="120"/>
      <c r="G23" s="120"/>
      <c r="H23" s="120"/>
      <c r="I23" s="120"/>
      <c r="J23" s="120"/>
      <c r="K23" s="120"/>
      <c r="L23" s="120"/>
      <c r="M23" s="120"/>
      <c r="N23" s="120"/>
      <c r="O23" s="120"/>
      <c r="P23" s="120"/>
      <c r="Q23" s="120"/>
      <c r="R23" s="120"/>
      <c r="S23" s="120"/>
      <c r="T23" s="120"/>
      <c r="U23" s="120"/>
      <c r="V23" s="120"/>
      <c r="W23" s="120"/>
      <c r="X23" s="120"/>
      <c r="Y23" s="120"/>
      <c r="Z23" s="120"/>
      <c r="AA23" s="120"/>
      <c r="AB23" s="120"/>
      <c r="AC23" s="120"/>
    </row>
    <row r="24" spans="1:29" ht="28">
      <c r="A24" s="119" t="s">
        <v>886</v>
      </c>
      <c r="B24" s="123">
        <v>4627488</v>
      </c>
      <c r="C24" s="113" t="s">
        <v>841</v>
      </c>
      <c r="D24" s="127" t="s">
        <v>885</v>
      </c>
      <c r="E24" s="127" t="s">
        <v>884</v>
      </c>
    </row>
    <row r="25" spans="1:29" ht="13">
      <c r="B25" s="117" t="s">
        <v>883</v>
      </c>
      <c r="C25" s="113"/>
      <c r="E25" s="112" t="s">
        <v>882</v>
      </c>
    </row>
    <row r="26" spans="1:29" ht="42">
      <c r="B26" s="118" t="s">
        <v>881</v>
      </c>
      <c r="C26" s="113"/>
      <c r="E26" s="116" t="s">
        <v>880</v>
      </c>
    </row>
    <row r="27" spans="1:29" ht="13">
      <c r="A27" s="120"/>
      <c r="B27" s="120"/>
      <c r="C27" s="121"/>
      <c r="D27" s="120"/>
      <c r="E27" s="120"/>
      <c r="F27" s="120"/>
      <c r="G27" s="120"/>
      <c r="H27" s="120"/>
      <c r="I27" s="120"/>
      <c r="J27" s="120"/>
      <c r="K27" s="120"/>
      <c r="L27" s="120"/>
      <c r="M27" s="120"/>
      <c r="N27" s="120"/>
      <c r="O27" s="120"/>
      <c r="P27" s="120"/>
      <c r="Q27" s="120"/>
      <c r="R27" s="120"/>
      <c r="S27" s="120"/>
      <c r="T27" s="120"/>
      <c r="U27" s="120"/>
      <c r="V27" s="120"/>
      <c r="W27" s="120"/>
      <c r="X27" s="120"/>
      <c r="Y27" s="120"/>
      <c r="Z27" s="120"/>
      <c r="AA27" s="120"/>
      <c r="AB27" s="120"/>
      <c r="AC27" s="120"/>
    </row>
    <row r="28" spans="1:29" ht="42">
      <c r="A28" s="114" t="s">
        <v>879</v>
      </c>
      <c r="B28" s="117" t="s">
        <v>878</v>
      </c>
      <c r="C28" s="113" t="s">
        <v>841</v>
      </c>
      <c r="D28" s="118" t="s">
        <v>877</v>
      </c>
      <c r="E28" s="116" t="s">
        <v>876</v>
      </c>
      <c r="F28" s="117" t="s">
        <v>875</v>
      </c>
    </row>
    <row r="29" spans="1:29" ht="42">
      <c r="A29" s="117" t="s">
        <v>874</v>
      </c>
      <c r="B29" s="117" t="s">
        <v>873</v>
      </c>
      <c r="C29" s="113"/>
      <c r="D29" s="116" t="s">
        <v>872</v>
      </c>
      <c r="E29" s="116" t="s">
        <v>871</v>
      </c>
      <c r="F29" s="116" t="s">
        <v>870</v>
      </c>
    </row>
    <row r="30" spans="1:29" ht="57">
      <c r="B30" s="126" t="s">
        <v>869</v>
      </c>
      <c r="C30" s="113"/>
      <c r="E30" s="116" t="s">
        <v>868</v>
      </c>
    </row>
    <row r="31" spans="1:29" ht="13">
      <c r="A31" s="120"/>
      <c r="B31" s="120"/>
      <c r="C31" s="121"/>
      <c r="D31" s="120"/>
      <c r="E31" s="120"/>
      <c r="F31" s="120"/>
      <c r="G31" s="120"/>
      <c r="H31" s="120"/>
      <c r="I31" s="120"/>
      <c r="J31" s="120"/>
      <c r="K31" s="120"/>
      <c r="L31" s="120"/>
      <c r="M31" s="120"/>
      <c r="N31" s="120"/>
      <c r="O31" s="120"/>
      <c r="P31" s="120"/>
      <c r="Q31" s="120"/>
      <c r="R31" s="120"/>
      <c r="S31" s="120"/>
      <c r="T31" s="120"/>
      <c r="U31" s="120"/>
      <c r="V31" s="120"/>
      <c r="W31" s="120"/>
      <c r="X31" s="120"/>
      <c r="Y31" s="120"/>
      <c r="Z31" s="120"/>
      <c r="AA31" s="120"/>
      <c r="AB31" s="120"/>
      <c r="AC31" s="120"/>
    </row>
    <row r="32" spans="1:29" ht="70">
      <c r="A32" s="114" t="s">
        <v>867</v>
      </c>
      <c r="B32" s="118" t="s">
        <v>866</v>
      </c>
      <c r="C32" s="113" t="s">
        <v>865</v>
      </c>
      <c r="D32" s="118" t="s">
        <v>864</v>
      </c>
      <c r="E32" s="116" t="s">
        <v>863</v>
      </c>
      <c r="F32" s="116" t="s">
        <v>862</v>
      </c>
    </row>
    <row r="33" spans="1:29" ht="98">
      <c r="B33" s="118" t="s">
        <v>861</v>
      </c>
      <c r="C33" s="113"/>
      <c r="D33" s="118" t="s">
        <v>860</v>
      </c>
      <c r="F33" s="116" t="s">
        <v>859</v>
      </c>
    </row>
    <row r="34" spans="1:29" ht="13">
      <c r="B34" s="125" t="s">
        <v>858</v>
      </c>
      <c r="C34" s="113"/>
      <c r="D34" s="118"/>
    </row>
    <row r="35" spans="1:29" ht="13">
      <c r="B35" s="124" t="s">
        <v>857</v>
      </c>
      <c r="C35" s="113"/>
      <c r="D35" s="118"/>
    </row>
    <row r="36" spans="1:29" ht="13">
      <c r="B36" s="117" t="s">
        <v>856</v>
      </c>
      <c r="C36" s="113"/>
      <c r="D36" s="118"/>
    </row>
    <row r="37" spans="1:29" ht="13">
      <c r="A37" s="120"/>
      <c r="B37" s="120"/>
      <c r="C37" s="121"/>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row>
    <row r="38" spans="1:29" ht="84">
      <c r="A38" s="114" t="s">
        <v>855</v>
      </c>
      <c r="B38" s="123">
        <v>74649</v>
      </c>
      <c r="C38" s="113" t="s">
        <v>841</v>
      </c>
      <c r="E38" s="116" t="s">
        <v>854</v>
      </c>
    </row>
    <row r="39" spans="1:29" ht="42">
      <c r="A39" s="122" t="s">
        <v>853</v>
      </c>
      <c r="C39" s="113"/>
    </row>
    <row r="40" spans="1:29" ht="13">
      <c r="A40" s="120"/>
      <c r="B40" s="120"/>
      <c r="C40" s="121"/>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row>
    <row r="41" spans="1:29" ht="28">
      <c r="A41" s="114" t="s">
        <v>852</v>
      </c>
      <c r="B41" s="118" t="s">
        <v>851</v>
      </c>
      <c r="C41" s="113" t="s">
        <v>850</v>
      </c>
      <c r="D41" s="117" t="s">
        <v>849</v>
      </c>
    </row>
    <row r="42" spans="1:29" ht="42">
      <c r="B42" s="118" t="s">
        <v>848</v>
      </c>
      <c r="C42" s="113" t="s">
        <v>846</v>
      </c>
      <c r="D42" s="117" t="s">
        <v>845</v>
      </c>
      <c r="E42" s="117" t="s">
        <v>845</v>
      </c>
      <c r="F42" s="118" t="s">
        <v>844</v>
      </c>
    </row>
    <row r="43" spans="1:29" ht="42">
      <c r="B43" s="118" t="s">
        <v>847</v>
      </c>
      <c r="C43" s="113" t="s">
        <v>846</v>
      </c>
      <c r="D43" s="117" t="s">
        <v>845</v>
      </c>
      <c r="E43" s="117" t="s">
        <v>845</v>
      </c>
      <c r="F43" s="118" t="s">
        <v>844</v>
      </c>
    </row>
    <row r="44" spans="1:29" ht="13">
      <c r="A44" s="120"/>
      <c r="B44" s="120"/>
      <c r="C44" s="121"/>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row>
    <row r="45" spans="1:29" ht="42">
      <c r="A45" s="119" t="s">
        <v>843</v>
      </c>
      <c r="B45" s="118" t="s">
        <v>842</v>
      </c>
      <c r="C45" s="113" t="s">
        <v>841</v>
      </c>
      <c r="D45" s="117" t="s">
        <v>840</v>
      </c>
      <c r="E45" s="116" t="s">
        <v>839</v>
      </c>
      <c r="G45" s="115" t="s">
        <v>838</v>
      </c>
    </row>
    <row r="46" spans="1:29" ht="13">
      <c r="A46" s="114" t="s">
        <v>837</v>
      </c>
      <c r="C46" s="113"/>
    </row>
    <row r="47" spans="1:29" ht="13">
      <c r="C47" s="113"/>
    </row>
    <row r="48" spans="1:29" ht="13">
      <c r="C48" s="113"/>
    </row>
    <row r="49" spans="3:3" ht="13">
      <c r="C49" s="113"/>
    </row>
    <row r="50" spans="3:3" ht="13">
      <c r="C50" s="113"/>
    </row>
    <row r="51" spans="3:3" ht="13">
      <c r="C51" s="113"/>
    </row>
    <row r="52" spans="3:3" ht="13">
      <c r="C52" s="113"/>
    </row>
    <row r="53" spans="3:3" ht="13">
      <c r="C53" s="113"/>
    </row>
    <row r="54" spans="3:3" ht="13">
      <c r="C54" s="113"/>
    </row>
    <row r="55" spans="3:3" ht="13">
      <c r="C55" s="113"/>
    </row>
    <row r="56" spans="3:3" ht="13">
      <c r="C56" s="113"/>
    </row>
    <row r="57" spans="3:3" ht="13">
      <c r="C57" s="113"/>
    </row>
    <row r="58" spans="3:3" ht="13">
      <c r="C58" s="113"/>
    </row>
    <row r="59" spans="3:3" ht="13">
      <c r="C59" s="113"/>
    </row>
    <row r="60" spans="3:3" ht="13">
      <c r="C60" s="113"/>
    </row>
    <row r="61" spans="3:3" ht="13">
      <c r="C61" s="113"/>
    </row>
    <row r="62" spans="3:3" ht="13">
      <c r="C62" s="113"/>
    </row>
    <row r="63" spans="3:3" ht="13">
      <c r="C63" s="113"/>
    </row>
    <row r="64" spans="3:3" ht="13">
      <c r="C64" s="113"/>
    </row>
    <row r="65" spans="3:3" ht="13">
      <c r="C65" s="113"/>
    </row>
    <row r="66" spans="3:3" ht="13">
      <c r="C66" s="113"/>
    </row>
    <row r="67" spans="3:3" ht="13">
      <c r="C67" s="113"/>
    </row>
    <row r="68" spans="3:3" ht="13">
      <c r="C68" s="113"/>
    </row>
    <row r="69" spans="3:3" ht="13">
      <c r="C69" s="113"/>
    </row>
    <row r="70" spans="3:3" ht="13">
      <c r="C70" s="113"/>
    </row>
    <row r="71" spans="3:3" ht="13">
      <c r="C71" s="113"/>
    </row>
    <row r="72" spans="3:3" ht="13">
      <c r="C72" s="113"/>
    </row>
    <row r="73" spans="3:3" ht="13">
      <c r="C73" s="113"/>
    </row>
    <row r="74" spans="3:3" ht="13">
      <c r="C74" s="113"/>
    </row>
    <row r="75" spans="3:3" ht="13">
      <c r="C75" s="113"/>
    </row>
    <row r="76" spans="3:3" ht="13">
      <c r="C76" s="113"/>
    </row>
    <row r="77" spans="3:3" ht="13">
      <c r="C77" s="113"/>
    </row>
    <row r="78" spans="3:3" ht="13">
      <c r="C78" s="113"/>
    </row>
    <row r="79" spans="3:3" ht="13">
      <c r="C79" s="113"/>
    </row>
    <row r="80" spans="3:3" ht="13">
      <c r="C80" s="113"/>
    </row>
    <row r="81" spans="3:3" ht="13">
      <c r="C81" s="113"/>
    </row>
    <row r="82" spans="3:3" ht="13">
      <c r="C82" s="113"/>
    </row>
    <row r="83" spans="3:3" ht="13">
      <c r="C83" s="113"/>
    </row>
    <row r="84" spans="3:3" ht="13">
      <c r="C84" s="113"/>
    </row>
    <row r="85" spans="3:3" ht="13">
      <c r="C85" s="113"/>
    </row>
    <row r="86" spans="3:3" ht="13">
      <c r="C86" s="113"/>
    </row>
    <row r="87" spans="3:3" ht="13">
      <c r="C87" s="113"/>
    </row>
    <row r="88" spans="3:3" ht="13">
      <c r="C88" s="113"/>
    </row>
    <row r="89" spans="3:3" ht="13">
      <c r="C89" s="113"/>
    </row>
    <row r="90" spans="3:3" ht="13">
      <c r="C90" s="113"/>
    </row>
    <row r="91" spans="3:3" ht="13">
      <c r="C91" s="113"/>
    </row>
    <row r="92" spans="3:3" ht="13">
      <c r="C92" s="113"/>
    </row>
    <row r="93" spans="3:3" ht="13">
      <c r="C93" s="113"/>
    </row>
    <row r="94" spans="3:3" ht="13">
      <c r="C94" s="113"/>
    </row>
    <row r="95" spans="3:3" ht="13">
      <c r="C95" s="113"/>
    </row>
    <row r="96" spans="3:3" ht="13">
      <c r="C96" s="113"/>
    </row>
    <row r="97" spans="3:3" ht="13">
      <c r="C97" s="113"/>
    </row>
    <row r="98" spans="3:3" ht="13">
      <c r="C98" s="113"/>
    </row>
    <row r="99" spans="3:3" ht="13">
      <c r="C99" s="113"/>
    </row>
    <row r="100" spans="3:3" ht="13">
      <c r="C100" s="113"/>
    </row>
    <row r="101" spans="3:3" ht="13">
      <c r="C101" s="113"/>
    </row>
    <row r="102" spans="3:3" ht="13">
      <c r="C102" s="113"/>
    </row>
    <row r="103" spans="3:3" ht="13">
      <c r="C103" s="113"/>
    </row>
    <row r="104" spans="3:3" ht="13">
      <c r="C104" s="113"/>
    </row>
    <row r="105" spans="3:3" ht="13">
      <c r="C105" s="113"/>
    </row>
    <row r="106" spans="3:3" ht="13">
      <c r="C106" s="113"/>
    </row>
    <row r="107" spans="3:3" ht="13">
      <c r="C107" s="113"/>
    </row>
    <row r="108" spans="3:3" ht="13">
      <c r="C108" s="113"/>
    </row>
    <row r="109" spans="3:3" ht="13">
      <c r="C109" s="113"/>
    </row>
    <row r="110" spans="3:3" ht="13">
      <c r="C110" s="113"/>
    </row>
    <row r="111" spans="3:3" ht="13">
      <c r="C111" s="113"/>
    </row>
    <row r="112" spans="3:3" ht="13">
      <c r="C112" s="113"/>
    </row>
    <row r="113" spans="3:3" ht="13">
      <c r="C113" s="113"/>
    </row>
    <row r="114" spans="3:3" ht="13">
      <c r="C114" s="113"/>
    </row>
    <row r="115" spans="3:3" ht="13">
      <c r="C115" s="113"/>
    </row>
    <row r="116" spans="3:3" ht="13">
      <c r="C116" s="113"/>
    </row>
    <row r="117" spans="3:3" ht="13">
      <c r="C117" s="113"/>
    </row>
    <row r="118" spans="3:3" ht="13">
      <c r="C118" s="113"/>
    </row>
    <row r="119" spans="3:3" ht="13">
      <c r="C119" s="113"/>
    </row>
    <row r="120" spans="3:3" ht="13">
      <c r="C120" s="113"/>
    </row>
    <row r="121" spans="3:3" ht="13">
      <c r="C121" s="113"/>
    </row>
    <row r="122" spans="3:3" ht="13">
      <c r="C122" s="113"/>
    </row>
    <row r="123" spans="3:3" ht="13">
      <c r="C123" s="113"/>
    </row>
    <row r="124" spans="3:3" ht="13">
      <c r="C124" s="113"/>
    </row>
    <row r="125" spans="3:3" ht="13">
      <c r="C125" s="113"/>
    </row>
    <row r="126" spans="3:3" ht="13">
      <c r="C126" s="113"/>
    </row>
    <row r="127" spans="3:3" ht="13">
      <c r="C127" s="113"/>
    </row>
    <row r="128" spans="3:3" ht="13">
      <c r="C128" s="113"/>
    </row>
    <row r="129" spans="3:3" ht="13">
      <c r="C129" s="113"/>
    </row>
    <row r="130" spans="3:3" ht="13">
      <c r="C130" s="113"/>
    </row>
    <row r="131" spans="3:3" ht="13">
      <c r="C131" s="113"/>
    </row>
    <row r="132" spans="3:3" ht="13">
      <c r="C132" s="113"/>
    </row>
    <row r="133" spans="3:3" ht="13">
      <c r="C133" s="113"/>
    </row>
    <row r="134" spans="3:3" ht="13">
      <c r="C134" s="113"/>
    </row>
    <row r="135" spans="3:3" ht="13">
      <c r="C135" s="113"/>
    </row>
    <row r="136" spans="3:3" ht="13">
      <c r="C136" s="113"/>
    </row>
    <row r="137" spans="3:3" ht="13">
      <c r="C137" s="113"/>
    </row>
    <row r="138" spans="3:3" ht="13">
      <c r="C138" s="113"/>
    </row>
    <row r="139" spans="3:3" ht="13">
      <c r="C139" s="113"/>
    </row>
    <row r="140" spans="3:3" ht="13">
      <c r="C140" s="113"/>
    </row>
    <row r="141" spans="3:3" ht="13">
      <c r="C141" s="113"/>
    </row>
    <row r="142" spans="3:3" ht="13">
      <c r="C142" s="113"/>
    </row>
    <row r="143" spans="3:3" ht="13">
      <c r="C143" s="113"/>
    </row>
    <row r="144" spans="3:3" ht="13">
      <c r="C144" s="113"/>
    </row>
    <row r="145" spans="3:3" ht="13">
      <c r="C145" s="113"/>
    </row>
    <row r="146" spans="3:3" ht="13">
      <c r="C146" s="113"/>
    </row>
    <row r="147" spans="3:3" ht="13">
      <c r="C147" s="113"/>
    </row>
    <row r="148" spans="3:3" ht="13">
      <c r="C148" s="113"/>
    </row>
    <row r="149" spans="3:3" ht="13">
      <c r="C149" s="113"/>
    </row>
    <row r="150" spans="3:3" ht="13">
      <c r="C150" s="113"/>
    </row>
    <row r="151" spans="3:3" ht="13">
      <c r="C151" s="113"/>
    </row>
    <row r="152" spans="3:3" ht="13">
      <c r="C152" s="113"/>
    </row>
    <row r="153" spans="3:3" ht="13">
      <c r="C153" s="113"/>
    </row>
    <row r="154" spans="3:3" ht="13">
      <c r="C154" s="113"/>
    </row>
    <row r="155" spans="3:3" ht="13">
      <c r="C155" s="113"/>
    </row>
    <row r="156" spans="3:3" ht="13">
      <c r="C156" s="113"/>
    </row>
    <row r="157" spans="3:3" ht="13">
      <c r="C157" s="113"/>
    </row>
    <row r="158" spans="3:3" ht="13">
      <c r="C158" s="113"/>
    </row>
    <row r="159" spans="3:3" ht="13">
      <c r="C159" s="113"/>
    </row>
    <row r="160" spans="3:3" ht="13">
      <c r="C160" s="113"/>
    </row>
    <row r="161" spans="3:3" ht="13">
      <c r="C161" s="113"/>
    </row>
    <row r="162" spans="3:3" ht="13">
      <c r="C162" s="113"/>
    </row>
    <row r="163" spans="3:3" ht="13">
      <c r="C163" s="113"/>
    </row>
    <row r="164" spans="3:3" ht="13">
      <c r="C164" s="113"/>
    </row>
    <row r="165" spans="3:3" ht="13">
      <c r="C165" s="113"/>
    </row>
    <row r="166" spans="3:3" ht="13">
      <c r="C166" s="113"/>
    </row>
    <row r="167" spans="3:3" ht="13">
      <c r="C167" s="113"/>
    </row>
    <row r="168" spans="3:3" ht="13">
      <c r="C168" s="113"/>
    </row>
    <row r="169" spans="3:3" ht="13">
      <c r="C169" s="113"/>
    </row>
    <row r="170" spans="3:3" ht="13">
      <c r="C170" s="113"/>
    </row>
    <row r="171" spans="3:3" ht="13">
      <c r="C171" s="113"/>
    </row>
    <row r="172" spans="3:3" ht="13">
      <c r="C172" s="113"/>
    </row>
    <row r="173" spans="3:3" ht="13">
      <c r="C173" s="113"/>
    </row>
    <row r="174" spans="3:3" ht="13">
      <c r="C174" s="113"/>
    </row>
    <row r="175" spans="3:3" ht="13">
      <c r="C175" s="113"/>
    </row>
    <row r="176" spans="3:3" ht="13">
      <c r="C176" s="113"/>
    </row>
    <row r="177" spans="3:3" ht="13">
      <c r="C177" s="113"/>
    </row>
    <row r="178" spans="3:3" ht="13">
      <c r="C178" s="113"/>
    </row>
    <row r="179" spans="3:3" ht="13">
      <c r="C179" s="113"/>
    </row>
    <row r="180" spans="3:3" ht="13">
      <c r="C180" s="113"/>
    </row>
    <row r="181" spans="3:3" ht="13">
      <c r="C181" s="113"/>
    </row>
    <row r="182" spans="3:3" ht="13">
      <c r="C182" s="113"/>
    </row>
    <row r="183" spans="3:3" ht="13">
      <c r="C183" s="113"/>
    </row>
    <row r="184" spans="3:3" ht="13">
      <c r="C184" s="113"/>
    </row>
    <row r="185" spans="3:3" ht="13">
      <c r="C185" s="113"/>
    </row>
    <row r="186" spans="3:3" ht="13">
      <c r="C186" s="113"/>
    </row>
    <row r="187" spans="3:3" ht="13">
      <c r="C187" s="113"/>
    </row>
    <row r="188" spans="3:3" ht="13">
      <c r="C188" s="113"/>
    </row>
    <row r="189" spans="3:3" ht="13">
      <c r="C189" s="113"/>
    </row>
    <row r="190" spans="3:3" ht="13">
      <c r="C190" s="113"/>
    </row>
    <row r="191" spans="3:3" ht="13">
      <c r="C191" s="113"/>
    </row>
    <row r="192" spans="3:3" ht="13">
      <c r="C192" s="113"/>
    </row>
    <row r="193" spans="3:3" ht="13">
      <c r="C193" s="113"/>
    </row>
    <row r="194" spans="3:3" ht="13">
      <c r="C194" s="113"/>
    </row>
    <row r="195" spans="3:3" ht="13">
      <c r="C195" s="113"/>
    </row>
    <row r="196" spans="3:3" ht="13">
      <c r="C196" s="113"/>
    </row>
    <row r="197" spans="3:3" ht="13">
      <c r="C197" s="113"/>
    </row>
    <row r="198" spans="3:3" ht="13">
      <c r="C198" s="113"/>
    </row>
    <row r="199" spans="3:3" ht="13">
      <c r="C199" s="113"/>
    </row>
    <row r="200" spans="3:3" ht="13">
      <c r="C200" s="113"/>
    </row>
    <row r="201" spans="3:3" ht="13">
      <c r="C201" s="113"/>
    </row>
    <row r="202" spans="3:3" ht="13">
      <c r="C202" s="113"/>
    </row>
    <row r="203" spans="3:3" ht="13">
      <c r="C203" s="113"/>
    </row>
    <row r="204" spans="3:3" ht="13">
      <c r="C204" s="113"/>
    </row>
    <row r="205" spans="3:3" ht="13">
      <c r="C205" s="113"/>
    </row>
    <row r="206" spans="3:3" ht="13">
      <c r="C206" s="113"/>
    </row>
    <row r="207" spans="3:3" ht="13">
      <c r="C207" s="113"/>
    </row>
    <row r="208" spans="3:3" ht="13">
      <c r="C208" s="113"/>
    </row>
    <row r="209" spans="3:3" ht="13">
      <c r="C209" s="113"/>
    </row>
    <row r="210" spans="3:3" ht="13">
      <c r="C210" s="113"/>
    </row>
    <row r="211" spans="3:3" ht="13">
      <c r="C211" s="113"/>
    </row>
    <row r="212" spans="3:3" ht="13">
      <c r="C212" s="113"/>
    </row>
    <row r="213" spans="3:3" ht="13">
      <c r="C213" s="113"/>
    </row>
    <row r="214" spans="3:3" ht="13">
      <c r="C214" s="113"/>
    </row>
    <row r="215" spans="3:3" ht="13">
      <c r="C215" s="113"/>
    </row>
    <row r="216" spans="3:3" ht="13">
      <c r="C216" s="113"/>
    </row>
    <row r="217" spans="3:3" ht="13">
      <c r="C217" s="113"/>
    </row>
    <row r="218" spans="3:3" ht="13">
      <c r="C218" s="113"/>
    </row>
    <row r="219" spans="3:3" ht="13">
      <c r="C219" s="113"/>
    </row>
    <row r="220" spans="3:3" ht="13">
      <c r="C220" s="113"/>
    </row>
    <row r="221" spans="3:3" ht="13">
      <c r="C221" s="113"/>
    </row>
    <row r="222" spans="3:3" ht="13">
      <c r="C222" s="113"/>
    </row>
    <row r="223" spans="3:3" ht="13">
      <c r="C223" s="113"/>
    </row>
    <row r="224" spans="3:3" ht="13">
      <c r="C224" s="113"/>
    </row>
    <row r="225" spans="3:3" ht="13">
      <c r="C225" s="113"/>
    </row>
    <row r="226" spans="3:3" ht="13">
      <c r="C226" s="113"/>
    </row>
    <row r="227" spans="3:3" ht="13">
      <c r="C227" s="113"/>
    </row>
    <row r="228" spans="3:3" ht="13">
      <c r="C228" s="113"/>
    </row>
    <row r="229" spans="3:3" ht="13">
      <c r="C229" s="113"/>
    </row>
    <row r="230" spans="3:3" ht="13">
      <c r="C230" s="113"/>
    </row>
    <row r="231" spans="3:3" ht="13">
      <c r="C231" s="113"/>
    </row>
    <row r="232" spans="3:3" ht="13">
      <c r="C232" s="113"/>
    </row>
    <row r="233" spans="3:3" ht="13">
      <c r="C233" s="113"/>
    </row>
    <row r="234" spans="3:3" ht="13">
      <c r="C234" s="113"/>
    </row>
    <row r="235" spans="3:3" ht="13">
      <c r="C235" s="113"/>
    </row>
    <row r="236" spans="3:3" ht="13">
      <c r="C236" s="113"/>
    </row>
    <row r="237" spans="3:3" ht="13">
      <c r="C237" s="113"/>
    </row>
    <row r="238" spans="3:3" ht="13">
      <c r="C238" s="113"/>
    </row>
    <row r="239" spans="3:3" ht="13">
      <c r="C239" s="113"/>
    </row>
    <row r="240" spans="3:3" ht="13">
      <c r="C240" s="113"/>
    </row>
    <row r="241" spans="3:3" ht="13">
      <c r="C241" s="113"/>
    </row>
    <row r="242" spans="3:3" ht="13">
      <c r="C242" s="113"/>
    </row>
    <row r="243" spans="3:3" ht="13">
      <c r="C243" s="113"/>
    </row>
    <row r="244" spans="3:3" ht="13">
      <c r="C244" s="113"/>
    </row>
    <row r="245" spans="3:3" ht="13">
      <c r="C245" s="113"/>
    </row>
    <row r="246" spans="3:3" ht="13">
      <c r="C246" s="113"/>
    </row>
    <row r="247" spans="3:3" ht="13">
      <c r="C247" s="113"/>
    </row>
    <row r="248" spans="3:3" ht="13">
      <c r="C248" s="113"/>
    </row>
    <row r="249" spans="3:3" ht="13">
      <c r="C249" s="113"/>
    </row>
    <row r="250" spans="3:3" ht="13">
      <c r="C250" s="113"/>
    </row>
    <row r="251" spans="3:3" ht="13">
      <c r="C251" s="113"/>
    </row>
    <row r="252" spans="3:3" ht="13">
      <c r="C252" s="113"/>
    </row>
    <row r="253" spans="3:3" ht="13">
      <c r="C253" s="113"/>
    </row>
    <row r="254" spans="3:3" ht="13">
      <c r="C254" s="113"/>
    </row>
    <row r="255" spans="3:3" ht="13">
      <c r="C255" s="113"/>
    </row>
    <row r="256" spans="3:3" ht="13">
      <c r="C256" s="113"/>
    </row>
    <row r="257" spans="3:3" ht="13">
      <c r="C257" s="113"/>
    </row>
    <row r="258" spans="3:3" ht="13">
      <c r="C258" s="113"/>
    </row>
    <row r="259" spans="3:3" ht="13">
      <c r="C259" s="113"/>
    </row>
    <row r="260" spans="3:3" ht="13">
      <c r="C260" s="113"/>
    </row>
    <row r="261" spans="3:3" ht="13">
      <c r="C261" s="113"/>
    </row>
    <row r="262" spans="3:3" ht="13">
      <c r="C262" s="113"/>
    </row>
    <row r="263" spans="3:3" ht="13">
      <c r="C263" s="113"/>
    </row>
    <row r="264" spans="3:3" ht="13">
      <c r="C264" s="113"/>
    </row>
    <row r="265" spans="3:3" ht="13">
      <c r="C265" s="113"/>
    </row>
    <row r="266" spans="3:3" ht="13">
      <c r="C266" s="113"/>
    </row>
    <row r="267" spans="3:3" ht="13">
      <c r="C267" s="113"/>
    </row>
    <row r="268" spans="3:3" ht="13">
      <c r="C268" s="113"/>
    </row>
    <row r="269" spans="3:3" ht="13">
      <c r="C269" s="113"/>
    </row>
    <row r="270" spans="3:3" ht="13">
      <c r="C270" s="113"/>
    </row>
    <row r="271" spans="3:3" ht="13">
      <c r="C271" s="113"/>
    </row>
    <row r="272" spans="3:3" ht="13">
      <c r="C272" s="113"/>
    </row>
    <row r="273" spans="3:3" ht="13">
      <c r="C273" s="113"/>
    </row>
    <row r="274" spans="3:3" ht="13">
      <c r="C274" s="113"/>
    </row>
    <row r="275" spans="3:3" ht="13">
      <c r="C275" s="113"/>
    </row>
    <row r="276" spans="3:3" ht="13">
      <c r="C276" s="113"/>
    </row>
    <row r="277" spans="3:3" ht="13">
      <c r="C277" s="113"/>
    </row>
    <row r="278" spans="3:3" ht="13">
      <c r="C278" s="113"/>
    </row>
    <row r="279" spans="3:3" ht="13">
      <c r="C279" s="113"/>
    </row>
    <row r="280" spans="3:3" ht="13">
      <c r="C280" s="113"/>
    </row>
    <row r="281" spans="3:3" ht="13">
      <c r="C281" s="113"/>
    </row>
    <row r="282" spans="3:3" ht="13">
      <c r="C282" s="113"/>
    </row>
    <row r="283" spans="3:3" ht="13">
      <c r="C283" s="113"/>
    </row>
    <row r="284" spans="3:3" ht="13">
      <c r="C284" s="113"/>
    </row>
    <row r="285" spans="3:3" ht="13">
      <c r="C285" s="113"/>
    </row>
    <row r="286" spans="3:3" ht="13">
      <c r="C286" s="113"/>
    </row>
    <row r="287" spans="3:3" ht="13">
      <c r="C287" s="113"/>
    </row>
    <row r="288" spans="3:3" ht="13">
      <c r="C288" s="113"/>
    </row>
    <row r="289" spans="3:3" ht="13">
      <c r="C289" s="113"/>
    </row>
    <row r="290" spans="3:3" ht="13">
      <c r="C290" s="113"/>
    </row>
    <row r="291" spans="3:3" ht="13">
      <c r="C291" s="113"/>
    </row>
    <row r="292" spans="3:3" ht="13">
      <c r="C292" s="113"/>
    </row>
    <row r="293" spans="3:3" ht="13">
      <c r="C293" s="113"/>
    </row>
    <row r="294" spans="3:3" ht="13">
      <c r="C294" s="113"/>
    </row>
    <row r="295" spans="3:3" ht="13">
      <c r="C295" s="113"/>
    </row>
    <row r="296" spans="3:3" ht="13">
      <c r="C296" s="113"/>
    </row>
    <row r="297" spans="3:3" ht="13">
      <c r="C297" s="113"/>
    </row>
    <row r="298" spans="3:3" ht="13">
      <c r="C298" s="113"/>
    </row>
    <row r="299" spans="3:3" ht="13">
      <c r="C299" s="113"/>
    </row>
    <row r="300" spans="3:3" ht="13">
      <c r="C300" s="113"/>
    </row>
    <row r="301" spans="3:3" ht="13">
      <c r="C301" s="113"/>
    </row>
    <row r="302" spans="3:3" ht="13">
      <c r="C302" s="113"/>
    </row>
    <row r="303" spans="3:3" ht="13">
      <c r="C303" s="113"/>
    </row>
    <row r="304" spans="3:3" ht="13">
      <c r="C304" s="113"/>
    </row>
    <row r="305" spans="3:3" ht="13">
      <c r="C305" s="113"/>
    </row>
    <row r="306" spans="3:3" ht="13">
      <c r="C306" s="113"/>
    </row>
    <row r="307" spans="3:3" ht="13">
      <c r="C307" s="113"/>
    </row>
    <row r="308" spans="3:3" ht="13">
      <c r="C308" s="113"/>
    </row>
    <row r="309" spans="3:3" ht="13">
      <c r="C309" s="113"/>
    </row>
    <row r="310" spans="3:3" ht="13">
      <c r="C310" s="113"/>
    </row>
    <row r="311" spans="3:3" ht="13">
      <c r="C311" s="113"/>
    </row>
    <row r="312" spans="3:3" ht="13">
      <c r="C312" s="113"/>
    </row>
    <row r="313" spans="3:3" ht="13">
      <c r="C313" s="113"/>
    </row>
    <row r="314" spans="3:3" ht="13">
      <c r="C314" s="113"/>
    </row>
    <row r="315" spans="3:3" ht="13">
      <c r="C315" s="113"/>
    </row>
    <row r="316" spans="3:3" ht="13">
      <c r="C316" s="113"/>
    </row>
    <row r="317" spans="3:3" ht="13">
      <c r="C317" s="113"/>
    </row>
    <row r="318" spans="3:3" ht="13">
      <c r="C318" s="113"/>
    </row>
    <row r="319" spans="3:3" ht="13">
      <c r="C319" s="113"/>
    </row>
    <row r="320" spans="3:3" ht="13">
      <c r="C320" s="113"/>
    </row>
    <row r="321" spans="3:3" ht="13">
      <c r="C321" s="113"/>
    </row>
    <row r="322" spans="3:3" ht="13">
      <c r="C322" s="113"/>
    </row>
    <row r="323" spans="3:3" ht="13">
      <c r="C323" s="113"/>
    </row>
    <row r="324" spans="3:3" ht="13">
      <c r="C324" s="113"/>
    </row>
    <row r="325" spans="3:3" ht="13">
      <c r="C325" s="113"/>
    </row>
    <row r="326" spans="3:3" ht="13">
      <c r="C326" s="113"/>
    </row>
    <row r="327" spans="3:3" ht="13">
      <c r="C327" s="113"/>
    </row>
    <row r="328" spans="3:3" ht="13">
      <c r="C328" s="113"/>
    </row>
    <row r="329" spans="3:3" ht="13">
      <c r="C329" s="113"/>
    </row>
    <row r="330" spans="3:3" ht="13">
      <c r="C330" s="113"/>
    </row>
    <row r="331" spans="3:3" ht="13">
      <c r="C331" s="113"/>
    </row>
    <row r="332" spans="3:3" ht="13">
      <c r="C332" s="113"/>
    </row>
    <row r="333" spans="3:3" ht="13">
      <c r="C333" s="113"/>
    </row>
    <row r="334" spans="3:3" ht="13">
      <c r="C334" s="113"/>
    </row>
    <row r="335" spans="3:3" ht="13">
      <c r="C335" s="113"/>
    </row>
    <row r="336" spans="3:3" ht="13">
      <c r="C336" s="113"/>
    </row>
    <row r="337" spans="3:3" ht="13">
      <c r="C337" s="113"/>
    </row>
    <row r="338" spans="3:3" ht="13">
      <c r="C338" s="113"/>
    </row>
    <row r="339" spans="3:3" ht="13">
      <c r="C339" s="113"/>
    </row>
    <row r="340" spans="3:3" ht="13">
      <c r="C340" s="113"/>
    </row>
    <row r="341" spans="3:3" ht="13">
      <c r="C341" s="113"/>
    </row>
    <row r="342" spans="3:3" ht="13">
      <c r="C342" s="113"/>
    </row>
    <row r="343" spans="3:3" ht="13">
      <c r="C343" s="113"/>
    </row>
    <row r="344" spans="3:3" ht="13">
      <c r="C344" s="113"/>
    </row>
    <row r="345" spans="3:3" ht="13">
      <c r="C345" s="113"/>
    </row>
    <row r="346" spans="3:3" ht="13">
      <c r="C346" s="113"/>
    </row>
    <row r="347" spans="3:3" ht="13">
      <c r="C347" s="113"/>
    </row>
    <row r="348" spans="3:3" ht="13">
      <c r="C348" s="113"/>
    </row>
    <row r="349" spans="3:3" ht="13">
      <c r="C349" s="113"/>
    </row>
    <row r="350" spans="3:3" ht="13">
      <c r="C350" s="113"/>
    </row>
    <row r="351" spans="3:3" ht="13">
      <c r="C351" s="113"/>
    </row>
    <row r="352" spans="3:3" ht="13">
      <c r="C352" s="113"/>
    </row>
    <row r="353" spans="3:3" ht="13">
      <c r="C353" s="113"/>
    </row>
    <row r="354" spans="3:3" ht="13">
      <c r="C354" s="113"/>
    </row>
    <row r="355" spans="3:3" ht="13">
      <c r="C355" s="113"/>
    </row>
    <row r="356" spans="3:3" ht="13">
      <c r="C356" s="113"/>
    </row>
    <row r="357" spans="3:3" ht="13">
      <c r="C357" s="113"/>
    </row>
    <row r="358" spans="3:3" ht="13">
      <c r="C358" s="113"/>
    </row>
    <row r="359" spans="3:3" ht="13">
      <c r="C359" s="113"/>
    </row>
    <row r="360" spans="3:3" ht="13">
      <c r="C360" s="113"/>
    </row>
    <row r="361" spans="3:3" ht="13">
      <c r="C361" s="113"/>
    </row>
    <row r="362" spans="3:3" ht="13">
      <c r="C362" s="113"/>
    </row>
    <row r="363" spans="3:3" ht="13">
      <c r="C363" s="113"/>
    </row>
    <row r="364" spans="3:3" ht="13">
      <c r="C364" s="113"/>
    </row>
    <row r="365" spans="3:3" ht="13">
      <c r="C365" s="113"/>
    </row>
    <row r="366" spans="3:3" ht="13">
      <c r="C366" s="113"/>
    </row>
    <row r="367" spans="3:3" ht="13">
      <c r="C367" s="113"/>
    </row>
    <row r="368" spans="3:3" ht="13">
      <c r="C368" s="113"/>
    </row>
    <row r="369" spans="3:3" ht="13">
      <c r="C369" s="113"/>
    </row>
    <row r="370" spans="3:3" ht="13">
      <c r="C370" s="113"/>
    </row>
    <row r="371" spans="3:3" ht="13">
      <c r="C371" s="113"/>
    </row>
    <row r="372" spans="3:3" ht="13">
      <c r="C372" s="113"/>
    </row>
    <row r="373" spans="3:3" ht="13">
      <c r="C373" s="113"/>
    </row>
    <row r="374" spans="3:3" ht="13">
      <c r="C374" s="113"/>
    </row>
    <row r="375" spans="3:3" ht="13">
      <c r="C375" s="113"/>
    </row>
    <row r="376" spans="3:3" ht="13">
      <c r="C376" s="113"/>
    </row>
    <row r="377" spans="3:3" ht="13">
      <c r="C377" s="113"/>
    </row>
    <row r="378" spans="3:3" ht="13">
      <c r="C378" s="113"/>
    </row>
    <row r="379" spans="3:3" ht="13">
      <c r="C379" s="113"/>
    </row>
    <row r="380" spans="3:3" ht="13">
      <c r="C380" s="113"/>
    </row>
    <row r="381" spans="3:3" ht="13">
      <c r="C381" s="113"/>
    </row>
    <row r="382" spans="3:3" ht="13">
      <c r="C382" s="113"/>
    </row>
    <row r="383" spans="3:3" ht="13">
      <c r="C383" s="113"/>
    </row>
    <row r="384" spans="3:3" ht="13">
      <c r="C384" s="113"/>
    </row>
    <row r="385" spans="3:3" ht="13">
      <c r="C385" s="113"/>
    </row>
    <row r="386" spans="3:3" ht="13">
      <c r="C386" s="113"/>
    </row>
    <row r="387" spans="3:3" ht="13">
      <c r="C387" s="113"/>
    </row>
    <row r="388" spans="3:3" ht="13">
      <c r="C388" s="113"/>
    </row>
    <row r="389" spans="3:3" ht="13">
      <c r="C389" s="113"/>
    </row>
    <row r="390" spans="3:3" ht="13">
      <c r="C390" s="113"/>
    </row>
    <row r="391" spans="3:3" ht="13">
      <c r="C391" s="113"/>
    </row>
    <row r="392" spans="3:3" ht="13">
      <c r="C392" s="113"/>
    </row>
    <row r="393" spans="3:3" ht="13">
      <c r="C393" s="113"/>
    </row>
    <row r="394" spans="3:3" ht="13">
      <c r="C394" s="113"/>
    </row>
    <row r="395" spans="3:3" ht="13">
      <c r="C395" s="113"/>
    </row>
    <row r="396" spans="3:3" ht="13">
      <c r="C396" s="113"/>
    </row>
    <row r="397" spans="3:3" ht="13">
      <c r="C397" s="113"/>
    </row>
    <row r="398" spans="3:3" ht="13">
      <c r="C398" s="113"/>
    </row>
    <row r="399" spans="3:3" ht="13">
      <c r="C399" s="113"/>
    </row>
    <row r="400" spans="3:3" ht="13">
      <c r="C400" s="113"/>
    </row>
    <row r="401" spans="3:3" ht="13">
      <c r="C401" s="113"/>
    </row>
    <row r="402" spans="3:3" ht="13">
      <c r="C402" s="113"/>
    </row>
    <row r="403" spans="3:3" ht="13">
      <c r="C403" s="113"/>
    </row>
    <row r="404" spans="3:3" ht="13">
      <c r="C404" s="113"/>
    </row>
    <row r="405" spans="3:3" ht="13">
      <c r="C405" s="113"/>
    </row>
    <row r="406" spans="3:3" ht="13">
      <c r="C406" s="113"/>
    </row>
    <row r="407" spans="3:3" ht="13">
      <c r="C407" s="113"/>
    </row>
    <row r="408" spans="3:3" ht="13">
      <c r="C408" s="113"/>
    </row>
    <row r="409" spans="3:3" ht="13">
      <c r="C409" s="113"/>
    </row>
    <row r="410" spans="3:3" ht="13">
      <c r="C410" s="113"/>
    </row>
    <row r="411" spans="3:3" ht="13">
      <c r="C411" s="113"/>
    </row>
    <row r="412" spans="3:3" ht="13">
      <c r="C412" s="113"/>
    </row>
    <row r="413" spans="3:3" ht="13">
      <c r="C413" s="113"/>
    </row>
    <row r="414" spans="3:3" ht="13">
      <c r="C414" s="113"/>
    </row>
    <row r="415" spans="3:3" ht="13">
      <c r="C415" s="113"/>
    </row>
    <row r="416" spans="3:3" ht="13">
      <c r="C416" s="113"/>
    </row>
    <row r="417" spans="3:3" ht="13">
      <c r="C417" s="113"/>
    </row>
    <row r="418" spans="3:3" ht="13">
      <c r="C418" s="113"/>
    </row>
    <row r="419" spans="3:3" ht="13">
      <c r="C419" s="113"/>
    </row>
    <row r="420" spans="3:3" ht="13">
      <c r="C420" s="113"/>
    </row>
    <row r="421" spans="3:3" ht="13">
      <c r="C421" s="113"/>
    </row>
    <row r="422" spans="3:3" ht="13">
      <c r="C422" s="113"/>
    </row>
    <row r="423" spans="3:3" ht="13">
      <c r="C423" s="113"/>
    </row>
    <row r="424" spans="3:3" ht="13">
      <c r="C424" s="113"/>
    </row>
    <row r="425" spans="3:3" ht="13">
      <c r="C425" s="113"/>
    </row>
    <row r="426" spans="3:3" ht="13">
      <c r="C426" s="113"/>
    </row>
    <row r="427" spans="3:3" ht="13">
      <c r="C427" s="113"/>
    </row>
    <row r="428" spans="3:3" ht="13">
      <c r="C428" s="113"/>
    </row>
    <row r="429" spans="3:3" ht="13">
      <c r="C429" s="113"/>
    </row>
    <row r="430" spans="3:3" ht="13">
      <c r="C430" s="113"/>
    </row>
    <row r="431" spans="3:3" ht="13">
      <c r="C431" s="113"/>
    </row>
    <row r="432" spans="3:3" ht="13">
      <c r="C432" s="113"/>
    </row>
    <row r="433" spans="3:3" ht="13">
      <c r="C433" s="113"/>
    </row>
    <row r="434" spans="3:3" ht="13">
      <c r="C434" s="113"/>
    </row>
    <row r="435" spans="3:3" ht="13">
      <c r="C435" s="113"/>
    </row>
    <row r="436" spans="3:3" ht="13">
      <c r="C436" s="113"/>
    </row>
    <row r="437" spans="3:3" ht="13">
      <c r="C437" s="113"/>
    </row>
    <row r="438" spans="3:3" ht="13">
      <c r="C438" s="113"/>
    </row>
    <row r="439" spans="3:3" ht="13">
      <c r="C439" s="113"/>
    </row>
    <row r="440" spans="3:3" ht="13">
      <c r="C440" s="113"/>
    </row>
    <row r="441" spans="3:3" ht="13">
      <c r="C441" s="113"/>
    </row>
    <row r="442" spans="3:3" ht="13">
      <c r="C442" s="113"/>
    </row>
    <row r="443" spans="3:3" ht="13">
      <c r="C443" s="113"/>
    </row>
    <row r="444" spans="3:3" ht="13">
      <c r="C444" s="113"/>
    </row>
    <row r="445" spans="3:3" ht="13">
      <c r="C445" s="113"/>
    </row>
    <row r="446" spans="3:3" ht="13">
      <c r="C446" s="113"/>
    </row>
    <row r="447" spans="3:3" ht="13">
      <c r="C447" s="113"/>
    </row>
    <row r="448" spans="3:3" ht="13">
      <c r="C448" s="113"/>
    </row>
    <row r="449" spans="3:3" ht="13">
      <c r="C449" s="113"/>
    </row>
    <row r="450" spans="3:3" ht="13">
      <c r="C450" s="113"/>
    </row>
    <row r="451" spans="3:3" ht="13">
      <c r="C451" s="113"/>
    </row>
    <row r="452" spans="3:3" ht="13">
      <c r="C452" s="113"/>
    </row>
    <row r="453" spans="3:3" ht="13">
      <c r="C453" s="113"/>
    </row>
    <row r="454" spans="3:3" ht="13">
      <c r="C454" s="113"/>
    </row>
    <row r="455" spans="3:3" ht="13">
      <c r="C455" s="113"/>
    </row>
    <row r="456" spans="3:3" ht="13">
      <c r="C456" s="113"/>
    </row>
    <row r="457" spans="3:3" ht="13">
      <c r="C457" s="113"/>
    </row>
    <row r="458" spans="3:3" ht="13">
      <c r="C458" s="113"/>
    </row>
    <row r="459" spans="3:3" ht="13">
      <c r="C459" s="113"/>
    </row>
    <row r="460" spans="3:3" ht="13">
      <c r="C460" s="113"/>
    </row>
    <row r="461" spans="3:3" ht="13">
      <c r="C461" s="113"/>
    </row>
    <row r="462" spans="3:3" ht="13">
      <c r="C462" s="113"/>
    </row>
    <row r="463" spans="3:3" ht="13">
      <c r="C463" s="113"/>
    </row>
    <row r="464" spans="3:3" ht="13">
      <c r="C464" s="113"/>
    </row>
    <row r="465" spans="3:3" ht="13">
      <c r="C465" s="113"/>
    </row>
    <row r="466" spans="3:3" ht="13">
      <c r="C466" s="113"/>
    </row>
    <row r="467" spans="3:3" ht="13">
      <c r="C467" s="113"/>
    </row>
    <row r="468" spans="3:3" ht="13">
      <c r="C468" s="113"/>
    </row>
    <row r="469" spans="3:3" ht="13">
      <c r="C469" s="113"/>
    </row>
    <row r="470" spans="3:3" ht="13">
      <c r="C470" s="113"/>
    </row>
    <row r="471" spans="3:3" ht="13">
      <c r="C471" s="113"/>
    </row>
    <row r="472" spans="3:3" ht="13">
      <c r="C472" s="113"/>
    </row>
    <row r="473" spans="3:3" ht="13">
      <c r="C473" s="113"/>
    </row>
    <row r="474" spans="3:3" ht="13">
      <c r="C474" s="113"/>
    </row>
    <row r="475" spans="3:3" ht="13">
      <c r="C475" s="113"/>
    </row>
    <row r="476" spans="3:3" ht="13">
      <c r="C476" s="113"/>
    </row>
    <row r="477" spans="3:3" ht="13">
      <c r="C477" s="113"/>
    </row>
    <row r="478" spans="3:3" ht="13">
      <c r="C478" s="113"/>
    </row>
    <row r="479" spans="3:3" ht="13">
      <c r="C479" s="113"/>
    </row>
    <row r="480" spans="3:3" ht="13">
      <c r="C480" s="113"/>
    </row>
    <row r="481" spans="3:3" ht="13">
      <c r="C481" s="113"/>
    </row>
    <row r="482" spans="3:3" ht="13">
      <c r="C482" s="113"/>
    </row>
    <row r="483" spans="3:3" ht="13">
      <c r="C483" s="113"/>
    </row>
    <row r="484" spans="3:3" ht="13">
      <c r="C484" s="113"/>
    </row>
    <row r="485" spans="3:3" ht="13">
      <c r="C485" s="113"/>
    </row>
    <row r="486" spans="3:3" ht="13">
      <c r="C486" s="113"/>
    </row>
    <row r="487" spans="3:3" ht="13">
      <c r="C487" s="113"/>
    </row>
    <row r="488" spans="3:3" ht="13">
      <c r="C488" s="113"/>
    </row>
    <row r="489" spans="3:3" ht="13">
      <c r="C489" s="113"/>
    </row>
    <row r="490" spans="3:3" ht="13">
      <c r="C490" s="113"/>
    </row>
    <row r="491" spans="3:3" ht="13">
      <c r="C491" s="113"/>
    </row>
    <row r="492" spans="3:3" ht="13">
      <c r="C492" s="113"/>
    </row>
    <row r="493" spans="3:3" ht="13">
      <c r="C493" s="113"/>
    </row>
    <row r="494" spans="3:3" ht="13">
      <c r="C494" s="113"/>
    </row>
    <row r="495" spans="3:3" ht="13">
      <c r="C495" s="113"/>
    </row>
    <row r="496" spans="3:3" ht="13">
      <c r="C496" s="113"/>
    </row>
    <row r="497" spans="3:3" ht="13">
      <c r="C497" s="113"/>
    </row>
    <row r="498" spans="3:3" ht="13">
      <c r="C498" s="113"/>
    </row>
    <row r="499" spans="3:3" ht="13">
      <c r="C499" s="113"/>
    </row>
    <row r="500" spans="3:3" ht="13">
      <c r="C500" s="113"/>
    </row>
    <row r="501" spans="3:3" ht="13">
      <c r="C501" s="113"/>
    </row>
    <row r="502" spans="3:3" ht="13">
      <c r="C502" s="113"/>
    </row>
    <row r="503" spans="3:3" ht="13">
      <c r="C503" s="113"/>
    </row>
    <row r="504" spans="3:3" ht="13">
      <c r="C504" s="113"/>
    </row>
    <row r="505" spans="3:3" ht="13">
      <c r="C505" s="113"/>
    </row>
    <row r="506" spans="3:3" ht="13">
      <c r="C506" s="113"/>
    </row>
    <row r="507" spans="3:3" ht="13">
      <c r="C507" s="113"/>
    </row>
    <row r="508" spans="3:3" ht="13">
      <c r="C508" s="113"/>
    </row>
    <row r="509" spans="3:3" ht="13">
      <c r="C509" s="113"/>
    </row>
    <row r="510" spans="3:3" ht="13">
      <c r="C510" s="113"/>
    </row>
    <row r="511" spans="3:3" ht="13">
      <c r="C511" s="113"/>
    </row>
    <row r="512" spans="3:3" ht="13">
      <c r="C512" s="113"/>
    </row>
    <row r="513" spans="3:3" ht="13">
      <c r="C513" s="113"/>
    </row>
    <row r="514" spans="3:3" ht="13">
      <c r="C514" s="113"/>
    </row>
    <row r="515" spans="3:3" ht="13">
      <c r="C515" s="113"/>
    </row>
    <row r="516" spans="3:3" ht="13">
      <c r="C516" s="113"/>
    </row>
    <row r="517" spans="3:3" ht="13">
      <c r="C517" s="113"/>
    </row>
    <row r="518" spans="3:3" ht="13">
      <c r="C518" s="113"/>
    </row>
    <row r="519" spans="3:3" ht="13">
      <c r="C519" s="113"/>
    </row>
    <row r="520" spans="3:3" ht="13">
      <c r="C520" s="113"/>
    </row>
    <row r="521" spans="3:3" ht="13">
      <c r="C521" s="113"/>
    </row>
    <row r="522" spans="3:3" ht="13">
      <c r="C522" s="113"/>
    </row>
    <row r="523" spans="3:3" ht="13">
      <c r="C523" s="113"/>
    </row>
    <row r="524" spans="3:3" ht="13">
      <c r="C524" s="113"/>
    </row>
    <row r="525" spans="3:3" ht="13">
      <c r="C525" s="113"/>
    </row>
    <row r="526" spans="3:3" ht="13">
      <c r="C526" s="113"/>
    </row>
    <row r="527" spans="3:3" ht="13">
      <c r="C527" s="113"/>
    </row>
    <row r="528" spans="3:3" ht="13">
      <c r="C528" s="113"/>
    </row>
    <row r="529" spans="3:3" ht="13">
      <c r="C529" s="113"/>
    </row>
    <row r="530" spans="3:3" ht="13">
      <c r="C530" s="113"/>
    </row>
    <row r="531" spans="3:3" ht="13">
      <c r="C531" s="113"/>
    </row>
    <row r="532" spans="3:3" ht="13">
      <c r="C532" s="113"/>
    </row>
    <row r="533" spans="3:3" ht="13">
      <c r="C533" s="113"/>
    </row>
    <row r="534" spans="3:3" ht="13">
      <c r="C534" s="113"/>
    </row>
    <row r="535" spans="3:3" ht="13">
      <c r="C535" s="113"/>
    </row>
    <row r="536" spans="3:3" ht="13">
      <c r="C536" s="113"/>
    </row>
    <row r="537" spans="3:3" ht="13">
      <c r="C537" s="113"/>
    </row>
    <row r="538" spans="3:3" ht="13">
      <c r="C538" s="113"/>
    </row>
    <row r="539" spans="3:3" ht="13">
      <c r="C539" s="113"/>
    </row>
    <row r="540" spans="3:3" ht="13">
      <c r="C540" s="113"/>
    </row>
    <row r="541" spans="3:3" ht="13">
      <c r="C541" s="113"/>
    </row>
    <row r="542" spans="3:3" ht="13">
      <c r="C542" s="113"/>
    </row>
    <row r="543" spans="3:3" ht="13">
      <c r="C543" s="113"/>
    </row>
    <row r="544" spans="3:3" ht="13">
      <c r="C544" s="113"/>
    </row>
    <row r="545" spans="3:3" ht="13">
      <c r="C545" s="113"/>
    </row>
    <row r="546" spans="3:3" ht="13">
      <c r="C546" s="113"/>
    </row>
    <row r="547" spans="3:3" ht="13">
      <c r="C547" s="113"/>
    </row>
    <row r="548" spans="3:3" ht="13">
      <c r="C548" s="113"/>
    </row>
    <row r="549" spans="3:3" ht="13">
      <c r="C549" s="113"/>
    </row>
    <row r="550" spans="3:3" ht="13">
      <c r="C550" s="113"/>
    </row>
    <row r="551" spans="3:3" ht="13">
      <c r="C551" s="113"/>
    </row>
    <row r="552" spans="3:3" ht="13">
      <c r="C552" s="113"/>
    </row>
    <row r="553" spans="3:3" ht="13">
      <c r="C553" s="113"/>
    </row>
    <row r="554" spans="3:3" ht="13">
      <c r="C554" s="113"/>
    </row>
    <row r="555" spans="3:3" ht="13">
      <c r="C555" s="113"/>
    </row>
    <row r="556" spans="3:3" ht="13">
      <c r="C556" s="113"/>
    </row>
    <row r="557" spans="3:3" ht="13">
      <c r="C557" s="113"/>
    </row>
    <row r="558" spans="3:3" ht="13">
      <c r="C558" s="113"/>
    </row>
    <row r="559" spans="3:3" ht="13">
      <c r="C559" s="113"/>
    </row>
    <row r="560" spans="3:3" ht="13">
      <c r="C560" s="113"/>
    </row>
    <row r="561" spans="3:3" ht="13">
      <c r="C561" s="113"/>
    </row>
    <row r="562" spans="3:3" ht="13">
      <c r="C562" s="113"/>
    </row>
    <row r="563" spans="3:3" ht="13">
      <c r="C563" s="113"/>
    </row>
    <row r="564" spans="3:3" ht="13">
      <c r="C564" s="113"/>
    </row>
    <row r="565" spans="3:3" ht="13">
      <c r="C565" s="113"/>
    </row>
    <row r="566" spans="3:3" ht="13">
      <c r="C566" s="113"/>
    </row>
    <row r="567" spans="3:3" ht="13">
      <c r="C567" s="113"/>
    </row>
    <row r="568" spans="3:3" ht="13">
      <c r="C568" s="113"/>
    </row>
    <row r="569" spans="3:3" ht="13">
      <c r="C569" s="113"/>
    </row>
    <row r="570" spans="3:3" ht="13">
      <c r="C570" s="113"/>
    </row>
    <row r="571" spans="3:3" ht="13">
      <c r="C571" s="113"/>
    </row>
    <row r="572" spans="3:3" ht="13">
      <c r="C572" s="113"/>
    </row>
    <row r="573" spans="3:3" ht="13">
      <c r="C573" s="113"/>
    </row>
    <row r="574" spans="3:3" ht="13">
      <c r="C574" s="113"/>
    </row>
    <row r="575" spans="3:3" ht="13">
      <c r="C575" s="113"/>
    </row>
    <row r="576" spans="3:3" ht="13">
      <c r="C576" s="113"/>
    </row>
    <row r="577" spans="3:3" ht="13">
      <c r="C577" s="113"/>
    </row>
    <row r="578" spans="3:3" ht="13">
      <c r="C578" s="113"/>
    </row>
    <row r="579" spans="3:3" ht="13">
      <c r="C579" s="113"/>
    </row>
    <row r="580" spans="3:3" ht="13">
      <c r="C580" s="113"/>
    </row>
    <row r="581" spans="3:3" ht="13">
      <c r="C581" s="113"/>
    </row>
    <row r="582" spans="3:3" ht="13">
      <c r="C582" s="113"/>
    </row>
    <row r="583" spans="3:3" ht="13">
      <c r="C583" s="113"/>
    </row>
    <row r="584" spans="3:3" ht="13">
      <c r="C584" s="113"/>
    </row>
    <row r="585" spans="3:3" ht="13">
      <c r="C585" s="113"/>
    </row>
    <row r="586" spans="3:3" ht="13">
      <c r="C586" s="113"/>
    </row>
    <row r="587" spans="3:3" ht="13">
      <c r="C587" s="113"/>
    </row>
    <row r="588" spans="3:3" ht="13">
      <c r="C588" s="113"/>
    </row>
    <row r="589" spans="3:3" ht="13">
      <c r="C589" s="113"/>
    </row>
    <row r="590" spans="3:3" ht="13">
      <c r="C590" s="113"/>
    </row>
    <row r="591" spans="3:3" ht="13">
      <c r="C591" s="113"/>
    </row>
    <row r="592" spans="3:3" ht="13">
      <c r="C592" s="113"/>
    </row>
    <row r="593" spans="3:3" ht="13">
      <c r="C593" s="113"/>
    </row>
    <row r="594" spans="3:3" ht="13">
      <c r="C594" s="113"/>
    </row>
    <row r="595" spans="3:3" ht="13">
      <c r="C595" s="113"/>
    </row>
    <row r="596" spans="3:3" ht="13">
      <c r="C596" s="113"/>
    </row>
    <row r="597" spans="3:3" ht="13">
      <c r="C597" s="113"/>
    </row>
    <row r="598" spans="3:3" ht="13">
      <c r="C598" s="113"/>
    </row>
    <row r="599" spans="3:3" ht="13">
      <c r="C599" s="113"/>
    </row>
    <row r="600" spans="3:3" ht="13">
      <c r="C600" s="113"/>
    </row>
    <row r="601" spans="3:3" ht="13">
      <c r="C601" s="113"/>
    </row>
    <row r="602" spans="3:3" ht="13">
      <c r="C602" s="113"/>
    </row>
    <row r="603" spans="3:3" ht="13">
      <c r="C603" s="113"/>
    </row>
    <row r="604" spans="3:3" ht="13">
      <c r="C604" s="113"/>
    </row>
    <row r="605" spans="3:3" ht="13">
      <c r="C605" s="113"/>
    </row>
    <row r="606" spans="3:3" ht="13">
      <c r="C606" s="113"/>
    </row>
    <row r="607" spans="3:3" ht="13">
      <c r="C607" s="113"/>
    </row>
    <row r="608" spans="3:3" ht="13">
      <c r="C608" s="113"/>
    </row>
    <row r="609" spans="3:3" ht="13">
      <c r="C609" s="113"/>
    </row>
    <row r="610" spans="3:3" ht="13">
      <c r="C610" s="113"/>
    </row>
    <row r="611" spans="3:3" ht="13">
      <c r="C611" s="113"/>
    </row>
    <row r="612" spans="3:3" ht="13">
      <c r="C612" s="113"/>
    </row>
    <row r="613" spans="3:3" ht="13">
      <c r="C613" s="113"/>
    </row>
    <row r="614" spans="3:3" ht="13">
      <c r="C614" s="113"/>
    </row>
    <row r="615" spans="3:3" ht="13">
      <c r="C615" s="113"/>
    </row>
    <row r="616" spans="3:3" ht="13">
      <c r="C616" s="113"/>
    </row>
    <row r="617" spans="3:3" ht="13">
      <c r="C617" s="113"/>
    </row>
    <row r="618" spans="3:3" ht="13">
      <c r="C618" s="113"/>
    </row>
    <row r="619" spans="3:3" ht="13">
      <c r="C619" s="113"/>
    </row>
    <row r="620" spans="3:3" ht="13">
      <c r="C620" s="113"/>
    </row>
    <row r="621" spans="3:3" ht="13">
      <c r="C621" s="113"/>
    </row>
    <row r="622" spans="3:3" ht="13">
      <c r="C622" s="113"/>
    </row>
    <row r="623" spans="3:3" ht="13">
      <c r="C623" s="113"/>
    </row>
    <row r="624" spans="3:3" ht="13">
      <c r="C624" s="113"/>
    </row>
    <row r="625" spans="3:3" ht="13">
      <c r="C625" s="113"/>
    </row>
    <row r="626" spans="3:3" ht="13">
      <c r="C626" s="113"/>
    </row>
    <row r="627" spans="3:3" ht="13">
      <c r="C627" s="113"/>
    </row>
    <row r="628" spans="3:3" ht="13">
      <c r="C628" s="113"/>
    </row>
    <row r="629" spans="3:3" ht="13">
      <c r="C629" s="113"/>
    </row>
    <row r="630" spans="3:3" ht="13">
      <c r="C630" s="113"/>
    </row>
    <row r="631" spans="3:3" ht="13">
      <c r="C631" s="113"/>
    </row>
    <row r="632" spans="3:3" ht="13">
      <c r="C632" s="113"/>
    </row>
    <row r="633" spans="3:3" ht="13">
      <c r="C633" s="113"/>
    </row>
    <row r="634" spans="3:3" ht="13">
      <c r="C634" s="113"/>
    </row>
    <row r="635" spans="3:3" ht="13">
      <c r="C635" s="113"/>
    </row>
    <row r="636" spans="3:3" ht="13">
      <c r="C636" s="113"/>
    </row>
    <row r="637" spans="3:3" ht="13">
      <c r="C637" s="113"/>
    </row>
    <row r="638" spans="3:3" ht="13">
      <c r="C638" s="113"/>
    </row>
    <row r="639" spans="3:3" ht="13">
      <c r="C639" s="113"/>
    </row>
    <row r="640" spans="3:3" ht="13">
      <c r="C640" s="113"/>
    </row>
    <row r="641" spans="3:3" ht="13">
      <c r="C641" s="113"/>
    </row>
    <row r="642" spans="3:3" ht="13">
      <c r="C642" s="113"/>
    </row>
    <row r="643" spans="3:3" ht="13">
      <c r="C643" s="113"/>
    </row>
    <row r="644" spans="3:3" ht="13">
      <c r="C644" s="113"/>
    </row>
    <row r="645" spans="3:3" ht="13">
      <c r="C645" s="113"/>
    </row>
    <row r="646" spans="3:3" ht="13">
      <c r="C646" s="113"/>
    </row>
    <row r="647" spans="3:3" ht="13">
      <c r="C647" s="113"/>
    </row>
    <row r="648" spans="3:3" ht="13">
      <c r="C648" s="113"/>
    </row>
    <row r="649" spans="3:3" ht="13">
      <c r="C649" s="113"/>
    </row>
    <row r="650" spans="3:3" ht="13">
      <c r="C650" s="113"/>
    </row>
    <row r="651" spans="3:3" ht="13">
      <c r="C651" s="113"/>
    </row>
    <row r="652" spans="3:3" ht="13">
      <c r="C652" s="113"/>
    </row>
    <row r="653" spans="3:3" ht="13">
      <c r="C653" s="113"/>
    </row>
    <row r="654" spans="3:3" ht="13">
      <c r="C654" s="113"/>
    </row>
    <row r="655" spans="3:3" ht="13">
      <c r="C655" s="113"/>
    </row>
    <row r="656" spans="3:3" ht="13">
      <c r="C656" s="113"/>
    </row>
    <row r="657" spans="3:3" ht="13">
      <c r="C657" s="113"/>
    </row>
    <row r="658" spans="3:3" ht="13">
      <c r="C658" s="113"/>
    </row>
    <row r="659" spans="3:3" ht="13">
      <c r="C659" s="113"/>
    </row>
    <row r="660" spans="3:3" ht="13">
      <c r="C660" s="113"/>
    </row>
    <row r="661" spans="3:3" ht="13">
      <c r="C661" s="113"/>
    </row>
    <row r="662" spans="3:3" ht="13">
      <c r="C662" s="113"/>
    </row>
    <row r="663" spans="3:3" ht="13">
      <c r="C663" s="113"/>
    </row>
    <row r="664" spans="3:3" ht="13">
      <c r="C664" s="113"/>
    </row>
    <row r="665" spans="3:3" ht="13">
      <c r="C665" s="113"/>
    </row>
    <row r="666" spans="3:3" ht="13">
      <c r="C666" s="113"/>
    </row>
    <row r="667" spans="3:3" ht="13">
      <c r="C667" s="113"/>
    </row>
    <row r="668" spans="3:3" ht="13">
      <c r="C668" s="113"/>
    </row>
    <row r="669" spans="3:3" ht="13">
      <c r="C669" s="113"/>
    </row>
    <row r="670" spans="3:3" ht="13">
      <c r="C670" s="113"/>
    </row>
    <row r="671" spans="3:3" ht="13">
      <c r="C671" s="113"/>
    </row>
    <row r="672" spans="3:3" ht="13">
      <c r="C672" s="113"/>
    </row>
    <row r="673" spans="3:3" ht="13">
      <c r="C673" s="113"/>
    </row>
    <row r="674" spans="3:3" ht="13">
      <c r="C674" s="113"/>
    </row>
    <row r="675" spans="3:3" ht="13">
      <c r="C675" s="113"/>
    </row>
    <row r="676" spans="3:3" ht="13">
      <c r="C676" s="113"/>
    </row>
    <row r="677" spans="3:3" ht="13">
      <c r="C677" s="113"/>
    </row>
    <row r="678" spans="3:3" ht="13">
      <c r="C678" s="113"/>
    </row>
    <row r="679" spans="3:3" ht="13">
      <c r="C679" s="113"/>
    </row>
    <row r="680" spans="3:3" ht="13">
      <c r="C680" s="113"/>
    </row>
    <row r="681" spans="3:3" ht="13">
      <c r="C681" s="113"/>
    </row>
    <row r="682" spans="3:3" ht="13">
      <c r="C682" s="113"/>
    </row>
    <row r="683" spans="3:3" ht="13">
      <c r="C683" s="113"/>
    </row>
    <row r="684" spans="3:3" ht="13">
      <c r="C684" s="113"/>
    </row>
    <row r="685" spans="3:3" ht="13">
      <c r="C685" s="113"/>
    </row>
    <row r="686" spans="3:3" ht="13">
      <c r="C686" s="113"/>
    </row>
    <row r="687" spans="3:3" ht="13">
      <c r="C687" s="113"/>
    </row>
    <row r="688" spans="3:3" ht="13">
      <c r="C688" s="113"/>
    </row>
    <row r="689" spans="3:3" ht="13">
      <c r="C689" s="113"/>
    </row>
    <row r="690" spans="3:3" ht="13">
      <c r="C690" s="113"/>
    </row>
    <row r="691" spans="3:3" ht="13">
      <c r="C691" s="113"/>
    </row>
    <row r="692" spans="3:3" ht="13">
      <c r="C692" s="113"/>
    </row>
    <row r="693" spans="3:3" ht="13">
      <c r="C693" s="113"/>
    </row>
    <row r="694" spans="3:3" ht="13">
      <c r="C694" s="113"/>
    </row>
    <row r="695" spans="3:3" ht="13">
      <c r="C695" s="113"/>
    </row>
    <row r="696" spans="3:3" ht="13">
      <c r="C696" s="113"/>
    </row>
    <row r="697" spans="3:3" ht="13">
      <c r="C697" s="113"/>
    </row>
    <row r="698" spans="3:3" ht="13">
      <c r="C698" s="113"/>
    </row>
    <row r="699" spans="3:3" ht="13">
      <c r="C699" s="113"/>
    </row>
    <row r="700" spans="3:3" ht="13">
      <c r="C700" s="113"/>
    </row>
    <row r="701" spans="3:3" ht="13">
      <c r="C701" s="113"/>
    </row>
    <row r="702" spans="3:3" ht="13">
      <c r="C702" s="113"/>
    </row>
    <row r="703" spans="3:3" ht="13">
      <c r="C703" s="113"/>
    </row>
    <row r="704" spans="3:3" ht="13">
      <c r="C704" s="113"/>
    </row>
    <row r="705" spans="3:3" ht="13">
      <c r="C705" s="113"/>
    </row>
    <row r="706" spans="3:3" ht="13">
      <c r="C706" s="113"/>
    </row>
    <row r="707" spans="3:3" ht="13">
      <c r="C707" s="113"/>
    </row>
    <row r="708" spans="3:3" ht="13">
      <c r="C708" s="113"/>
    </row>
    <row r="709" spans="3:3" ht="13">
      <c r="C709" s="113"/>
    </row>
    <row r="710" spans="3:3" ht="13">
      <c r="C710" s="113"/>
    </row>
    <row r="711" spans="3:3" ht="13">
      <c r="C711" s="113"/>
    </row>
    <row r="712" spans="3:3" ht="13">
      <c r="C712" s="113"/>
    </row>
    <row r="713" spans="3:3" ht="13">
      <c r="C713" s="113"/>
    </row>
    <row r="714" spans="3:3" ht="13">
      <c r="C714" s="113"/>
    </row>
    <row r="715" spans="3:3" ht="13">
      <c r="C715" s="113"/>
    </row>
    <row r="716" spans="3:3" ht="13">
      <c r="C716" s="113"/>
    </row>
    <row r="717" spans="3:3" ht="13">
      <c r="C717" s="113"/>
    </row>
    <row r="718" spans="3:3" ht="13">
      <c r="C718" s="113"/>
    </row>
    <row r="719" spans="3:3" ht="13">
      <c r="C719" s="113"/>
    </row>
    <row r="720" spans="3:3" ht="13">
      <c r="C720" s="113"/>
    </row>
    <row r="721" spans="3:3" ht="13">
      <c r="C721" s="113"/>
    </row>
    <row r="722" spans="3:3" ht="13">
      <c r="C722" s="113"/>
    </row>
    <row r="723" spans="3:3" ht="13">
      <c r="C723" s="113"/>
    </row>
    <row r="724" spans="3:3" ht="13">
      <c r="C724" s="113"/>
    </row>
    <row r="725" spans="3:3" ht="13">
      <c r="C725" s="113"/>
    </row>
    <row r="726" spans="3:3" ht="13">
      <c r="C726" s="113"/>
    </row>
    <row r="727" spans="3:3" ht="13">
      <c r="C727" s="113"/>
    </row>
    <row r="728" spans="3:3" ht="13">
      <c r="C728" s="113"/>
    </row>
    <row r="729" spans="3:3" ht="13">
      <c r="C729" s="113"/>
    </row>
    <row r="730" spans="3:3" ht="13">
      <c r="C730" s="113"/>
    </row>
    <row r="731" spans="3:3" ht="13">
      <c r="C731" s="113"/>
    </row>
    <row r="732" spans="3:3" ht="13">
      <c r="C732" s="113"/>
    </row>
    <row r="733" spans="3:3" ht="13">
      <c r="C733" s="113"/>
    </row>
    <row r="734" spans="3:3" ht="13">
      <c r="C734" s="113"/>
    </row>
    <row r="735" spans="3:3" ht="13">
      <c r="C735" s="113"/>
    </row>
    <row r="736" spans="3:3" ht="13">
      <c r="C736" s="113"/>
    </row>
    <row r="737" spans="3:3" ht="13">
      <c r="C737" s="113"/>
    </row>
    <row r="738" spans="3:3" ht="13">
      <c r="C738" s="113"/>
    </row>
    <row r="739" spans="3:3" ht="13">
      <c r="C739" s="113"/>
    </row>
    <row r="740" spans="3:3" ht="13">
      <c r="C740" s="113"/>
    </row>
    <row r="741" spans="3:3" ht="13">
      <c r="C741" s="113"/>
    </row>
    <row r="742" spans="3:3" ht="13">
      <c r="C742" s="113"/>
    </row>
    <row r="743" spans="3:3" ht="13">
      <c r="C743" s="113"/>
    </row>
    <row r="744" spans="3:3" ht="13">
      <c r="C744" s="113"/>
    </row>
    <row r="745" spans="3:3" ht="13">
      <c r="C745" s="113"/>
    </row>
    <row r="746" spans="3:3" ht="13">
      <c r="C746" s="113"/>
    </row>
    <row r="747" spans="3:3" ht="13">
      <c r="C747" s="113"/>
    </row>
    <row r="748" spans="3:3" ht="13">
      <c r="C748" s="113"/>
    </row>
    <row r="749" spans="3:3" ht="13">
      <c r="C749" s="113"/>
    </row>
    <row r="750" spans="3:3" ht="13">
      <c r="C750" s="113"/>
    </row>
    <row r="751" spans="3:3" ht="13">
      <c r="C751" s="113"/>
    </row>
    <row r="752" spans="3:3" ht="13">
      <c r="C752" s="113"/>
    </row>
    <row r="753" spans="3:3" ht="13">
      <c r="C753" s="113"/>
    </row>
    <row r="754" spans="3:3" ht="13">
      <c r="C754" s="113"/>
    </row>
    <row r="755" spans="3:3" ht="13">
      <c r="C755" s="113"/>
    </row>
    <row r="756" spans="3:3" ht="13">
      <c r="C756" s="113"/>
    </row>
    <row r="757" spans="3:3" ht="13">
      <c r="C757" s="113"/>
    </row>
    <row r="758" spans="3:3" ht="13">
      <c r="C758" s="113"/>
    </row>
    <row r="759" spans="3:3" ht="13">
      <c r="C759" s="113"/>
    </row>
    <row r="760" spans="3:3" ht="13">
      <c r="C760" s="113"/>
    </row>
    <row r="761" spans="3:3" ht="13">
      <c r="C761" s="113"/>
    </row>
    <row r="762" spans="3:3" ht="13">
      <c r="C762" s="113"/>
    </row>
    <row r="763" spans="3:3" ht="13">
      <c r="C763" s="113"/>
    </row>
    <row r="764" spans="3:3" ht="13">
      <c r="C764" s="113"/>
    </row>
    <row r="765" spans="3:3" ht="13">
      <c r="C765" s="113"/>
    </row>
    <row r="766" spans="3:3" ht="13">
      <c r="C766" s="113"/>
    </row>
    <row r="767" spans="3:3" ht="13">
      <c r="C767" s="113"/>
    </row>
    <row r="768" spans="3:3" ht="13">
      <c r="C768" s="113"/>
    </row>
    <row r="769" spans="3:3" ht="13">
      <c r="C769" s="113"/>
    </row>
    <row r="770" spans="3:3" ht="13">
      <c r="C770" s="113"/>
    </row>
    <row r="771" spans="3:3" ht="13">
      <c r="C771" s="113"/>
    </row>
    <row r="772" spans="3:3" ht="13">
      <c r="C772" s="113"/>
    </row>
    <row r="773" spans="3:3" ht="13">
      <c r="C773" s="113"/>
    </row>
    <row r="774" spans="3:3" ht="13">
      <c r="C774" s="113"/>
    </row>
    <row r="775" spans="3:3" ht="13">
      <c r="C775" s="113"/>
    </row>
    <row r="776" spans="3:3" ht="13">
      <c r="C776" s="113"/>
    </row>
    <row r="777" spans="3:3" ht="13">
      <c r="C777" s="113"/>
    </row>
    <row r="778" spans="3:3" ht="13">
      <c r="C778" s="113"/>
    </row>
    <row r="779" spans="3:3" ht="13">
      <c r="C779" s="113"/>
    </row>
    <row r="780" spans="3:3" ht="13">
      <c r="C780" s="113"/>
    </row>
    <row r="781" spans="3:3" ht="13">
      <c r="C781" s="113"/>
    </row>
    <row r="782" spans="3:3" ht="13">
      <c r="C782" s="113"/>
    </row>
    <row r="783" spans="3:3" ht="13">
      <c r="C783" s="113"/>
    </row>
    <row r="784" spans="3:3" ht="13">
      <c r="C784" s="113"/>
    </row>
    <row r="785" spans="3:3" ht="13">
      <c r="C785" s="113"/>
    </row>
    <row r="786" spans="3:3" ht="13">
      <c r="C786" s="113"/>
    </row>
    <row r="787" spans="3:3" ht="13">
      <c r="C787" s="113"/>
    </row>
    <row r="788" spans="3:3" ht="13">
      <c r="C788" s="113"/>
    </row>
    <row r="789" spans="3:3" ht="13">
      <c r="C789" s="113"/>
    </row>
    <row r="790" spans="3:3" ht="13">
      <c r="C790" s="113"/>
    </row>
    <row r="791" spans="3:3" ht="13">
      <c r="C791" s="113"/>
    </row>
    <row r="792" spans="3:3" ht="13">
      <c r="C792" s="113"/>
    </row>
    <row r="793" spans="3:3" ht="13">
      <c r="C793" s="113"/>
    </row>
    <row r="794" spans="3:3" ht="13">
      <c r="C794" s="113"/>
    </row>
    <row r="795" spans="3:3" ht="13">
      <c r="C795" s="113"/>
    </row>
    <row r="796" spans="3:3" ht="13">
      <c r="C796" s="113"/>
    </row>
    <row r="797" spans="3:3" ht="13">
      <c r="C797" s="113"/>
    </row>
    <row r="798" spans="3:3" ht="13">
      <c r="C798" s="113"/>
    </row>
    <row r="799" spans="3:3" ht="13">
      <c r="C799" s="113"/>
    </row>
    <row r="800" spans="3:3" ht="13">
      <c r="C800" s="113"/>
    </row>
    <row r="801" spans="3:3" ht="13">
      <c r="C801" s="113"/>
    </row>
    <row r="802" spans="3:3" ht="13">
      <c r="C802" s="113"/>
    </row>
    <row r="803" spans="3:3" ht="13">
      <c r="C803" s="113"/>
    </row>
    <row r="804" spans="3:3" ht="13">
      <c r="C804" s="113"/>
    </row>
    <row r="805" spans="3:3" ht="13">
      <c r="C805" s="113"/>
    </row>
    <row r="806" spans="3:3" ht="13">
      <c r="C806" s="113"/>
    </row>
    <row r="807" spans="3:3" ht="13">
      <c r="C807" s="113"/>
    </row>
    <row r="808" spans="3:3" ht="13">
      <c r="C808" s="113"/>
    </row>
    <row r="809" spans="3:3" ht="13">
      <c r="C809" s="113"/>
    </row>
    <row r="810" spans="3:3" ht="13">
      <c r="C810" s="113"/>
    </row>
    <row r="811" spans="3:3" ht="13">
      <c r="C811" s="113"/>
    </row>
    <row r="812" spans="3:3" ht="13">
      <c r="C812" s="113"/>
    </row>
    <row r="813" spans="3:3" ht="13">
      <c r="C813" s="113"/>
    </row>
    <row r="814" spans="3:3" ht="13">
      <c r="C814" s="113"/>
    </row>
    <row r="815" spans="3:3" ht="13">
      <c r="C815" s="113"/>
    </row>
    <row r="816" spans="3:3" ht="13">
      <c r="C816" s="113"/>
    </row>
    <row r="817" spans="3:3" ht="13">
      <c r="C817" s="113"/>
    </row>
    <row r="818" spans="3:3" ht="13">
      <c r="C818" s="113"/>
    </row>
    <row r="819" spans="3:3" ht="13">
      <c r="C819" s="113"/>
    </row>
    <row r="820" spans="3:3" ht="13">
      <c r="C820" s="113"/>
    </row>
    <row r="821" spans="3:3" ht="13">
      <c r="C821" s="113"/>
    </row>
    <row r="822" spans="3:3" ht="13">
      <c r="C822" s="113"/>
    </row>
    <row r="823" spans="3:3" ht="13">
      <c r="C823" s="113"/>
    </row>
    <row r="824" spans="3:3" ht="13">
      <c r="C824" s="113"/>
    </row>
    <row r="825" spans="3:3" ht="13">
      <c r="C825" s="113"/>
    </row>
    <row r="826" spans="3:3" ht="13">
      <c r="C826" s="113"/>
    </row>
    <row r="827" spans="3:3" ht="13">
      <c r="C827" s="113"/>
    </row>
    <row r="828" spans="3:3" ht="13">
      <c r="C828" s="113"/>
    </row>
    <row r="829" spans="3:3" ht="13">
      <c r="C829" s="113"/>
    </row>
    <row r="830" spans="3:3" ht="13">
      <c r="C830" s="113"/>
    </row>
    <row r="831" spans="3:3" ht="13">
      <c r="C831" s="113"/>
    </row>
    <row r="832" spans="3:3" ht="13">
      <c r="C832" s="113"/>
    </row>
    <row r="833" spans="3:3" ht="13">
      <c r="C833" s="113"/>
    </row>
    <row r="834" spans="3:3" ht="13">
      <c r="C834" s="113"/>
    </row>
    <row r="835" spans="3:3" ht="13">
      <c r="C835" s="113"/>
    </row>
    <row r="836" spans="3:3" ht="13">
      <c r="C836" s="113"/>
    </row>
    <row r="837" spans="3:3" ht="13">
      <c r="C837" s="113"/>
    </row>
    <row r="838" spans="3:3" ht="13">
      <c r="C838" s="113"/>
    </row>
    <row r="839" spans="3:3" ht="13">
      <c r="C839" s="113"/>
    </row>
    <row r="840" spans="3:3" ht="13">
      <c r="C840" s="113"/>
    </row>
    <row r="841" spans="3:3" ht="13">
      <c r="C841" s="113"/>
    </row>
    <row r="842" spans="3:3" ht="13">
      <c r="C842" s="113"/>
    </row>
    <row r="843" spans="3:3" ht="13">
      <c r="C843" s="113"/>
    </row>
    <row r="844" spans="3:3" ht="13">
      <c r="C844" s="113"/>
    </row>
    <row r="845" spans="3:3" ht="13">
      <c r="C845" s="113"/>
    </row>
    <row r="846" spans="3:3" ht="13">
      <c r="C846" s="113"/>
    </row>
    <row r="847" spans="3:3" ht="13">
      <c r="C847" s="113"/>
    </row>
    <row r="848" spans="3:3" ht="13">
      <c r="C848" s="113"/>
    </row>
    <row r="849" spans="3:3" ht="13">
      <c r="C849" s="113"/>
    </row>
    <row r="850" spans="3:3" ht="13">
      <c r="C850" s="113"/>
    </row>
    <row r="851" spans="3:3" ht="13">
      <c r="C851" s="113"/>
    </row>
    <row r="852" spans="3:3" ht="13">
      <c r="C852" s="113"/>
    </row>
    <row r="853" spans="3:3" ht="13">
      <c r="C853" s="113"/>
    </row>
    <row r="854" spans="3:3" ht="13">
      <c r="C854" s="113"/>
    </row>
    <row r="855" spans="3:3" ht="13">
      <c r="C855" s="113"/>
    </row>
    <row r="856" spans="3:3" ht="13">
      <c r="C856" s="113"/>
    </row>
    <row r="857" spans="3:3" ht="13">
      <c r="C857" s="113"/>
    </row>
    <row r="858" spans="3:3" ht="13">
      <c r="C858" s="113"/>
    </row>
    <row r="859" spans="3:3" ht="13">
      <c r="C859" s="113"/>
    </row>
    <row r="860" spans="3:3" ht="13">
      <c r="C860" s="113"/>
    </row>
    <row r="861" spans="3:3" ht="13">
      <c r="C861" s="113"/>
    </row>
    <row r="862" spans="3:3" ht="13">
      <c r="C862" s="113"/>
    </row>
    <row r="863" spans="3:3" ht="13">
      <c r="C863" s="113"/>
    </row>
    <row r="864" spans="3:3" ht="13">
      <c r="C864" s="113"/>
    </row>
    <row r="865" spans="3:3" ht="13">
      <c r="C865" s="113"/>
    </row>
    <row r="866" spans="3:3" ht="13">
      <c r="C866" s="113"/>
    </row>
    <row r="867" spans="3:3" ht="13">
      <c r="C867" s="113"/>
    </row>
    <row r="868" spans="3:3" ht="13">
      <c r="C868" s="113"/>
    </row>
    <row r="869" spans="3:3" ht="13">
      <c r="C869" s="113"/>
    </row>
    <row r="870" spans="3:3" ht="13">
      <c r="C870" s="113"/>
    </row>
    <row r="871" spans="3:3" ht="13">
      <c r="C871" s="113"/>
    </row>
    <row r="872" spans="3:3" ht="13">
      <c r="C872" s="113"/>
    </row>
    <row r="873" spans="3:3" ht="13">
      <c r="C873" s="113"/>
    </row>
    <row r="874" spans="3:3" ht="13">
      <c r="C874" s="113"/>
    </row>
    <row r="875" spans="3:3" ht="13">
      <c r="C875" s="113"/>
    </row>
    <row r="876" spans="3:3" ht="13">
      <c r="C876" s="113"/>
    </row>
    <row r="877" spans="3:3" ht="13">
      <c r="C877" s="113"/>
    </row>
    <row r="878" spans="3:3" ht="13">
      <c r="C878" s="113"/>
    </row>
    <row r="879" spans="3:3" ht="13">
      <c r="C879" s="113"/>
    </row>
    <row r="880" spans="3:3" ht="13">
      <c r="C880" s="113"/>
    </row>
    <row r="881" spans="3:3" ht="13">
      <c r="C881" s="113"/>
    </row>
    <row r="882" spans="3:3" ht="13">
      <c r="C882" s="113"/>
    </row>
    <row r="883" spans="3:3" ht="13">
      <c r="C883" s="113"/>
    </row>
    <row r="884" spans="3:3" ht="13">
      <c r="C884" s="113"/>
    </row>
    <row r="885" spans="3:3" ht="13">
      <c r="C885" s="113"/>
    </row>
    <row r="886" spans="3:3" ht="13">
      <c r="C886" s="113"/>
    </row>
    <row r="887" spans="3:3" ht="13">
      <c r="C887" s="113"/>
    </row>
    <row r="888" spans="3:3" ht="13">
      <c r="C888" s="113"/>
    </row>
    <row r="889" spans="3:3" ht="13">
      <c r="C889" s="113"/>
    </row>
    <row r="890" spans="3:3" ht="13">
      <c r="C890" s="113"/>
    </row>
    <row r="891" spans="3:3" ht="13">
      <c r="C891" s="113"/>
    </row>
    <row r="892" spans="3:3" ht="13">
      <c r="C892" s="113"/>
    </row>
    <row r="893" spans="3:3" ht="13">
      <c r="C893" s="113"/>
    </row>
    <row r="894" spans="3:3" ht="13">
      <c r="C894" s="113"/>
    </row>
    <row r="895" spans="3:3" ht="13">
      <c r="C895" s="113"/>
    </row>
    <row r="896" spans="3:3" ht="13">
      <c r="C896" s="113"/>
    </row>
    <row r="897" spans="3:3" ht="13">
      <c r="C897" s="113"/>
    </row>
    <row r="898" spans="3:3" ht="13">
      <c r="C898" s="113"/>
    </row>
    <row r="899" spans="3:3" ht="13">
      <c r="C899" s="113"/>
    </row>
    <row r="900" spans="3:3" ht="13">
      <c r="C900" s="113"/>
    </row>
    <row r="901" spans="3:3" ht="13">
      <c r="C901" s="113"/>
    </row>
    <row r="902" spans="3:3" ht="13">
      <c r="C902" s="113"/>
    </row>
    <row r="903" spans="3:3" ht="13">
      <c r="C903" s="113"/>
    </row>
    <row r="904" spans="3:3" ht="13">
      <c r="C904" s="113"/>
    </row>
    <row r="905" spans="3:3" ht="13">
      <c r="C905" s="113"/>
    </row>
    <row r="906" spans="3:3" ht="13">
      <c r="C906" s="113"/>
    </row>
    <row r="907" spans="3:3" ht="13">
      <c r="C907" s="113"/>
    </row>
    <row r="908" spans="3:3" ht="13">
      <c r="C908" s="113"/>
    </row>
    <row r="909" spans="3:3" ht="13">
      <c r="C909" s="113"/>
    </row>
    <row r="910" spans="3:3" ht="13">
      <c r="C910" s="113"/>
    </row>
    <row r="911" spans="3:3" ht="13">
      <c r="C911" s="113"/>
    </row>
    <row r="912" spans="3:3" ht="13">
      <c r="C912" s="113"/>
    </row>
    <row r="913" spans="3:3" ht="13">
      <c r="C913" s="113"/>
    </row>
    <row r="914" spans="3:3" ht="13">
      <c r="C914" s="113"/>
    </row>
    <row r="915" spans="3:3" ht="13">
      <c r="C915" s="113"/>
    </row>
    <row r="916" spans="3:3" ht="13">
      <c r="C916" s="113"/>
    </row>
    <row r="917" spans="3:3" ht="13">
      <c r="C917" s="113"/>
    </row>
    <row r="918" spans="3:3" ht="13">
      <c r="C918" s="113"/>
    </row>
    <row r="919" spans="3:3" ht="13">
      <c r="C919" s="113"/>
    </row>
    <row r="920" spans="3:3" ht="13">
      <c r="C920" s="113"/>
    </row>
    <row r="921" spans="3:3" ht="13">
      <c r="C921" s="113"/>
    </row>
    <row r="922" spans="3:3" ht="13">
      <c r="C922" s="113"/>
    </row>
    <row r="923" spans="3:3" ht="13">
      <c r="C923" s="113"/>
    </row>
    <row r="924" spans="3:3" ht="13">
      <c r="C924" s="113"/>
    </row>
    <row r="925" spans="3:3" ht="13">
      <c r="C925" s="113"/>
    </row>
    <row r="926" spans="3:3" ht="13">
      <c r="C926" s="113"/>
    </row>
    <row r="927" spans="3:3" ht="13">
      <c r="C927" s="113"/>
    </row>
    <row r="928" spans="3:3" ht="13">
      <c r="C928" s="113"/>
    </row>
    <row r="929" spans="3:3" ht="13">
      <c r="C929" s="113"/>
    </row>
    <row r="930" spans="3:3" ht="13">
      <c r="C930" s="113"/>
    </row>
    <row r="931" spans="3:3" ht="13">
      <c r="C931" s="113"/>
    </row>
    <row r="932" spans="3:3" ht="13">
      <c r="C932" s="113"/>
    </row>
    <row r="933" spans="3:3" ht="13">
      <c r="C933" s="113"/>
    </row>
    <row r="934" spans="3:3" ht="13">
      <c r="C934" s="113"/>
    </row>
    <row r="935" spans="3:3" ht="13">
      <c r="C935" s="113"/>
    </row>
    <row r="936" spans="3:3" ht="13">
      <c r="C936" s="113"/>
    </row>
    <row r="937" spans="3:3" ht="13">
      <c r="C937" s="113"/>
    </row>
    <row r="938" spans="3:3" ht="13">
      <c r="C938" s="113"/>
    </row>
    <row r="939" spans="3:3" ht="13">
      <c r="C939" s="113"/>
    </row>
    <row r="940" spans="3:3" ht="13">
      <c r="C940" s="113"/>
    </row>
    <row r="941" spans="3:3" ht="13">
      <c r="C941" s="113"/>
    </row>
    <row r="942" spans="3:3" ht="13">
      <c r="C942" s="113"/>
    </row>
    <row r="943" spans="3:3" ht="13">
      <c r="C943" s="113"/>
    </row>
    <row r="944" spans="3:3" ht="13">
      <c r="C944" s="113"/>
    </row>
    <row r="945" spans="3:3" ht="13">
      <c r="C945" s="113"/>
    </row>
    <row r="946" spans="3:3" ht="13">
      <c r="C946" s="113"/>
    </row>
    <row r="947" spans="3:3" ht="13">
      <c r="C947" s="113"/>
    </row>
    <row r="948" spans="3:3" ht="13">
      <c r="C948" s="113"/>
    </row>
    <row r="949" spans="3:3" ht="13">
      <c r="C949" s="113"/>
    </row>
    <row r="950" spans="3:3" ht="13">
      <c r="C950" s="113"/>
    </row>
    <row r="951" spans="3:3" ht="13">
      <c r="C951" s="113"/>
    </row>
    <row r="952" spans="3:3" ht="13">
      <c r="C952" s="113"/>
    </row>
    <row r="953" spans="3:3" ht="13">
      <c r="C953" s="113"/>
    </row>
    <row r="954" spans="3:3" ht="13">
      <c r="C954" s="113"/>
    </row>
    <row r="955" spans="3:3" ht="13">
      <c r="C955" s="113"/>
    </row>
    <row r="956" spans="3:3" ht="13">
      <c r="C956" s="113"/>
    </row>
    <row r="957" spans="3:3" ht="13">
      <c r="C957" s="113"/>
    </row>
    <row r="958" spans="3:3" ht="13">
      <c r="C958" s="113"/>
    </row>
    <row r="959" spans="3:3" ht="13">
      <c r="C959" s="113"/>
    </row>
    <row r="960" spans="3:3" ht="13">
      <c r="C960" s="113"/>
    </row>
    <row r="961" spans="3:3" ht="13">
      <c r="C961" s="113"/>
    </row>
    <row r="962" spans="3:3" ht="13">
      <c r="C962" s="113"/>
    </row>
    <row r="963" spans="3:3" ht="13">
      <c r="C963" s="113"/>
    </row>
    <row r="964" spans="3:3" ht="13">
      <c r="C964" s="113"/>
    </row>
    <row r="965" spans="3:3" ht="13">
      <c r="C965" s="113"/>
    </row>
    <row r="966" spans="3:3" ht="13">
      <c r="C966" s="113"/>
    </row>
    <row r="967" spans="3:3" ht="13">
      <c r="C967" s="113"/>
    </row>
    <row r="968" spans="3:3" ht="13">
      <c r="C968" s="113"/>
    </row>
    <row r="969" spans="3:3" ht="13">
      <c r="C969" s="113"/>
    </row>
    <row r="970" spans="3:3" ht="13">
      <c r="C970" s="113"/>
    </row>
    <row r="971" spans="3:3" ht="13">
      <c r="C971" s="113"/>
    </row>
    <row r="972" spans="3:3" ht="13">
      <c r="C972" s="113"/>
    </row>
    <row r="973" spans="3:3" ht="13">
      <c r="C973" s="113"/>
    </row>
    <row r="974" spans="3:3" ht="13">
      <c r="C974" s="113"/>
    </row>
    <row r="975" spans="3:3" ht="13">
      <c r="C975" s="113"/>
    </row>
    <row r="976" spans="3:3" ht="13">
      <c r="C976" s="113"/>
    </row>
    <row r="977" spans="3:3" ht="13">
      <c r="C977" s="113"/>
    </row>
    <row r="978" spans="3:3" ht="13">
      <c r="C978" s="113"/>
    </row>
    <row r="979" spans="3:3" ht="13">
      <c r="C979" s="113"/>
    </row>
    <row r="980" spans="3:3" ht="13">
      <c r="C980" s="113"/>
    </row>
    <row r="981" spans="3:3" ht="13">
      <c r="C981" s="113"/>
    </row>
    <row r="982" spans="3:3" ht="13">
      <c r="C982" s="113"/>
    </row>
    <row r="983" spans="3:3" ht="13">
      <c r="C983" s="113"/>
    </row>
    <row r="984" spans="3:3" ht="13">
      <c r="C984" s="113"/>
    </row>
    <row r="985" spans="3:3" ht="13">
      <c r="C985" s="113"/>
    </row>
    <row r="986" spans="3:3" ht="13">
      <c r="C986" s="113"/>
    </row>
    <row r="987" spans="3:3" ht="13">
      <c r="C987" s="113"/>
    </row>
    <row r="988" spans="3:3" ht="13">
      <c r="C988" s="113"/>
    </row>
  </sheetData>
  <hyperlinks>
    <hyperlink ref="E2" r:id="rId1" xr:uid="{00000000-0004-0000-0400-000000000000}"/>
    <hyperlink ref="G2" r:id="rId2" xr:uid="{00000000-0004-0000-0400-000001000000}"/>
    <hyperlink ref="E3" r:id="rId3" xr:uid="{00000000-0004-0000-0400-000002000000}"/>
    <hyperlink ref="G3" r:id="rId4" xr:uid="{00000000-0004-0000-0400-000003000000}"/>
    <hyperlink ref="D4" r:id="rId5" xr:uid="{00000000-0004-0000-0400-000004000000}"/>
    <hyperlink ref="G4" r:id="rId6" xr:uid="{00000000-0004-0000-0400-000005000000}"/>
    <hyperlink ref="D5" r:id="rId7" xr:uid="{00000000-0004-0000-0400-000006000000}"/>
    <hyperlink ref="E7" r:id="rId8" xr:uid="{00000000-0004-0000-0400-000007000000}"/>
    <hyperlink ref="E16" r:id="rId9" xr:uid="{00000000-0004-0000-0400-000008000000}"/>
    <hyperlink ref="E19" r:id="rId10" xr:uid="{00000000-0004-0000-0400-000009000000}"/>
    <hyperlink ref="E21" r:id="rId11" xr:uid="{00000000-0004-0000-0400-00000A000000}"/>
    <hyperlink ref="E22" r:id="rId12" xr:uid="{00000000-0004-0000-0400-00000B000000}"/>
    <hyperlink ref="E26" r:id="rId13" xr:uid="{00000000-0004-0000-0400-00000C000000}"/>
    <hyperlink ref="E28" r:id="rId14" location="a=" xr:uid="{00000000-0004-0000-0400-00000D000000}"/>
    <hyperlink ref="D29" r:id="rId15" xr:uid="{00000000-0004-0000-0400-00000E000000}"/>
    <hyperlink ref="E29" r:id="rId16" xr:uid="{00000000-0004-0000-0400-00000F000000}"/>
    <hyperlink ref="F29" r:id="rId17" xr:uid="{00000000-0004-0000-0400-000010000000}"/>
    <hyperlink ref="B30" r:id="rId18" xr:uid="{00000000-0004-0000-0400-000011000000}"/>
    <hyperlink ref="E30" r:id="rId19" location="a=" xr:uid="{00000000-0004-0000-0400-000012000000}"/>
    <hyperlink ref="E32" r:id="rId20" xr:uid="{00000000-0004-0000-0400-000013000000}"/>
    <hyperlink ref="F32" r:id="rId21" xr:uid="{00000000-0004-0000-0400-000014000000}"/>
    <hyperlink ref="F33" r:id="rId22" xr:uid="{00000000-0004-0000-0400-000015000000}"/>
    <hyperlink ref="E38" r:id="rId23" xr:uid="{00000000-0004-0000-0400-000016000000}"/>
    <hyperlink ref="E45" r:id="rId24" xr:uid="{00000000-0004-0000-0400-000017000000}"/>
    <hyperlink ref="G45" r:id="rId25" xr:uid="{00000000-0004-0000-0400-000018000000}"/>
  </hyperlinks>
  <pageMargins left="0.7" right="0.7" top="0.75" bottom="0.75" header="0.3" footer="0.3"/>
  <pageSetup paperSize="4"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Administrative Rules</vt:lpstr>
      <vt:lpstr>MSP</vt:lpstr>
      <vt:lpstr>Revised</vt:lpstr>
      <vt:lpstr>Restrictedness factors - FY 22</vt:lpstr>
      <vt:lpstr>Possible analytical structures</vt:lpstr>
      <vt:lpstr>Federal programs and references</vt:lpstr>
      <vt:lpstr>Revised!Print_Area</vt:lpstr>
      <vt:lpstr>'Restrictedness factors - FY 22'!Print_Titles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Royce Van Tassell</dc:creator>
  <cp:lastModifiedBy>Royce Van Tassell</cp:lastModifiedBy>
  <cp:lastPrinted>2022-03-16T20:54:54Z</cp:lastPrinted>
  <dcterms:created xsi:type="dcterms:W3CDTF">2021-11-30T18:24:36Z</dcterms:created>
  <dcterms:modified xsi:type="dcterms:W3CDTF">2022-03-17T15:13:21Z</dcterms:modified>
</cp:coreProperties>
</file>