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urBlock\"/>
    </mc:Choice>
  </mc:AlternateContent>
  <xr:revisionPtr revIDLastSave="0" documentId="13_ncr:1_{94331244-FF91-4A51-B547-ABE59F714ABE}" xr6:coauthVersionLast="34" xr6:coauthVersionMax="34" xr10:uidLastSave="{00000000-0000-0000-0000-000000000000}"/>
  <bookViews>
    <workbookView xWindow="0" yWindow="0" windowWidth="14380" windowHeight="4140" xr2:uid="{F3D32551-4E9D-494B-9BC1-9062629DD1F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4" i="1"/>
  <c r="E4" i="1"/>
  <c r="E3" i="1"/>
  <c r="H3" i="1"/>
  <c r="E2" i="1"/>
  <c r="B15" i="1"/>
  <c r="H2" i="1"/>
  <c r="B14" i="1"/>
  <c r="B11" i="1"/>
</calcChain>
</file>

<file path=xl/sharedStrings.xml><?xml version="1.0" encoding="utf-8"?>
<sst xmlns="http://schemas.openxmlformats.org/spreadsheetml/2006/main" count="31" uniqueCount="31">
  <si>
    <t>Assumptions</t>
  </si>
  <si>
    <t>Total Users</t>
  </si>
  <si>
    <t>DAU</t>
  </si>
  <si>
    <t>Report Records</t>
  </si>
  <si>
    <t>days/month</t>
  </si>
  <si>
    <t>Constants</t>
  </si>
  <si>
    <t>hours/day</t>
  </si>
  <si>
    <t>one millionth</t>
  </si>
  <si>
    <t>Price</t>
  </si>
  <si>
    <t>API Calls per month</t>
  </si>
  <si>
    <t>API Gateway Costs/month</t>
  </si>
  <si>
    <t>Costs</t>
  </si>
  <si>
    <t>Numbers</t>
  </si>
  <si>
    <t>API Calls/Active User/Day</t>
  </si>
  <si>
    <t>KB/Record</t>
  </si>
  <si>
    <t>GB/KB</t>
  </si>
  <si>
    <t>TB/GB</t>
  </si>
  <si>
    <t>KB/Request</t>
  </si>
  <si>
    <t>Data Transfers in GB per month</t>
  </si>
  <si>
    <t>$/million API calls</t>
  </si>
  <si>
    <t>$/GB data transfers</t>
  </si>
  <si>
    <t>Data Transfer Costs/month</t>
  </si>
  <si>
    <t>ElasticSearch Costs/month</t>
  </si>
  <si>
    <t>seconds/hour</t>
  </si>
  <si>
    <t>$/Hours for Elasticsearch</t>
  </si>
  <si>
    <t>GB of all Records</t>
  </si>
  <si>
    <t>References</t>
  </si>
  <si>
    <t>https://aws.amazon.com/elasticsearch-service/pricing/</t>
  </si>
  <si>
    <t>https://aws.amazon.com/lambda/pricing/</t>
  </si>
  <si>
    <t>Total Costs</t>
  </si>
  <si>
    <t>RethinkDB Hosting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</si>
</sst>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ws.amazon.com/lambda/pricing/" TargetMode="External"/><Relationship Id="rId1" Type="http://schemas.openxmlformats.org/officeDocument/2006/relationships/hyperlink" Target="https://aws.amazon.com/elasticsearch-service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4320-97C2-4580-B09D-EAFAFA117609}">
  <dimension ref="A1:H22"/>
  <sheetViews>
    <sheetView tabSelected="1" workbookViewId="0">
      <selection activeCell="H6" sqref="H6"/>
    </sheetView>
  </sheetViews>
  <sheetFormatPr defaultRowHeight="14.5" x14ac:dyDescent="0.35"/>
  <cols>
    <col min="1" max="1" width="26" customWidth="1"/>
    <col min="2" max="2" width="18.08984375" customWidth="1"/>
    <col min="4" max="4" width="27.36328125" customWidth="1"/>
    <col min="5" max="5" width="15.54296875" customWidth="1"/>
    <col min="7" max="7" width="27.08984375" customWidth="1"/>
    <col min="8" max="8" width="13.08984375" customWidth="1"/>
  </cols>
  <sheetData>
    <row r="1" spans="1:8" x14ac:dyDescent="0.35">
      <c r="A1" s="1" t="s">
        <v>0</v>
      </c>
      <c r="B1" s="1"/>
      <c r="D1" s="1" t="s">
        <v>12</v>
      </c>
      <c r="E1" s="1"/>
      <c r="G1" s="1" t="s">
        <v>11</v>
      </c>
      <c r="H1" s="1"/>
    </row>
    <row r="2" spans="1:8" x14ac:dyDescent="0.35">
      <c r="A2" t="s">
        <v>1</v>
      </c>
      <c r="B2">
        <v>5000000</v>
      </c>
      <c r="D2" t="s">
        <v>9</v>
      </c>
      <c r="E2">
        <f>B5*B11*B3</f>
        <v>45625000000</v>
      </c>
      <c r="G2" t="s">
        <v>10</v>
      </c>
      <c r="H2">
        <f>E2*B14*B20</f>
        <v>159687.5</v>
      </c>
    </row>
    <row r="3" spans="1:8" x14ac:dyDescent="0.35">
      <c r="A3" t="s">
        <v>2</v>
      </c>
      <c r="B3">
        <v>300000</v>
      </c>
      <c r="D3" t="s">
        <v>18</v>
      </c>
      <c r="E3">
        <f>B7*B15*B5*B11*B3</f>
        <v>1095000</v>
      </c>
      <c r="G3" t="s">
        <v>21</v>
      </c>
      <c r="H3">
        <f>E3*B21</f>
        <v>87600</v>
      </c>
    </row>
    <row r="4" spans="1:8" x14ac:dyDescent="0.35">
      <c r="A4" t="s">
        <v>3</v>
      </c>
      <c r="B4">
        <v>100000000</v>
      </c>
      <c r="D4" t="s">
        <v>25</v>
      </c>
      <c r="E4">
        <f>B4*B6*B15</f>
        <v>100</v>
      </c>
      <c r="G4" t="s">
        <v>22</v>
      </c>
      <c r="H4">
        <f>B22*B12*B11</f>
        <v>715.4</v>
      </c>
    </row>
    <row r="5" spans="1:8" x14ac:dyDescent="0.35">
      <c r="A5" t="s">
        <v>13</v>
      </c>
      <c r="B5">
        <v>5000</v>
      </c>
      <c r="G5" t="s">
        <v>30</v>
      </c>
    </row>
    <row r="6" spans="1:8" x14ac:dyDescent="0.35">
      <c r="A6" t="s">
        <v>14</v>
      </c>
      <c r="B6">
        <v>1</v>
      </c>
    </row>
    <row r="7" spans="1:8" x14ac:dyDescent="0.35">
      <c r="A7" t="s">
        <v>17</v>
      </c>
      <c r="B7">
        <v>24</v>
      </c>
    </row>
    <row r="10" spans="1:8" x14ac:dyDescent="0.35">
      <c r="A10" s="1" t="s">
        <v>5</v>
      </c>
      <c r="B10" s="1"/>
      <c r="G10" t="s">
        <v>29</v>
      </c>
      <c r="H10">
        <f>SUM(H2:H9)</f>
        <v>248002.9</v>
      </c>
    </row>
    <row r="11" spans="1:8" x14ac:dyDescent="0.35">
      <c r="A11" t="s">
        <v>4</v>
      </c>
      <c r="B11">
        <f>365/12</f>
        <v>30.416666666666668</v>
      </c>
    </row>
    <row r="12" spans="1:8" x14ac:dyDescent="0.35">
      <c r="A12" t="s">
        <v>6</v>
      </c>
      <c r="B12">
        <v>24</v>
      </c>
    </row>
    <row r="13" spans="1:8" x14ac:dyDescent="0.35">
      <c r="A13" t="s">
        <v>23</v>
      </c>
      <c r="B13">
        <v>3600</v>
      </c>
    </row>
    <row r="14" spans="1:8" x14ac:dyDescent="0.35">
      <c r="A14" t="s">
        <v>7</v>
      </c>
      <c r="B14">
        <f>1/1000000</f>
        <v>9.9999999999999995E-7</v>
      </c>
    </row>
    <row r="15" spans="1:8" x14ac:dyDescent="0.35">
      <c r="A15" t="s">
        <v>15</v>
      </c>
      <c r="B15">
        <f>0.001*0.001</f>
        <v>9.9999999999999995E-7</v>
      </c>
    </row>
    <row r="16" spans="1:8" x14ac:dyDescent="0.35">
      <c r="A16" t="s">
        <v>16</v>
      </c>
      <c r="B16">
        <v>1E-3</v>
      </c>
      <c r="D16" s="1" t="s">
        <v>26</v>
      </c>
      <c r="E16" s="1"/>
      <c r="F16" s="1"/>
      <c r="G16" s="1"/>
      <c r="H16" s="1"/>
    </row>
    <row r="17" spans="1:8" x14ac:dyDescent="0.35">
      <c r="D17" s="2" t="s">
        <v>27</v>
      </c>
      <c r="E17" s="1"/>
      <c r="F17" s="1"/>
      <c r="G17" s="1"/>
      <c r="H17" s="1"/>
    </row>
    <row r="18" spans="1:8" x14ac:dyDescent="0.35">
      <c r="D18" s="2" t="s">
        <v>28</v>
      </c>
      <c r="E18" s="1"/>
      <c r="F18" s="1"/>
      <c r="G18" s="1"/>
      <c r="H18" s="1"/>
    </row>
    <row r="19" spans="1:8" x14ac:dyDescent="0.35">
      <c r="A19" s="1" t="s">
        <v>8</v>
      </c>
      <c r="B19" s="1"/>
    </row>
    <row r="20" spans="1:8" x14ac:dyDescent="0.35">
      <c r="A20" t="s">
        <v>19</v>
      </c>
      <c r="B20">
        <v>3.5</v>
      </c>
    </row>
    <row r="21" spans="1:8" x14ac:dyDescent="0.35">
      <c r="A21" t="s">
        <v>20</v>
      </c>
      <c r="B21">
        <v>0.08</v>
      </c>
    </row>
    <row r="22" spans="1:8" x14ac:dyDescent="0.35">
      <c r="A22" t="s">
        <v>24</v>
      </c>
      <c r="B22">
        <v>0.98</v>
      </c>
    </row>
  </sheetData>
  <mergeCells count="8">
    <mergeCell ref="A1:B1"/>
    <mergeCell ref="A10:B10"/>
    <mergeCell ref="A19:B19"/>
    <mergeCell ref="G1:H1"/>
    <mergeCell ref="D1:E1"/>
    <mergeCell ref="D16:H16"/>
    <mergeCell ref="D17:H17"/>
    <mergeCell ref="D18:H18"/>
  </mergeCells>
  <hyperlinks>
    <hyperlink ref="D17" r:id="rId1" xr:uid="{793EEB70-E159-4D22-8888-B12B16CF0A44}"/>
    <hyperlink ref="D18" r:id="rId2" xr:uid="{26FADBED-310E-4140-8B8F-BB96851205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Huang</dc:creator>
  <cp:lastModifiedBy>Brad Huang</cp:lastModifiedBy>
  <dcterms:created xsi:type="dcterms:W3CDTF">2018-09-05T19:47:48Z</dcterms:created>
  <dcterms:modified xsi:type="dcterms:W3CDTF">2018-09-05T20:28:31Z</dcterms:modified>
</cp:coreProperties>
</file>