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aden\Downloads\"/>
    </mc:Choice>
  </mc:AlternateContent>
  <bookViews>
    <workbookView xWindow="0" yWindow="0" windowWidth="17400" windowHeight="8655" activeTab="2"/>
  </bookViews>
  <sheets>
    <sheet name="Raw Data" sheetId="1" r:id="rId1"/>
    <sheet name="Average Data" sheetId="2" r:id="rId2"/>
    <sheet name="Summary" sheetId="4" r:id="rId3"/>
  </sheets>
  <calcPr calcId="17102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C13" i="2"/>
  <c r="C12" i="2"/>
  <c r="C11" i="2"/>
  <c r="C10" i="2"/>
  <c r="C9" i="2"/>
  <c r="C8" i="2"/>
  <c r="C4" i="2"/>
  <c r="C5" i="2"/>
  <c r="C6" i="2"/>
  <c r="C7" i="2"/>
  <c r="C2" i="2"/>
  <c r="C3" i="2"/>
</calcChain>
</file>

<file path=xl/sharedStrings.xml><?xml version="1.0" encoding="utf-8"?>
<sst xmlns="http://schemas.openxmlformats.org/spreadsheetml/2006/main" count="12" uniqueCount="9">
  <si>
    <t>players</t>
  </si>
  <si>
    <t>starttime</t>
  </si>
  <si>
    <t>duration</t>
  </si>
  <si>
    <t>durationaverage</t>
  </si>
  <si>
    <t>durationstd</t>
  </si>
  <si>
    <t>Row Labels</t>
  </si>
  <si>
    <t>Grand Total</t>
  </si>
  <si>
    <t>Column Labels</t>
  </si>
  <si>
    <t>Update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</si>
</sst>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[Book1.xlsx]Summary!PivotTable5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Summary!$B$5:$B$11</c:f>
              <c:numCache>
                <c:formatCode>General</c:formatCode>
                <c:ptCount val="6"/>
                <c:pt idx="0">
                  <c:v>0.39859999999607643</c:v>
                </c:pt>
                <c:pt idx="1">
                  <c:v>0.48080000000190859</c:v>
                </c:pt>
                <c:pt idx="2">
                  <c:v>0.54400000000023252</c:v>
                </c:pt>
                <c:pt idx="3">
                  <c:v>0.61200000000026145</c:v>
                </c:pt>
                <c:pt idx="4">
                  <c:v>0.63680000000022063</c:v>
                </c:pt>
                <c:pt idx="5">
                  <c:v>0.81360000000131516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E-487F-92E1-200999458168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Summary!$C$5:$C$11</c:f>
              <c:numCache>
                <c:formatCode>General</c:formatCode>
                <c:ptCount val="6"/>
                <c:pt idx="0">
                  <c:v>0.45599999999976698</c:v>
                </c:pt>
                <c:pt idx="1">
                  <c:v>0.47979999999806699</c:v>
                </c:pt>
                <c:pt idx="2">
                  <c:v>0.65060000000230445</c:v>
                </c:pt>
                <c:pt idx="3">
                  <c:v>1.0149999999994148</c:v>
                </c:pt>
                <c:pt idx="4">
                  <c:v>1.2330000000074459</c:v>
                </c:pt>
                <c:pt idx="5">
                  <c:v>1.4508000000030701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E-487F-92E1-200999458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724027152"/>
        <c:axId val="605306576"/>
      </c:lineChart>
      <c:catAx>
        <c:axId val="72402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Connected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06576"/>
        <c:crosses val="autoZero"/>
        <c:auto val="1"/>
        <c:lblAlgn val="ctr"/>
        <c:lblOffset val="100"/>
        <c:noMultiLvlLbl val="0"/>
      </c:catAx>
      <c:valAx>
        <c:axId val="6053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Update 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2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2</xdr:row>
      <xdr:rowOff>4762</xdr:rowOff>
    </xdr:from>
    <xdr:to>
      <xdr:col>19</xdr:col>
      <xdr:colOff>304800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88C2E-B9FD-4CE8-9378-CA7409E50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den Marshall" refreshedDate="42856.084087499999" createdVersion="6" refreshedVersion="6" minRefreshableVersion="3" recordCount="60">
  <cacheSource type="worksheet">
    <worksheetSource name="Table1"/>
  </cacheSource>
  <cacheFields count="3">
    <cacheField name="players" numFmtId="0">
      <sharedItems containsSemiMixedTypes="0" containsString="0" containsNumber="1" containsInteger="1" minValue="1" maxValue="16" count="6">
        <n v="1"/>
        <n v="2"/>
        <n v="4"/>
        <n v="8"/>
        <n v="12"/>
        <n v="16"/>
      </sharedItems>
    </cacheField>
    <cacheField name="starttime" numFmtId="0">
      <sharedItems containsSemiMixedTypes="0" containsString="0" containsNumber="1" containsInteger="1" minValue="0" maxValue="1000" count="2">
        <n v="0"/>
        <n v="1000"/>
      </sharedItems>
    </cacheField>
    <cacheField name="duration" numFmtId="0">
      <sharedItems containsSemiMixedTypes="0" containsString="0" containsNumber="1" minValue="0.331999999994877" maxValue="1.6530000000056999" count="60">
        <n v="0.42100000000209498"/>
        <n v="0.48899999999412103"/>
        <n v="0.37799999999697298"/>
        <n v="0.331999999994877"/>
        <n v="0.37299999999231598"/>
        <n v="0.46400000000721697"/>
        <n v="0.45600000000013002"/>
        <n v="0.46500000000014502"/>
        <n v="0.60900000000037802"/>
        <n v="0.41000000000167303"/>
        <n v="0.43900000000212402"/>
        <n v="0.58399999999892305"/>
        <n v="0.48400000000037802"/>
        <n v="0.46099999999933"/>
        <n v="0.75200000000040701"/>
        <n v="0.55199999999967897"/>
        <n v="0.68999999999868999"/>
        <n v="0.69800000000032003"/>
        <n v="0.60800000000017396"/>
        <n v="0.51200000000244394"/>
        <n v="0.60700000000360799"/>
        <n v="0.62299999999959199"/>
        <n v="0.72899999999935905"/>
        <n v="0.60399999999935905"/>
        <n v="0.62099999999918498"/>
        <n v="0.93400000000110595"/>
        <n v="0.69700000000011597"/>
        <n v="0.94800000000395801"/>
        <n v="0.77000000000407398"/>
        <n v="0.718999999997322"/>
        <n v="0.44399999999950501"/>
        <n v="0.46700000000055297"/>
        <n v="0.42499999999927202"/>
        <n v="0.43699999999807898"/>
        <n v="0.50700000000142598"/>
        <n v="0.51899999999295598"/>
        <n v="0.42499999999563398"/>
        <n v="0.58299999999871899"/>
        <n v="0.37600000000384098"/>
        <n v="0.49599999999918498"/>
        <n v="0.69600000000355"/>
        <n v="0.70200000000477303"/>
        <n v="0.703000000001338"/>
        <n v="0.61100000000442301"/>
        <n v="0.54099999999743797"/>
        <n v="1.12400000000343"/>
        <n v="1.4530000000013299"/>
        <n v="0.84600000000500497"/>
        <n v="0.788000000000465"/>
        <n v="0.86399999998684496"/>
        <n v="1.16199999995296"/>
        <n v="1.2820000000065099"/>
        <n v="1.24900000001071"/>
        <n v="1.1330000000307301"/>
        <n v="1.33900000003632"/>
        <n v="1.6530000000056999"/>
        <n v="1.20999999999185"/>
        <n v="1.3739999999961501"/>
        <n v="1.6000000000058201"/>
        <n v="1.4170000000158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1"/>
    <x v="0"/>
    <x v="5"/>
  </r>
  <r>
    <x v="1"/>
    <x v="0"/>
    <x v="6"/>
  </r>
  <r>
    <x v="1"/>
    <x v="0"/>
    <x v="7"/>
  </r>
  <r>
    <x v="1"/>
    <x v="0"/>
    <x v="8"/>
  </r>
  <r>
    <x v="1"/>
    <x v="0"/>
    <x v="9"/>
  </r>
  <r>
    <x v="2"/>
    <x v="0"/>
    <x v="10"/>
  </r>
  <r>
    <x v="2"/>
    <x v="0"/>
    <x v="11"/>
  </r>
  <r>
    <x v="2"/>
    <x v="0"/>
    <x v="12"/>
  </r>
  <r>
    <x v="2"/>
    <x v="0"/>
    <x v="13"/>
  </r>
  <r>
    <x v="2"/>
    <x v="0"/>
    <x v="14"/>
  </r>
  <r>
    <x v="3"/>
    <x v="0"/>
    <x v="15"/>
  </r>
  <r>
    <x v="3"/>
    <x v="0"/>
    <x v="16"/>
  </r>
  <r>
    <x v="3"/>
    <x v="0"/>
    <x v="17"/>
  </r>
  <r>
    <x v="3"/>
    <x v="0"/>
    <x v="18"/>
  </r>
  <r>
    <x v="3"/>
    <x v="0"/>
    <x v="19"/>
  </r>
  <r>
    <x v="4"/>
    <x v="0"/>
    <x v="20"/>
  </r>
  <r>
    <x v="4"/>
    <x v="0"/>
    <x v="21"/>
  </r>
  <r>
    <x v="4"/>
    <x v="0"/>
    <x v="22"/>
  </r>
  <r>
    <x v="4"/>
    <x v="0"/>
    <x v="23"/>
  </r>
  <r>
    <x v="4"/>
    <x v="0"/>
    <x v="24"/>
  </r>
  <r>
    <x v="5"/>
    <x v="0"/>
    <x v="25"/>
  </r>
  <r>
    <x v="5"/>
    <x v="0"/>
    <x v="26"/>
  </r>
  <r>
    <x v="5"/>
    <x v="0"/>
    <x v="27"/>
  </r>
  <r>
    <x v="5"/>
    <x v="0"/>
    <x v="28"/>
  </r>
  <r>
    <x v="5"/>
    <x v="0"/>
    <x v="29"/>
  </r>
  <r>
    <x v="0"/>
    <x v="1"/>
    <x v="30"/>
  </r>
  <r>
    <x v="0"/>
    <x v="1"/>
    <x v="31"/>
  </r>
  <r>
    <x v="0"/>
    <x v="1"/>
    <x v="32"/>
  </r>
  <r>
    <x v="0"/>
    <x v="1"/>
    <x v="33"/>
  </r>
  <r>
    <x v="0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2"/>
    <x v="1"/>
    <x v="40"/>
  </r>
  <r>
    <x v="2"/>
    <x v="1"/>
    <x v="41"/>
  </r>
  <r>
    <x v="2"/>
    <x v="1"/>
    <x v="42"/>
  </r>
  <r>
    <x v="2"/>
    <x v="1"/>
    <x v="43"/>
  </r>
  <r>
    <x v="2"/>
    <x v="1"/>
    <x v="44"/>
  </r>
  <r>
    <x v="3"/>
    <x v="1"/>
    <x v="45"/>
  </r>
  <r>
    <x v="3"/>
    <x v="1"/>
    <x v="46"/>
  </r>
  <r>
    <x v="3"/>
    <x v="1"/>
    <x v="47"/>
  </r>
  <r>
    <x v="3"/>
    <x v="1"/>
    <x v="48"/>
  </r>
  <r>
    <x v="3"/>
    <x v="1"/>
    <x v="49"/>
  </r>
  <r>
    <x v="4"/>
    <x v="1"/>
    <x v="50"/>
  </r>
  <r>
    <x v="4"/>
    <x v="1"/>
    <x v="51"/>
  </r>
  <r>
    <x v="4"/>
    <x v="1"/>
    <x v="52"/>
  </r>
  <r>
    <x v="4"/>
    <x v="1"/>
    <x v="53"/>
  </r>
  <r>
    <x v="4"/>
    <x v="1"/>
    <x v="54"/>
  </r>
  <r>
    <x v="5"/>
    <x v="1"/>
    <x v="55"/>
  </r>
  <r>
    <x v="5"/>
    <x v="1"/>
    <x v="56"/>
  </r>
  <r>
    <x v="5"/>
    <x v="1"/>
    <x v="57"/>
  </r>
  <r>
    <x v="5"/>
    <x v="1"/>
    <x v="58"/>
  </r>
  <r>
    <x v="5"/>
    <x v="1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1" firstHeaderRow="1" firstDataRow="2" firstDataCol="1"/>
  <pivotFields count="3">
    <pivotField name="Total Connected Player" axis="axisRow" subtotalTop="0" showAll="0">
      <items count="7">
        <item x="0"/>
        <item x="1"/>
        <item x="2"/>
        <item x="3"/>
        <item x="4"/>
        <item x="5"/>
        <item t="default"/>
      </items>
    </pivotField>
    <pivotField name="Update Start Time" axis="axisCol" subtotalTop="0" showAll="0">
      <items count="3">
        <item x="0"/>
        <item x="1"/>
        <item t="default"/>
      </items>
    </pivotField>
    <pivotField dataField="1" subtotalTop="0" showAll="0">
      <items count="61">
        <item x="3"/>
        <item x="4"/>
        <item x="38"/>
        <item x="2"/>
        <item x="9"/>
        <item x="0"/>
        <item x="36"/>
        <item x="32"/>
        <item x="33"/>
        <item x="10"/>
        <item x="30"/>
        <item x="6"/>
        <item x="13"/>
        <item x="5"/>
        <item x="7"/>
        <item x="31"/>
        <item x="12"/>
        <item x="1"/>
        <item x="39"/>
        <item x="34"/>
        <item x="19"/>
        <item x="35"/>
        <item x="44"/>
        <item x="15"/>
        <item x="37"/>
        <item x="11"/>
        <item x="23"/>
        <item x="20"/>
        <item x="18"/>
        <item x="8"/>
        <item x="43"/>
        <item x="24"/>
        <item x="21"/>
        <item x="16"/>
        <item x="40"/>
        <item x="26"/>
        <item x="17"/>
        <item x="41"/>
        <item x="42"/>
        <item x="29"/>
        <item x="22"/>
        <item x="14"/>
        <item x="28"/>
        <item x="48"/>
        <item x="47"/>
        <item x="49"/>
        <item x="25"/>
        <item x="27"/>
        <item x="45"/>
        <item x="53"/>
        <item x="50"/>
        <item x="56"/>
        <item x="52"/>
        <item x="51"/>
        <item x="54"/>
        <item x="57"/>
        <item x="59"/>
        <item x="46"/>
        <item x="58"/>
        <item x="5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Update Duration" fld="2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C61" totalsRowShown="0" headerRowDxfId="3">
  <autoFilter ref="A1:C61"/>
  <tableColumns count="3">
    <tableColumn id="1" name="players"/>
    <tableColumn id="2" name="starttime"/>
    <tableColumn id="3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3" totalsRowShown="0" headerRowDxfId="2">
  <autoFilter ref="A1:D13"/>
  <tableColumns count="4">
    <tableColumn id="1" name="players"/>
    <tableColumn id="2" name="starttime"/>
    <tableColumn id="3" name="durationaverage" dataDxfId="1">
      <calculatedColumnFormula>AVERAGEIFS(Table1[duration],Table1[players],A2,Table1[starttime],B2)</calculatedColumnFormula>
    </tableColumn>
    <tableColumn id="4" name="durationstd" dataDxfId="0">
      <calculatedColumnFormula array="1">_xlfn.STDEV.S(IF((Table1[players]=A2)*(Table1[starttime]=B2),Table1[duration]))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2" workbookViewId="0">
      <selection activeCell="C34" sqref="C34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0.42100000000209498</v>
      </c>
    </row>
    <row r="3" spans="1:3" x14ac:dyDescent="0.25">
      <c r="A3">
        <v>1</v>
      </c>
      <c r="B3">
        <v>0</v>
      </c>
      <c r="C3">
        <v>0.48899999999412103</v>
      </c>
    </row>
    <row r="4" spans="1:3" x14ac:dyDescent="0.25">
      <c r="A4">
        <v>1</v>
      </c>
      <c r="B4">
        <v>0</v>
      </c>
      <c r="C4">
        <v>0.37799999999697298</v>
      </c>
    </row>
    <row r="5" spans="1:3" x14ac:dyDescent="0.25">
      <c r="A5">
        <v>1</v>
      </c>
      <c r="B5">
        <v>0</v>
      </c>
      <c r="C5">
        <v>0.331999999994877</v>
      </c>
    </row>
    <row r="6" spans="1:3" x14ac:dyDescent="0.25">
      <c r="A6">
        <v>1</v>
      </c>
      <c r="B6">
        <v>0</v>
      </c>
      <c r="C6">
        <v>0.37299999999231598</v>
      </c>
    </row>
    <row r="7" spans="1:3" x14ac:dyDescent="0.25">
      <c r="A7">
        <v>2</v>
      </c>
      <c r="B7">
        <v>0</v>
      </c>
      <c r="C7">
        <v>0.46400000000721697</v>
      </c>
    </row>
    <row r="8" spans="1:3" x14ac:dyDescent="0.25">
      <c r="A8">
        <v>2</v>
      </c>
      <c r="B8">
        <v>0</v>
      </c>
      <c r="C8">
        <v>0.45600000000013002</v>
      </c>
    </row>
    <row r="9" spans="1:3" x14ac:dyDescent="0.25">
      <c r="A9">
        <v>2</v>
      </c>
      <c r="B9">
        <v>0</v>
      </c>
      <c r="C9">
        <v>0.46500000000014502</v>
      </c>
    </row>
    <row r="10" spans="1:3" x14ac:dyDescent="0.25">
      <c r="A10">
        <v>2</v>
      </c>
      <c r="B10">
        <v>0</v>
      </c>
      <c r="C10">
        <v>0.60900000000037802</v>
      </c>
    </row>
    <row r="11" spans="1:3" x14ac:dyDescent="0.25">
      <c r="A11">
        <v>2</v>
      </c>
      <c r="B11">
        <v>0</v>
      </c>
      <c r="C11">
        <v>0.41000000000167303</v>
      </c>
    </row>
    <row r="12" spans="1:3" x14ac:dyDescent="0.25">
      <c r="A12">
        <v>4</v>
      </c>
      <c r="B12">
        <v>0</v>
      </c>
      <c r="C12">
        <v>0.43900000000212402</v>
      </c>
    </row>
    <row r="13" spans="1:3" x14ac:dyDescent="0.25">
      <c r="A13">
        <v>4</v>
      </c>
      <c r="B13">
        <v>0</v>
      </c>
      <c r="C13">
        <v>0.58399999999892305</v>
      </c>
    </row>
    <row r="14" spans="1:3" x14ac:dyDescent="0.25">
      <c r="A14">
        <v>4</v>
      </c>
      <c r="B14">
        <v>0</v>
      </c>
      <c r="C14">
        <v>0.48400000000037802</v>
      </c>
    </row>
    <row r="15" spans="1:3" x14ac:dyDescent="0.25">
      <c r="A15">
        <v>4</v>
      </c>
      <c r="B15">
        <v>0</v>
      </c>
      <c r="C15">
        <v>0.46099999999933</v>
      </c>
    </row>
    <row r="16" spans="1:3" x14ac:dyDescent="0.25">
      <c r="A16">
        <v>4</v>
      </c>
      <c r="B16">
        <v>0</v>
      </c>
      <c r="C16">
        <v>0.75200000000040701</v>
      </c>
    </row>
    <row r="17" spans="1:3" x14ac:dyDescent="0.25">
      <c r="A17">
        <v>8</v>
      </c>
      <c r="B17">
        <v>0</v>
      </c>
      <c r="C17">
        <v>0.55199999999967897</v>
      </c>
    </row>
    <row r="18" spans="1:3" x14ac:dyDescent="0.25">
      <c r="A18">
        <v>8</v>
      </c>
      <c r="B18">
        <v>0</v>
      </c>
      <c r="C18">
        <v>0.68999999999868999</v>
      </c>
    </row>
    <row r="19" spans="1:3" x14ac:dyDescent="0.25">
      <c r="A19">
        <v>8</v>
      </c>
      <c r="B19">
        <v>0</v>
      </c>
      <c r="C19">
        <v>0.69800000000032003</v>
      </c>
    </row>
    <row r="20" spans="1:3" x14ac:dyDescent="0.25">
      <c r="A20">
        <v>8</v>
      </c>
      <c r="B20">
        <v>0</v>
      </c>
      <c r="C20">
        <v>0.60800000000017396</v>
      </c>
    </row>
    <row r="21" spans="1:3" x14ac:dyDescent="0.25">
      <c r="A21">
        <v>8</v>
      </c>
      <c r="B21">
        <v>0</v>
      </c>
      <c r="C21">
        <v>0.51200000000244394</v>
      </c>
    </row>
    <row r="22" spans="1:3" x14ac:dyDescent="0.25">
      <c r="A22">
        <v>12</v>
      </c>
      <c r="B22">
        <v>0</v>
      </c>
      <c r="C22">
        <v>0.60700000000360799</v>
      </c>
    </row>
    <row r="23" spans="1:3" x14ac:dyDescent="0.25">
      <c r="A23">
        <v>12</v>
      </c>
      <c r="B23">
        <v>0</v>
      </c>
      <c r="C23">
        <v>0.62299999999959199</v>
      </c>
    </row>
    <row r="24" spans="1:3" x14ac:dyDescent="0.25">
      <c r="A24">
        <v>12</v>
      </c>
      <c r="B24">
        <v>0</v>
      </c>
      <c r="C24">
        <v>0.72899999999935905</v>
      </c>
    </row>
    <row r="25" spans="1:3" x14ac:dyDescent="0.25">
      <c r="A25">
        <v>12</v>
      </c>
      <c r="B25">
        <v>0</v>
      </c>
      <c r="C25">
        <v>0.60399999999935905</v>
      </c>
    </row>
    <row r="26" spans="1:3" x14ac:dyDescent="0.25">
      <c r="A26">
        <v>12</v>
      </c>
      <c r="B26">
        <v>0</v>
      </c>
      <c r="C26">
        <v>0.62099999999918498</v>
      </c>
    </row>
    <row r="27" spans="1:3" x14ac:dyDescent="0.25">
      <c r="A27">
        <v>16</v>
      </c>
      <c r="B27">
        <v>0</v>
      </c>
      <c r="C27">
        <v>0.93400000000110595</v>
      </c>
    </row>
    <row r="28" spans="1:3" x14ac:dyDescent="0.25">
      <c r="A28">
        <v>16</v>
      </c>
      <c r="B28">
        <v>0</v>
      </c>
      <c r="C28">
        <v>0.69700000000011597</v>
      </c>
    </row>
    <row r="29" spans="1:3" x14ac:dyDescent="0.25">
      <c r="A29">
        <v>16</v>
      </c>
      <c r="B29">
        <v>0</v>
      </c>
      <c r="C29">
        <v>0.94800000000395801</v>
      </c>
    </row>
    <row r="30" spans="1:3" x14ac:dyDescent="0.25">
      <c r="A30">
        <v>16</v>
      </c>
      <c r="B30">
        <v>0</v>
      </c>
      <c r="C30">
        <v>0.77000000000407398</v>
      </c>
    </row>
    <row r="31" spans="1:3" x14ac:dyDescent="0.25">
      <c r="A31">
        <v>16</v>
      </c>
      <c r="B31">
        <v>0</v>
      </c>
      <c r="C31">
        <v>0.718999999997322</v>
      </c>
    </row>
    <row r="32" spans="1:3" x14ac:dyDescent="0.25">
      <c r="A32">
        <v>1</v>
      </c>
      <c r="B32">
        <v>1000</v>
      </c>
      <c r="C32">
        <v>0.44399999999950501</v>
      </c>
    </row>
    <row r="33" spans="1:3" x14ac:dyDescent="0.25">
      <c r="A33">
        <v>1</v>
      </c>
      <c r="B33">
        <v>1000</v>
      </c>
      <c r="C33">
        <v>0.46700000000055297</v>
      </c>
    </row>
    <row r="34" spans="1:3" x14ac:dyDescent="0.25">
      <c r="A34">
        <v>1</v>
      </c>
      <c r="B34">
        <v>1000</v>
      </c>
      <c r="C34">
        <v>0.42499999999927202</v>
      </c>
    </row>
    <row r="35" spans="1:3" x14ac:dyDescent="0.25">
      <c r="A35">
        <v>1</v>
      </c>
      <c r="B35">
        <v>1000</v>
      </c>
      <c r="C35">
        <v>0.43699999999807898</v>
      </c>
    </row>
    <row r="36" spans="1:3" x14ac:dyDescent="0.25">
      <c r="A36">
        <v>1</v>
      </c>
      <c r="B36">
        <v>1000</v>
      </c>
      <c r="C36">
        <v>0.50700000000142598</v>
      </c>
    </row>
    <row r="37" spans="1:3" x14ac:dyDescent="0.25">
      <c r="A37">
        <v>2</v>
      </c>
      <c r="B37">
        <v>1000</v>
      </c>
      <c r="C37">
        <v>0.51899999999295598</v>
      </c>
    </row>
    <row r="38" spans="1:3" x14ac:dyDescent="0.25">
      <c r="A38">
        <v>2</v>
      </c>
      <c r="B38">
        <v>1000</v>
      </c>
      <c r="C38">
        <v>0.42499999999563398</v>
      </c>
    </row>
    <row r="39" spans="1:3" x14ac:dyDescent="0.25">
      <c r="A39">
        <v>2</v>
      </c>
      <c r="B39">
        <v>1000</v>
      </c>
      <c r="C39">
        <v>0.58299999999871899</v>
      </c>
    </row>
    <row r="40" spans="1:3" x14ac:dyDescent="0.25">
      <c r="A40">
        <v>2</v>
      </c>
      <c r="B40">
        <v>1000</v>
      </c>
      <c r="C40">
        <v>0.37600000000384098</v>
      </c>
    </row>
    <row r="41" spans="1:3" x14ac:dyDescent="0.25">
      <c r="A41">
        <v>2</v>
      </c>
      <c r="B41">
        <v>1000</v>
      </c>
      <c r="C41">
        <v>0.49599999999918498</v>
      </c>
    </row>
    <row r="42" spans="1:3" x14ac:dyDescent="0.25">
      <c r="A42">
        <v>4</v>
      </c>
      <c r="B42">
        <v>1000</v>
      </c>
      <c r="C42">
        <v>0.69600000000355</v>
      </c>
    </row>
    <row r="43" spans="1:3" x14ac:dyDescent="0.25">
      <c r="A43">
        <v>4</v>
      </c>
      <c r="B43">
        <v>1000</v>
      </c>
      <c r="C43">
        <v>0.70200000000477303</v>
      </c>
    </row>
    <row r="44" spans="1:3" x14ac:dyDescent="0.25">
      <c r="A44">
        <v>4</v>
      </c>
      <c r="B44">
        <v>1000</v>
      </c>
      <c r="C44">
        <v>0.703000000001338</v>
      </c>
    </row>
    <row r="45" spans="1:3" x14ac:dyDescent="0.25">
      <c r="A45">
        <v>4</v>
      </c>
      <c r="B45">
        <v>1000</v>
      </c>
      <c r="C45">
        <v>0.61100000000442301</v>
      </c>
    </row>
    <row r="46" spans="1:3" x14ac:dyDescent="0.25">
      <c r="A46">
        <v>4</v>
      </c>
      <c r="B46">
        <v>1000</v>
      </c>
      <c r="C46">
        <v>0.54099999999743797</v>
      </c>
    </row>
    <row r="47" spans="1:3" x14ac:dyDescent="0.25">
      <c r="A47">
        <v>8</v>
      </c>
      <c r="B47">
        <v>1000</v>
      </c>
      <c r="C47">
        <v>1.12400000000343</v>
      </c>
    </row>
    <row r="48" spans="1:3" x14ac:dyDescent="0.25">
      <c r="A48">
        <v>8</v>
      </c>
      <c r="B48">
        <v>1000</v>
      </c>
      <c r="C48">
        <v>1.4530000000013299</v>
      </c>
    </row>
    <row r="49" spans="1:3" x14ac:dyDescent="0.25">
      <c r="A49">
        <v>8</v>
      </c>
      <c r="B49">
        <v>1000</v>
      </c>
      <c r="C49">
        <v>0.84600000000500497</v>
      </c>
    </row>
    <row r="50" spans="1:3" x14ac:dyDescent="0.25">
      <c r="A50">
        <v>8</v>
      </c>
      <c r="B50">
        <v>1000</v>
      </c>
      <c r="C50">
        <v>0.788000000000465</v>
      </c>
    </row>
    <row r="51" spans="1:3" x14ac:dyDescent="0.25">
      <c r="A51">
        <v>8</v>
      </c>
      <c r="B51">
        <v>1000</v>
      </c>
      <c r="C51">
        <v>0.86399999998684496</v>
      </c>
    </row>
    <row r="52" spans="1:3" x14ac:dyDescent="0.25">
      <c r="A52">
        <v>12</v>
      </c>
      <c r="B52">
        <v>1000</v>
      </c>
      <c r="C52">
        <v>1.16199999995296</v>
      </c>
    </row>
    <row r="53" spans="1:3" x14ac:dyDescent="0.25">
      <c r="A53">
        <v>12</v>
      </c>
      <c r="B53">
        <v>1000</v>
      </c>
      <c r="C53">
        <v>1.2820000000065099</v>
      </c>
    </row>
    <row r="54" spans="1:3" x14ac:dyDescent="0.25">
      <c r="A54">
        <v>12</v>
      </c>
      <c r="B54">
        <v>1000</v>
      </c>
      <c r="C54">
        <v>1.24900000001071</v>
      </c>
    </row>
    <row r="55" spans="1:3" x14ac:dyDescent="0.25">
      <c r="A55">
        <v>12</v>
      </c>
      <c r="B55">
        <v>1000</v>
      </c>
      <c r="C55">
        <v>1.1330000000307301</v>
      </c>
    </row>
    <row r="56" spans="1:3" x14ac:dyDescent="0.25">
      <c r="A56">
        <v>12</v>
      </c>
      <c r="B56">
        <v>1000</v>
      </c>
      <c r="C56">
        <v>1.33900000003632</v>
      </c>
    </row>
    <row r="57" spans="1:3" x14ac:dyDescent="0.25">
      <c r="A57">
        <v>16</v>
      </c>
      <c r="B57">
        <v>1000</v>
      </c>
      <c r="C57">
        <v>1.6530000000056999</v>
      </c>
    </row>
    <row r="58" spans="1:3" x14ac:dyDescent="0.25">
      <c r="A58">
        <v>16</v>
      </c>
      <c r="B58">
        <v>1000</v>
      </c>
      <c r="C58">
        <v>1.20999999999185</v>
      </c>
    </row>
    <row r="59" spans="1:3" x14ac:dyDescent="0.25">
      <c r="A59">
        <v>16</v>
      </c>
      <c r="B59">
        <v>1000</v>
      </c>
      <c r="C59">
        <v>1.3739999999961501</v>
      </c>
    </row>
    <row r="60" spans="1:3" x14ac:dyDescent="0.25">
      <c r="A60">
        <v>16</v>
      </c>
      <c r="B60">
        <v>1000</v>
      </c>
      <c r="C60">
        <v>1.6000000000058201</v>
      </c>
    </row>
    <row r="61" spans="1:3" x14ac:dyDescent="0.25">
      <c r="A61">
        <v>16</v>
      </c>
      <c r="B61">
        <v>1000</v>
      </c>
      <c r="C61">
        <v>1.41700000001583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20.28515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>
        <v>0</v>
      </c>
      <c r="C2">
        <f>AVERAGEIFS(Table1[duration],Table1[players],A2,Table1[starttime],B2)</f>
        <v>0.39859999999607643</v>
      </c>
      <c r="D2">
        <f t="array" ref="D2">_xlfn.STDEV.S(IF((Table1[players]=A2)*(Table1[starttime]=B2),Table1[duration]))</f>
        <v>5.9559214233045804E-2</v>
      </c>
    </row>
    <row r="3" spans="1:4" x14ac:dyDescent="0.25">
      <c r="A3">
        <v>2</v>
      </c>
      <c r="B3">
        <v>0</v>
      </c>
      <c r="C3">
        <f>AVERAGEIFS(Table1[duration],Table1[players],A3,Table1[starttime],B3)</f>
        <v>0.48080000000190859</v>
      </c>
      <c r="D3">
        <f t="array" ref="D3">_xlfn.STDEV.S(IF((Table1[players]=A3)*(Table1[starttime]=B3),Table1[duration]))</f>
        <v>7.5157833922364317E-2</v>
      </c>
    </row>
    <row r="4" spans="1:4" x14ac:dyDescent="0.25">
      <c r="A4">
        <v>4</v>
      </c>
      <c r="B4">
        <v>0</v>
      </c>
      <c r="C4">
        <f>AVERAGEIFS(Table1[duration],Table1[players],A4,Table1[starttime],B4)</f>
        <v>0.54400000000023252</v>
      </c>
      <c r="D4">
        <f t="array" ref="D4">_xlfn.STDEV.S(IF((Table1[players]=A4)*(Table1[starttime]=B4),Table1[duration]))</f>
        <v>0.12881964135924956</v>
      </c>
    </row>
    <row r="5" spans="1:4" x14ac:dyDescent="0.25">
      <c r="A5">
        <v>8</v>
      </c>
      <c r="B5">
        <v>0</v>
      </c>
      <c r="C5">
        <f>AVERAGEIFS(Table1[duration],Table1[players],A5,Table1[starttime],B5)</f>
        <v>0.61200000000026145</v>
      </c>
      <c r="D5">
        <f t="array" ref="D5">_xlfn.STDEV.S(IF((Table1[players]=A5)*(Table1[starttime]=B5),Table1[duration]))</f>
        <v>8.2304313373296134E-2</v>
      </c>
    </row>
    <row r="6" spans="1:4" x14ac:dyDescent="0.25">
      <c r="A6">
        <v>12</v>
      </c>
      <c r="B6">
        <v>0</v>
      </c>
      <c r="C6">
        <f>AVERAGEIFS(Table1[duration],Table1[players],A6,Table1[starttime],B6)</f>
        <v>0.63680000000022063</v>
      </c>
      <c r="D6">
        <f t="array" ref="D6">_xlfn.STDEV.S(IF((Table1[players]=A6)*(Table1[starttime]=B6),Table1[duration]))</f>
        <v>5.2213025194260285E-2</v>
      </c>
    </row>
    <row r="7" spans="1:4" x14ac:dyDescent="0.25">
      <c r="A7">
        <v>16</v>
      </c>
      <c r="B7">
        <v>0</v>
      </c>
      <c r="C7">
        <f>AVERAGEIFS(Table1[duration],Table1[players],A7,Table1[starttime],B7)</f>
        <v>0.81360000000131516</v>
      </c>
      <c r="D7">
        <f t="array" ref="D7">_xlfn.STDEV.S(IF((Table1[players]=A7)*(Table1[starttime]=B7),Table1[duration]))</f>
        <v>0.11937880884128337</v>
      </c>
    </row>
    <row r="8" spans="1:4" x14ac:dyDescent="0.25">
      <c r="A8">
        <v>1</v>
      </c>
      <c r="B8">
        <v>1000</v>
      </c>
      <c r="C8">
        <f>AVERAGEIFS(Table1[duration],Table1[players],A8,Table1[starttime],B8)</f>
        <v>0.45599999999976698</v>
      </c>
      <c r="D8">
        <f t="array" ref="D8">_xlfn.STDEV.S(IF((Table1[players]=A8)*(Table1[starttime]=B8),Table1[duration]))</f>
        <v>3.2357379375838012E-2</v>
      </c>
    </row>
    <row r="9" spans="1:4" x14ac:dyDescent="0.25">
      <c r="A9">
        <v>2</v>
      </c>
      <c r="B9">
        <v>1000</v>
      </c>
      <c r="C9">
        <f>AVERAGEIFS(Table1[duration],Table1[players],A9,Table1[starttime],B9)</f>
        <v>0.47979999999806699</v>
      </c>
      <c r="D9">
        <f t="array" ref="D9">_xlfn.STDEV.S(IF((Table1[players]=A9)*(Table1[starttime]=B9),Table1[duration]))</f>
        <v>8.0973452437879512E-2</v>
      </c>
    </row>
    <row r="10" spans="1:4" x14ac:dyDescent="0.25">
      <c r="A10">
        <v>4</v>
      </c>
      <c r="B10">
        <v>1000</v>
      </c>
      <c r="C10">
        <f>AVERAGEIFS(Table1[duration],Table1[players],A10,Table1[starttime],B10)</f>
        <v>0.65060000000230445</v>
      </c>
      <c r="D10">
        <f t="array" ref="D10">_xlfn.STDEV.S(IF((Table1[players]=A10)*(Table1[starttime]=B10),Table1[duration]))</f>
        <v>7.2507241019715618E-2</v>
      </c>
    </row>
    <row r="11" spans="1:4" x14ac:dyDescent="0.25">
      <c r="A11">
        <v>8</v>
      </c>
      <c r="B11">
        <v>1000</v>
      </c>
      <c r="C11">
        <f>AVERAGEIFS(Table1[duration],Table1[players],A11,Table1[starttime],B11)</f>
        <v>1.0149999999994148</v>
      </c>
      <c r="D11">
        <f t="array" ref="D11">_xlfn.STDEV.S(IF((Table1[players]=A11)*(Table1[starttime]=B11),Table1[duration]))</f>
        <v>0.27686458784213608</v>
      </c>
    </row>
    <row r="12" spans="1:4" x14ac:dyDescent="0.25">
      <c r="A12">
        <v>12</v>
      </c>
      <c r="B12">
        <v>1000</v>
      </c>
      <c r="C12">
        <f>AVERAGEIFS(Table1[duration],Table1[players],A12,Table1[starttime],B12)</f>
        <v>1.2330000000074459</v>
      </c>
      <c r="D12">
        <f t="array" ref="D12">_xlfn.STDEV.S(IF((Table1[players]=A12)*(Table1[starttime]=B12),Table1[duration]))</f>
        <v>8.5049985316304144E-2</v>
      </c>
    </row>
    <row r="13" spans="1:4" x14ac:dyDescent="0.25">
      <c r="A13">
        <v>16</v>
      </c>
      <c r="B13">
        <v>1000</v>
      </c>
      <c r="C13">
        <f>AVERAGEIFS(Table1[duration],Table1[players],A13,Table1[starttime],B13)</f>
        <v>1.4508000000030701</v>
      </c>
      <c r="D13">
        <f t="array" ref="D13">_xlfn.STDEV.S(IF((Table1[players]=A13)*(Table1[starttime]=B13),Table1[duration]))</f>
        <v>0.17900474854559625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C24" sqref="C24"/>
    </sheetView>
  </sheetViews>
  <sheetFormatPr defaultRowHeight="15" x14ac:dyDescent="0.25"/>
  <cols>
    <col min="1" max="1" width="15.85546875" customWidth="1"/>
    <col min="2" max="2" width="16.28515625" customWidth="1"/>
    <col min="3" max="4" width="12" customWidth="1"/>
    <col min="5" max="5" width="23.85546875" customWidth="1"/>
    <col min="6" max="6" width="19.140625" customWidth="1"/>
    <col min="7" max="7" width="7" customWidth="1"/>
    <col min="8" max="8" width="12" customWidth="1"/>
    <col min="9" max="9" width="6.85546875" customWidth="1"/>
    <col min="10" max="11" width="7" customWidth="1"/>
    <col min="12" max="13" width="6" customWidth="1"/>
    <col min="14" max="14" width="7" customWidth="1"/>
    <col min="15" max="16" width="12" customWidth="1"/>
    <col min="17" max="34" width="6" customWidth="1"/>
    <col min="35" max="35" width="5" customWidth="1"/>
    <col min="36" max="43" width="6" customWidth="1"/>
    <col min="44" max="44" width="5" customWidth="1"/>
    <col min="45" max="52" width="6" customWidth="1"/>
    <col min="53" max="53" width="5" customWidth="1"/>
    <col min="54" max="59" width="6" customWidth="1"/>
    <col min="60" max="60" width="4" customWidth="1"/>
    <col min="61" max="61" width="6" customWidth="1"/>
    <col min="62" max="62" width="11.28515625" customWidth="1"/>
    <col min="63" max="63" width="22.85546875" bestFit="1" customWidth="1"/>
    <col min="64" max="64" width="7.85546875" customWidth="1"/>
    <col min="65" max="65" width="22.85546875" bestFit="1" customWidth="1"/>
    <col min="66" max="66" width="7.85546875" customWidth="1"/>
    <col min="67" max="67" width="22.85546875" bestFit="1" customWidth="1"/>
    <col min="68" max="68" width="6.85546875" customWidth="1"/>
    <col min="69" max="69" width="21.85546875" bestFit="1" customWidth="1"/>
    <col min="70" max="70" width="7.85546875" customWidth="1"/>
    <col min="71" max="71" width="21.85546875" bestFit="1" customWidth="1"/>
    <col min="72" max="72" width="7.85546875" customWidth="1"/>
    <col min="73" max="73" width="22.85546875" bestFit="1" customWidth="1"/>
    <col min="74" max="74" width="7.85546875" customWidth="1"/>
    <col min="75" max="75" width="21.85546875" bestFit="1" customWidth="1"/>
    <col min="76" max="76" width="7.85546875" customWidth="1"/>
    <col min="77" max="77" width="22.85546875" bestFit="1" customWidth="1"/>
    <col min="78" max="78" width="7.85546875" customWidth="1"/>
    <col min="79" max="79" width="22.85546875" bestFit="1" customWidth="1"/>
    <col min="80" max="80" width="7.85546875" customWidth="1"/>
    <col min="81" max="81" width="22.85546875" bestFit="1" customWidth="1"/>
    <col min="82" max="82" width="7.85546875" customWidth="1"/>
    <col min="83" max="83" width="22.85546875" bestFit="1" customWidth="1"/>
    <col min="84" max="84" width="7.85546875" customWidth="1"/>
    <col min="85" max="85" width="22.85546875" bestFit="1" customWidth="1"/>
    <col min="86" max="86" width="6.85546875" customWidth="1"/>
    <col min="87" max="87" width="22.85546875" bestFit="1" customWidth="1"/>
    <col min="88" max="88" width="7.85546875" customWidth="1"/>
    <col min="89" max="89" width="22.85546875" bestFit="1" customWidth="1"/>
    <col min="90" max="90" width="7.85546875" customWidth="1"/>
    <col min="91" max="91" width="22.85546875" bestFit="1" customWidth="1"/>
    <col min="92" max="92" width="7.85546875" customWidth="1"/>
    <col min="93" max="93" width="22.85546875" bestFit="1" customWidth="1"/>
    <col min="94" max="94" width="7.85546875" customWidth="1"/>
    <col min="95" max="95" width="22.85546875" bestFit="1" customWidth="1"/>
    <col min="96" max="96" width="7.85546875" customWidth="1"/>
    <col min="97" max="97" width="22.85546875" bestFit="1" customWidth="1"/>
    <col min="98" max="98" width="7.85546875" customWidth="1"/>
    <col min="99" max="99" width="21.85546875" bestFit="1" customWidth="1"/>
    <col min="100" max="100" width="7.85546875" customWidth="1"/>
    <col min="101" max="101" width="21.85546875" bestFit="1" customWidth="1"/>
    <col min="102" max="102" width="7.85546875" customWidth="1"/>
    <col min="103" max="103" width="21.85546875" bestFit="1" customWidth="1"/>
    <col min="104" max="104" width="6.85546875" customWidth="1"/>
    <col min="105" max="105" width="21.85546875" bestFit="1" customWidth="1"/>
    <col min="106" max="106" width="7.85546875" customWidth="1"/>
    <col min="107" max="107" width="21.85546875" bestFit="1" customWidth="1"/>
    <col min="108" max="108" width="7.85546875" customWidth="1"/>
    <col min="109" max="109" width="21.85546875" bestFit="1" customWidth="1"/>
    <col min="110" max="110" width="7.85546875" customWidth="1"/>
    <col min="111" max="111" width="21.85546875" bestFit="1" customWidth="1"/>
    <col min="112" max="112" width="7.85546875" customWidth="1"/>
    <col min="113" max="113" width="21.85546875" bestFit="1" customWidth="1"/>
    <col min="114" max="114" width="7.85546875" customWidth="1"/>
    <col min="115" max="115" width="21.85546875" bestFit="1" customWidth="1"/>
    <col min="116" max="116" width="7.85546875" customWidth="1"/>
    <col min="117" max="117" width="21.85546875" bestFit="1" customWidth="1"/>
    <col min="118" max="118" width="5.85546875" customWidth="1"/>
    <col min="119" max="119" width="21.85546875" bestFit="1" customWidth="1"/>
    <col min="120" max="120" width="7.85546875" customWidth="1"/>
    <col min="121" max="121" width="20.7109375" bestFit="1" customWidth="1"/>
    <col min="122" max="122" width="11.2851562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5</v>
      </c>
      <c r="B4">
        <v>0</v>
      </c>
      <c r="C4">
        <v>1000</v>
      </c>
      <c r="D4" t="s">
        <v>6</v>
      </c>
    </row>
    <row r="5" spans="1:4" x14ac:dyDescent="0.25">
      <c r="A5" s="4">
        <v>1</v>
      </c>
      <c r="B5" s="2">
        <v>0.39859999999607643</v>
      </c>
      <c r="C5" s="2">
        <v>0.45599999999976698</v>
      </c>
      <c r="D5" s="2">
        <v>0.42729999999792173</v>
      </c>
    </row>
    <row r="6" spans="1:4" x14ac:dyDescent="0.25">
      <c r="A6" s="4">
        <v>2</v>
      </c>
      <c r="B6" s="2">
        <v>0.48080000000190859</v>
      </c>
      <c r="C6" s="2">
        <v>0.47979999999806699</v>
      </c>
      <c r="D6" s="2">
        <v>0.48029999999998785</v>
      </c>
    </row>
    <row r="7" spans="1:4" x14ac:dyDescent="0.25">
      <c r="A7" s="4">
        <v>4</v>
      </c>
      <c r="B7" s="2">
        <v>0.54400000000023252</v>
      </c>
      <c r="C7" s="2">
        <v>0.65060000000230445</v>
      </c>
      <c r="D7" s="2">
        <v>0.59730000000126837</v>
      </c>
    </row>
    <row r="8" spans="1:4" x14ac:dyDescent="0.25">
      <c r="A8" s="4">
        <v>8</v>
      </c>
      <c r="B8" s="2">
        <v>0.61200000000026145</v>
      </c>
      <c r="C8" s="2">
        <v>1.0149999999994148</v>
      </c>
      <c r="D8" s="2">
        <v>0.81349999999983813</v>
      </c>
    </row>
    <row r="9" spans="1:4" x14ac:dyDescent="0.25">
      <c r="A9" s="4">
        <v>12</v>
      </c>
      <c r="B9" s="2">
        <v>0.63680000000022063</v>
      </c>
      <c r="C9" s="2">
        <v>1.2330000000074459</v>
      </c>
      <c r="D9" s="2">
        <v>0.93490000000383344</v>
      </c>
    </row>
    <row r="10" spans="1:4" x14ac:dyDescent="0.25">
      <c r="A10" s="4">
        <v>16</v>
      </c>
      <c r="B10" s="2">
        <v>0.81360000000131516</v>
      </c>
      <c r="C10" s="2">
        <v>1.4508000000030701</v>
      </c>
      <c r="D10" s="2">
        <v>1.1322000000021926</v>
      </c>
    </row>
    <row r="11" spans="1:4" x14ac:dyDescent="0.25">
      <c r="A11" s="4" t="s">
        <v>6</v>
      </c>
      <c r="B11" s="2">
        <v>0.58096666666666918</v>
      </c>
      <c r="C11" s="2">
        <v>0.88086666666834501</v>
      </c>
      <c r="D11" s="2">
        <v>0.7309166666675071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Average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Marshall</dc:creator>
  <cp:lastModifiedBy>Braden Marshall</cp:lastModifiedBy>
  <dcterms:created xsi:type="dcterms:W3CDTF">2017-04-30T22:56:06Z</dcterms:created>
  <dcterms:modified xsi:type="dcterms:W3CDTF">2017-05-01T11:39:52Z</dcterms:modified>
</cp:coreProperties>
</file>