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University\Computer Science\Modules\CM3203\Project\report\tex\evaluation\resources\performance\"/>
    </mc:Choice>
  </mc:AlternateContent>
  <bookViews>
    <workbookView xWindow="0" yWindow="0" windowWidth="17400" windowHeight="8655" activeTab="1"/>
  </bookViews>
  <sheets>
    <sheet name="Raw Data" sheetId="1" r:id="rId1"/>
    <sheet name="Average Data" sheetId="2" r:id="rId2"/>
    <sheet name="Summary" sheetId="4" r:id="rId3"/>
  </sheets>
  <calcPr calcId="171027"/>
  <pivotCaches>
    <pivotCache cacheId="7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2" l="1" a="1"/>
  <c r="D31" i="2" s="1"/>
  <c r="C31" i="2"/>
  <c r="D30" i="2" a="1"/>
  <c r="D30" i="2" s="1"/>
  <c r="C30" i="2"/>
  <c r="D29" i="2" a="1"/>
  <c r="D29" i="2" s="1"/>
  <c r="C29" i="2"/>
  <c r="D28" i="2" a="1"/>
  <c r="D28" i="2" s="1"/>
  <c r="C28" i="2"/>
  <c r="D27" i="2" a="1"/>
  <c r="D27" i="2" s="1"/>
  <c r="C27" i="2"/>
  <c r="D26" i="2" a="1"/>
  <c r="D26" i="2" s="1"/>
  <c r="C26" i="2"/>
  <c r="D25" i="2" a="1"/>
  <c r="D25" i="2" s="1"/>
  <c r="C25" i="2"/>
  <c r="D24" i="2" a="1"/>
  <c r="D24" i="2" s="1"/>
  <c r="C24" i="2"/>
  <c r="D23" i="2" a="1"/>
  <c r="D23" i="2" s="1"/>
  <c r="C23" i="2"/>
  <c r="D22" i="2" a="1"/>
  <c r="D22" i="2" s="1"/>
  <c r="C22" i="2"/>
  <c r="D21" i="2" a="1"/>
  <c r="D21" i="2" s="1"/>
  <c r="C21" i="2"/>
  <c r="D20" i="2" a="1"/>
  <c r="D20" i="2" s="1"/>
  <c r="C20" i="2"/>
  <c r="D13" i="2" l="1" a="1"/>
  <c r="D13" i="2" s="1"/>
  <c r="C13" i="2"/>
  <c r="D12" i="2" a="1"/>
  <c r="D12" i="2" s="1"/>
  <c r="C12" i="2"/>
  <c r="D11" i="2" a="1"/>
  <c r="D11" i="2" s="1"/>
  <c r="C11" i="2"/>
  <c r="D10" i="2" a="1"/>
  <c r="D10" i="2" s="1"/>
  <c r="C10" i="2"/>
  <c r="D9" i="2" a="1"/>
  <c r="D9" i="2" s="1"/>
  <c r="C9" i="2"/>
  <c r="D8" i="2" a="1"/>
  <c r="D8" i="2" s="1"/>
  <c r="C8" i="2"/>
  <c r="D2" i="2" l="1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C19" i="2"/>
  <c r="C18" i="2"/>
  <c r="C17" i="2"/>
  <c r="C16" i="2"/>
  <c r="C15" i="2"/>
  <c r="C14" i="2"/>
  <c r="C4" i="2"/>
  <c r="C5" i="2"/>
  <c r="C6" i="2"/>
  <c r="C7" i="2"/>
  <c r="C2" i="2"/>
  <c r="C3" i="2"/>
</calcChain>
</file>

<file path=xl/sharedStrings.xml><?xml version="1.0" encoding="utf-8"?>
<sst xmlns="http://schemas.openxmlformats.org/spreadsheetml/2006/main" count="12" uniqueCount="9">
  <si>
    <t>players</t>
  </si>
  <si>
    <t>starttime</t>
  </si>
  <si>
    <t>duration</t>
  </si>
  <si>
    <t>durationaverage</t>
  </si>
  <si>
    <t>durationstd</t>
  </si>
  <si>
    <t>Row Labels</t>
  </si>
  <si>
    <t>Grand Total</t>
  </si>
  <si>
    <t>Column Labels</t>
  </si>
  <si>
    <t>Sum of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</si>
</sst>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[daata.xlsx]Summary!PivotTable5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Summary!$B$3:$B$4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Summary!$A$5:$A$11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</c:strCache>
            </c:strRef>
          </c:cat>
          <c:val>
            <c:numRef>
              <c:f>Summary!$B$5:$B$11</c:f>
              <c:numCache>
                <c:formatCode>General</c:formatCode>
                <c:ptCount val="6"/>
                <c:pt idx="0">
                  <c:v>1.992999999980382</c:v>
                </c:pt>
                <c:pt idx="1">
                  <c:v>2.4040000000095429</c:v>
                </c:pt>
                <c:pt idx="2">
                  <c:v>2.7200000000011624</c:v>
                </c:pt>
                <c:pt idx="3">
                  <c:v>3.060000000001307</c:v>
                </c:pt>
                <c:pt idx="4">
                  <c:v>3.1840000000011033</c:v>
                </c:pt>
                <c:pt idx="5">
                  <c:v>4.0680000000065757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27-49E2-961E-3591F8431A90}"/>
            </c:ext>
          </c:extLst>
        </c:ser>
        <c:ser>
          <c:idx val="1"/>
          <c:order val="1"/>
          <c:tx>
            <c:strRef>
              <c:f>Summary!$C$3:$C$4</c:f>
              <c:strCache>
                <c:ptCount val="1"/>
                <c:pt idx="0">
                  <c:v>250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Summary!$A$5:$A$11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</c:strCache>
            </c:strRef>
          </c:cat>
          <c:val>
            <c:numRef>
              <c:f>Summary!$C$5:$C$11</c:f>
              <c:numCache>
                <c:formatCode>General</c:formatCode>
                <c:ptCount val="6"/>
                <c:pt idx="0">
                  <c:v>2.1340000000054689</c:v>
                </c:pt>
                <c:pt idx="1">
                  <c:v>2.5550000000039259</c:v>
                </c:pt>
                <c:pt idx="2">
                  <c:v>4.5459999999991672</c:v>
                </c:pt>
                <c:pt idx="3">
                  <c:v>4.1219999999957491</c:v>
                </c:pt>
                <c:pt idx="4">
                  <c:v>5.5139999999955567</c:v>
                </c:pt>
                <c:pt idx="5">
                  <c:v>5.8519999999843861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27-49E2-961E-3591F8431A90}"/>
            </c:ext>
          </c:extLst>
        </c:ser>
        <c:ser>
          <c:idx val="2"/>
          <c:order val="2"/>
          <c:tx>
            <c:strRef>
              <c:f>Summary!$D$3:$D$4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Summary!$A$5:$A$11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</c:strCache>
            </c:strRef>
          </c:cat>
          <c:val>
            <c:numRef>
              <c:f>Summary!$D$5:$D$11</c:f>
              <c:numCache>
                <c:formatCode>General</c:formatCode>
                <c:ptCount val="6"/>
                <c:pt idx="0">
                  <c:v>2.164999999997232</c:v>
                </c:pt>
                <c:pt idx="1">
                  <c:v>2.566999999995458</c:v>
                </c:pt>
                <c:pt idx="2">
                  <c:v>2.809999999997669</c:v>
                </c:pt>
                <c:pt idx="3">
                  <c:v>4.0300000000133824</c:v>
                </c:pt>
                <c:pt idx="4">
                  <c:v>5.0119999999878759</c:v>
                </c:pt>
                <c:pt idx="5">
                  <c:v>5.9089999999850695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27-49E2-961E-3591F8431A90}"/>
            </c:ext>
          </c:extLst>
        </c:ser>
        <c:ser>
          <c:idx val="3"/>
          <c:order val="3"/>
          <c:tx>
            <c:strRef>
              <c:f>Summary!$E$3:$E$4</c:f>
              <c:strCache>
                <c:ptCount val="1"/>
                <c:pt idx="0">
                  <c:v>750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Summary!$A$5:$A$11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</c:strCache>
            </c:strRef>
          </c:cat>
          <c:val>
            <c:numRef>
              <c:f>Summary!$E$5:$E$11</c:f>
              <c:numCache>
                <c:formatCode>General</c:formatCode>
                <c:ptCount val="6"/>
                <c:pt idx="0">
                  <c:v>2.5640000000003043</c:v>
                </c:pt>
                <c:pt idx="1">
                  <c:v>2.2960000000057308</c:v>
                </c:pt>
                <c:pt idx="2">
                  <c:v>2.4330000000016279</c:v>
                </c:pt>
                <c:pt idx="3">
                  <c:v>4.1880000000091933</c:v>
                </c:pt>
                <c:pt idx="4">
                  <c:v>6.0320000000064997</c:v>
                </c:pt>
                <c:pt idx="5">
                  <c:v>7.7840000000287199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4-4DB3-89CB-4598E889FCFC}"/>
            </c:ext>
          </c:extLst>
        </c:ser>
        <c:ser>
          <c:idx val="4"/>
          <c:order val="4"/>
          <c:tx>
            <c:strRef>
              <c:f>Summary!$F$3:$F$4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Summary!$A$5:$A$11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</c:strCache>
            </c:strRef>
          </c:cat>
          <c:val>
            <c:numRef>
              <c:f>Summary!$F$5:$F$11</c:f>
              <c:numCache>
                <c:formatCode>General</c:formatCode>
                <c:ptCount val="6"/>
                <c:pt idx="0">
                  <c:v>2.279999999998835</c:v>
                </c:pt>
                <c:pt idx="1">
                  <c:v>2.3989999999903349</c:v>
                </c:pt>
                <c:pt idx="2">
                  <c:v>3.253000000011522</c:v>
                </c:pt>
                <c:pt idx="3">
                  <c:v>5.0749999999970745</c:v>
                </c:pt>
                <c:pt idx="4">
                  <c:v>6.1650000000372298</c:v>
                </c:pt>
                <c:pt idx="5">
                  <c:v>7.2540000000153499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4-4DB3-89CB-4598E889F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724027152"/>
        <c:axId val="605306576"/>
      </c:lineChart>
      <c:catAx>
        <c:axId val="72402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Connected Players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06576"/>
        <c:crosses val="autoZero"/>
        <c:auto val="1"/>
        <c:lblAlgn val="ctr"/>
        <c:lblOffset val="100"/>
        <c:noMultiLvlLbl val="0"/>
      </c:catAx>
      <c:valAx>
        <c:axId val="6053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Update 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02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12</xdr:row>
      <xdr:rowOff>42862</xdr:rowOff>
    </xdr:from>
    <xdr:to>
      <xdr:col>10</xdr:col>
      <xdr:colOff>19051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88C2E-B9FD-4CE8-9378-CA7409E50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aden Marshall" refreshedDate="42857.055542824077" createdVersion="6" refreshedVersion="6" minRefreshableVersion="3" recordCount="150">
  <cacheSource type="worksheet">
    <worksheetSource name="Table1"/>
  </cacheSource>
  <cacheFields count="3">
    <cacheField name="players" numFmtId="0">
      <sharedItems containsSemiMixedTypes="0" containsString="0" containsNumber="1" containsInteger="1" minValue="1" maxValue="16" count="6">
        <n v="1"/>
        <n v="2"/>
        <n v="4"/>
        <n v="8"/>
        <n v="12"/>
        <n v="16"/>
      </sharedItems>
    </cacheField>
    <cacheField name="starttime" numFmtId="0">
      <sharedItems containsSemiMixedTypes="0" containsString="0" containsNumber="1" containsInteger="1" minValue="0" maxValue="1000" count="5">
        <n v="0"/>
        <n v="250"/>
        <n v="500"/>
        <n v="750"/>
        <n v="1000"/>
      </sharedItems>
    </cacheField>
    <cacheField name="duration" numFmtId="0">
      <sharedItems containsSemiMixedTypes="0" containsString="0" containsNumber="1" minValue="0.331999999994877" maxValue="2.76300000000628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">
  <r>
    <x v="0"/>
    <x v="0"/>
    <n v="0.42100000000209498"/>
  </r>
  <r>
    <x v="0"/>
    <x v="0"/>
    <n v="0.48899999999412103"/>
  </r>
  <r>
    <x v="0"/>
    <x v="0"/>
    <n v="0.37799999999697298"/>
  </r>
  <r>
    <x v="0"/>
    <x v="0"/>
    <n v="0.331999999994877"/>
  </r>
  <r>
    <x v="0"/>
    <x v="0"/>
    <n v="0.37299999999231598"/>
  </r>
  <r>
    <x v="1"/>
    <x v="0"/>
    <n v="0.46400000000721697"/>
  </r>
  <r>
    <x v="1"/>
    <x v="0"/>
    <n v="0.45600000000013002"/>
  </r>
  <r>
    <x v="1"/>
    <x v="0"/>
    <n v="0.46500000000014502"/>
  </r>
  <r>
    <x v="1"/>
    <x v="0"/>
    <n v="0.60900000000037802"/>
  </r>
  <r>
    <x v="1"/>
    <x v="0"/>
    <n v="0.41000000000167303"/>
  </r>
  <r>
    <x v="2"/>
    <x v="0"/>
    <n v="0.43900000000212402"/>
  </r>
  <r>
    <x v="2"/>
    <x v="0"/>
    <n v="0.58399999999892305"/>
  </r>
  <r>
    <x v="2"/>
    <x v="0"/>
    <n v="0.48400000000037802"/>
  </r>
  <r>
    <x v="2"/>
    <x v="0"/>
    <n v="0.46099999999933"/>
  </r>
  <r>
    <x v="2"/>
    <x v="0"/>
    <n v="0.75200000000040701"/>
  </r>
  <r>
    <x v="3"/>
    <x v="0"/>
    <n v="0.55199999999967897"/>
  </r>
  <r>
    <x v="3"/>
    <x v="0"/>
    <n v="0.68999999999868999"/>
  </r>
  <r>
    <x v="3"/>
    <x v="0"/>
    <n v="0.69800000000032003"/>
  </r>
  <r>
    <x v="3"/>
    <x v="0"/>
    <n v="0.60800000000017396"/>
  </r>
  <r>
    <x v="3"/>
    <x v="0"/>
    <n v="0.51200000000244394"/>
  </r>
  <r>
    <x v="4"/>
    <x v="0"/>
    <n v="0.60700000000360799"/>
  </r>
  <r>
    <x v="4"/>
    <x v="0"/>
    <n v="0.62299999999959199"/>
  </r>
  <r>
    <x v="4"/>
    <x v="0"/>
    <n v="0.72899999999935905"/>
  </r>
  <r>
    <x v="4"/>
    <x v="0"/>
    <n v="0.60399999999935905"/>
  </r>
  <r>
    <x v="4"/>
    <x v="0"/>
    <n v="0.62099999999918498"/>
  </r>
  <r>
    <x v="5"/>
    <x v="0"/>
    <n v="0.93400000000110595"/>
  </r>
  <r>
    <x v="5"/>
    <x v="0"/>
    <n v="0.69700000000011597"/>
  </r>
  <r>
    <x v="5"/>
    <x v="0"/>
    <n v="0.94800000000395801"/>
  </r>
  <r>
    <x v="5"/>
    <x v="0"/>
    <n v="0.77000000000407398"/>
  </r>
  <r>
    <x v="5"/>
    <x v="0"/>
    <n v="0.718999999997322"/>
  </r>
  <r>
    <x v="0"/>
    <x v="1"/>
    <n v="0.42200000000047999"/>
  </r>
  <r>
    <x v="0"/>
    <x v="1"/>
    <n v="0.50700000000142598"/>
  </r>
  <r>
    <x v="0"/>
    <x v="1"/>
    <n v="0.37299999999959199"/>
  </r>
  <r>
    <x v="0"/>
    <x v="1"/>
    <n v="0.44200000000091599"/>
  </r>
  <r>
    <x v="0"/>
    <x v="1"/>
    <n v="0.39000000000305501"/>
  </r>
  <r>
    <x v="1"/>
    <x v="1"/>
    <n v="0.49699999999938799"/>
  </r>
  <r>
    <x v="1"/>
    <x v="1"/>
    <n v="0.48500000000058202"/>
  </r>
  <r>
    <x v="1"/>
    <x v="1"/>
    <n v="0.57500000000072704"/>
  </r>
  <r>
    <x v="1"/>
    <x v="1"/>
    <n v="0.50100000000020295"/>
  </r>
  <r>
    <x v="1"/>
    <x v="1"/>
    <n v="0.49700000000302602"/>
  </r>
  <r>
    <x v="2"/>
    <x v="1"/>
    <n v="0.92599999999947602"/>
  </r>
  <r>
    <x v="2"/>
    <x v="1"/>
    <n v="1.0660000000032499"/>
  </r>
  <r>
    <x v="2"/>
    <x v="1"/>
    <n v="1.0020000000003999"/>
  </r>
  <r>
    <x v="2"/>
    <x v="1"/>
    <n v="0.64299999999639101"/>
  </r>
  <r>
    <x v="2"/>
    <x v="1"/>
    <n v="0.90899999999964998"/>
  </r>
  <r>
    <x v="3"/>
    <x v="1"/>
    <n v="0.78699999999662396"/>
  </r>
  <r>
    <x v="3"/>
    <x v="1"/>
    <n v="0.74199999999836996"/>
  </r>
  <r>
    <x v="3"/>
    <x v="1"/>
    <n v="0.76499999999941704"/>
  </r>
  <r>
    <x v="3"/>
    <x v="1"/>
    <n v="0.98300000000017396"/>
  </r>
  <r>
    <x v="3"/>
    <x v="1"/>
    <n v="0.84500000000116404"/>
  </r>
  <r>
    <x v="4"/>
    <x v="1"/>
    <n v="1.4489999999932399"/>
  </r>
  <r>
    <x v="4"/>
    <x v="1"/>
    <n v="0.82000000000698403"/>
  </r>
  <r>
    <x v="4"/>
    <x v="1"/>
    <n v="0.91000000000349202"/>
  </r>
  <r>
    <x v="4"/>
    <x v="1"/>
    <n v="1.21899999999732"/>
  </r>
  <r>
    <x v="4"/>
    <x v="1"/>
    <n v="1.11599999999452"/>
  </r>
  <r>
    <x v="5"/>
    <x v="1"/>
    <n v="0.888999999995576"/>
  </r>
  <r>
    <x v="5"/>
    <x v="1"/>
    <n v="1.0190000000002299"/>
  </r>
  <r>
    <x v="5"/>
    <x v="1"/>
    <n v="1.4089999999996501"/>
  </r>
  <r>
    <x v="5"/>
    <x v="1"/>
    <n v="1.47400000000197"/>
  </r>
  <r>
    <x v="5"/>
    <x v="1"/>
    <n v="1.0609999999869599"/>
  </r>
  <r>
    <x v="0"/>
    <x v="2"/>
    <n v="0.42400000000270599"/>
  </r>
  <r>
    <x v="0"/>
    <x v="2"/>
    <n v="0.47800000000279302"/>
  </r>
  <r>
    <x v="0"/>
    <x v="2"/>
    <n v="0.40499999999883501"/>
  </r>
  <r>
    <x v="0"/>
    <x v="2"/>
    <n v="0.43399999999382999"/>
  </r>
  <r>
    <x v="0"/>
    <x v="2"/>
    <n v="0.42399999999906801"/>
  </r>
  <r>
    <x v="1"/>
    <x v="2"/>
    <n v="0.54200000000128001"/>
  </r>
  <r>
    <x v="1"/>
    <x v="2"/>
    <n v="0.42900000000372501"/>
  </r>
  <r>
    <x v="1"/>
    <x v="2"/>
    <n v="0.47299999999813702"/>
  </r>
  <r>
    <x v="1"/>
    <x v="2"/>
    <n v="0.53499999999621595"/>
  </r>
  <r>
    <x v="1"/>
    <x v="2"/>
    <n v="0.58799999999609998"/>
  </r>
  <r>
    <x v="2"/>
    <x v="2"/>
    <n v="0.59299999999347996"/>
  </r>
  <r>
    <x v="2"/>
    <x v="2"/>
    <n v="0.60899999999674004"/>
  </r>
  <r>
    <x v="2"/>
    <x v="2"/>
    <n v="0.62700000000768297"/>
  </r>
  <r>
    <x v="2"/>
    <x v="2"/>
    <n v="0.463999999992665"/>
  </r>
  <r>
    <x v="2"/>
    <x v="2"/>
    <n v="0.517000000007101"/>
  </r>
  <r>
    <x v="3"/>
    <x v="2"/>
    <n v="0.59500000000116404"/>
  </r>
  <r>
    <x v="3"/>
    <x v="2"/>
    <n v="0.72800000000279397"/>
  </r>
  <r>
    <x v="3"/>
    <x v="2"/>
    <n v="0.78500000000349202"/>
  </r>
  <r>
    <x v="3"/>
    <x v="2"/>
    <n v="0.81900000000314299"/>
  </r>
  <r>
    <x v="3"/>
    <x v="2"/>
    <n v="1.10300000000279"/>
  </r>
  <r>
    <x v="4"/>
    <x v="2"/>
    <n v="1.0599999999976699"/>
  </r>
  <r>
    <x v="4"/>
    <x v="2"/>
    <n v="0.88399999999091905"/>
  </r>
  <r>
    <x v="4"/>
    <x v="2"/>
    <n v="0.85599999999976695"/>
  </r>
  <r>
    <x v="4"/>
    <x v="2"/>
    <n v="1.1469999999972"/>
  </r>
  <r>
    <x v="4"/>
    <x v="2"/>
    <n v="1.0650000000023201"/>
  </r>
  <r>
    <x v="5"/>
    <x v="2"/>
    <n v="1.2690000000002299"/>
  </r>
  <r>
    <x v="5"/>
    <x v="2"/>
    <n v="1.1780000000144299"/>
  </r>
  <r>
    <x v="5"/>
    <x v="2"/>
    <n v="1.2650000000139601"/>
  </r>
  <r>
    <x v="5"/>
    <x v="2"/>
    <n v="1.01399999999557"/>
  </r>
  <r>
    <x v="5"/>
    <x v="2"/>
    <n v="1.18299999996088"/>
  </r>
  <r>
    <x v="0"/>
    <x v="3"/>
    <n v="0.42200000000047999"/>
  </r>
  <r>
    <x v="0"/>
    <x v="3"/>
    <n v="0.42799999999988297"/>
  </r>
  <r>
    <x v="0"/>
    <x v="3"/>
    <n v="0.665000000000873"/>
  </r>
  <r>
    <x v="0"/>
    <x v="3"/>
    <n v="0.56399999999848605"/>
  </r>
  <r>
    <x v="0"/>
    <x v="3"/>
    <n v="0.48500000000058202"/>
  </r>
  <r>
    <x v="1"/>
    <x v="3"/>
    <n v="0.44000000000232797"/>
  </r>
  <r>
    <x v="1"/>
    <x v="3"/>
    <n v="0.472000000001571"/>
  </r>
  <r>
    <x v="1"/>
    <x v="3"/>
    <n v="0.50300000000061096"/>
  </r>
  <r>
    <x v="1"/>
    <x v="3"/>
    <n v="0.41700000000128001"/>
  </r>
  <r>
    <x v="1"/>
    <x v="3"/>
    <n v="0.46399999999994102"/>
  </r>
  <r>
    <x v="2"/>
    <x v="3"/>
    <n v="0.546999999998661"/>
  </r>
  <r>
    <x v="2"/>
    <x v="3"/>
    <n v="0.39699999999866098"/>
  </r>
  <r>
    <x v="2"/>
    <x v="3"/>
    <n v="0.56500000000232797"/>
  </r>
  <r>
    <x v="2"/>
    <x v="3"/>
    <n v="0.50400000000081402"/>
  </r>
  <r>
    <x v="2"/>
    <x v="3"/>
    <n v="0.420000000001164"/>
  </r>
  <r>
    <x v="3"/>
    <x v="3"/>
    <n v="0.77500000000873104"/>
  </r>
  <r>
    <x v="3"/>
    <x v="3"/>
    <n v="0.74799999999231603"/>
  </r>
  <r>
    <x v="3"/>
    <x v="3"/>
    <n v="0.76499999999941704"/>
  </r>
  <r>
    <x v="3"/>
    <x v="3"/>
    <n v="1.1080000000074499"/>
  </r>
  <r>
    <x v="3"/>
    <x v="3"/>
    <n v="0.79200000000128001"/>
  </r>
  <r>
    <x v="4"/>
    <x v="3"/>
    <n v="1.4350000000122201"/>
  </r>
  <r>
    <x v="4"/>
    <x v="3"/>
    <n v="1.34399999999732"/>
  </r>
  <r>
    <x v="4"/>
    <x v="3"/>
    <n v="1.13300000000162"/>
  </r>
  <r>
    <x v="4"/>
    <x v="3"/>
    <n v="1.1100000000005801"/>
  </r>
  <r>
    <x v="4"/>
    <x v="3"/>
    <n v="1.00999999999476"/>
  </r>
  <r>
    <x v="5"/>
    <x v="3"/>
    <n v="1.39600000000791"/>
  </r>
  <r>
    <x v="5"/>
    <x v="3"/>
    <n v="2.7630000000062802"/>
  </r>
  <r>
    <x v="5"/>
    <x v="3"/>
    <n v="1.1710000000020899"/>
  </r>
  <r>
    <x v="5"/>
    <x v="3"/>
    <n v="1.2660000000032501"/>
  </r>
  <r>
    <x v="5"/>
    <x v="3"/>
    <n v="1.1880000000091899"/>
  </r>
  <r>
    <x v="0"/>
    <x v="4"/>
    <n v="0.44399999999950501"/>
  </r>
  <r>
    <x v="0"/>
    <x v="4"/>
    <n v="0.46700000000055297"/>
  </r>
  <r>
    <x v="0"/>
    <x v="4"/>
    <n v="0.42499999999927202"/>
  </r>
  <r>
    <x v="0"/>
    <x v="4"/>
    <n v="0.43699999999807898"/>
  </r>
  <r>
    <x v="0"/>
    <x v="4"/>
    <n v="0.50700000000142598"/>
  </r>
  <r>
    <x v="1"/>
    <x v="4"/>
    <n v="0.51899999999295598"/>
  </r>
  <r>
    <x v="1"/>
    <x v="4"/>
    <n v="0.42499999999563398"/>
  </r>
  <r>
    <x v="1"/>
    <x v="4"/>
    <n v="0.58299999999871899"/>
  </r>
  <r>
    <x v="1"/>
    <x v="4"/>
    <n v="0.37600000000384098"/>
  </r>
  <r>
    <x v="1"/>
    <x v="4"/>
    <n v="0.49599999999918498"/>
  </r>
  <r>
    <x v="2"/>
    <x v="4"/>
    <n v="0.69600000000355"/>
  </r>
  <r>
    <x v="2"/>
    <x v="4"/>
    <n v="0.70200000000477303"/>
  </r>
  <r>
    <x v="2"/>
    <x v="4"/>
    <n v="0.703000000001338"/>
  </r>
  <r>
    <x v="2"/>
    <x v="4"/>
    <n v="0.61100000000442301"/>
  </r>
  <r>
    <x v="2"/>
    <x v="4"/>
    <n v="0.54099999999743797"/>
  </r>
  <r>
    <x v="3"/>
    <x v="4"/>
    <n v="1.12400000000343"/>
  </r>
  <r>
    <x v="3"/>
    <x v="4"/>
    <n v="1.4530000000013299"/>
  </r>
  <r>
    <x v="3"/>
    <x v="4"/>
    <n v="0.84600000000500497"/>
  </r>
  <r>
    <x v="3"/>
    <x v="4"/>
    <n v="0.788000000000465"/>
  </r>
  <r>
    <x v="3"/>
    <x v="4"/>
    <n v="0.86399999998684496"/>
  </r>
  <r>
    <x v="4"/>
    <x v="4"/>
    <n v="1.16199999995296"/>
  </r>
  <r>
    <x v="4"/>
    <x v="4"/>
    <n v="1.2820000000065099"/>
  </r>
  <r>
    <x v="4"/>
    <x v="4"/>
    <n v="1.24900000001071"/>
  </r>
  <r>
    <x v="4"/>
    <x v="4"/>
    <n v="1.1330000000307301"/>
  </r>
  <r>
    <x v="4"/>
    <x v="4"/>
    <n v="1.33900000003632"/>
  </r>
  <r>
    <x v="5"/>
    <x v="4"/>
    <n v="1.6530000000056999"/>
  </r>
  <r>
    <x v="5"/>
    <x v="4"/>
    <n v="1.20999999999185"/>
  </r>
  <r>
    <x v="5"/>
    <x v="4"/>
    <n v="1.3739999999961501"/>
  </r>
  <r>
    <x v="5"/>
    <x v="4"/>
    <n v="1.6000000000058201"/>
  </r>
  <r>
    <x v="5"/>
    <x v="4"/>
    <n v="1.417000000015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7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G11" firstHeaderRow="1" firstDataRow="2" firstDataCol="1"/>
  <pivotFields count="3">
    <pivotField name="Total Connected Player" axis="axisRow" subtotalTop="0" showAll="0">
      <items count="7">
        <item x="0"/>
        <item x="1"/>
        <item x="2"/>
        <item x="3"/>
        <item x="4"/>
        <item x="5"/>
        <item t="default"/>
      </items>
    </pivotField>
    <pivotField name="Update Start Time" axis="axisCol" subtotalTop="0" showAll="0" sortType="ascending">
      <items count="6">
        <item x="0"/>
        <item x="1"/>
        <item x="2"/>
        <item x="3"/>
        <item x="4"/>
        <item t="default"/>
      </items>
    </pivotField>
    <pivotField dataField="1" subtotalTop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duration" fld="2" baseField="0" baseItem="0"/>
  </dataFields>
  <chartFormats count="5"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C151" totalsRowShown="0" headerRowDxfId="0">
  <autoFilter ref="A1:C151"/>
  <sortState ref="A2:C151">
    <sortCondition ref="B1:B151"/>
  </sortState>
  <tableColumns count="3">
    <tableColumn id="1" name="players"/>
    <tableColumn id="2" name="starttime"/>
    <tableColumn id="3" name="du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1" totalsRowShown="0" headerRowDxfId="3">
  <autoFilter ref="A1:D31"/>
  <sortState ref="A2:D19">
    <sortCondition ref="B1:B19"/>
  </sortState>
  <tableColumns count="4">
    <tableColumn id="1" name="players"/>
    <tableColumn id="2" name="starttime"/>
    <tableColumn id="3" name="durationaverage" dataDxfId="2">
      <calculatedColumnFormula>AVERAGEIFS(Table1[duration],Table1[players],A2,Table1[starttime],B2)</calculatedColumnFormula>
    </tableColumn>
    <tableColumn id="4" name="durationstd" dataDxfId="1">
      <calculatedColumnFormula array="1">_xlfn.STDEV.S(IF((Table1[players]=A2)*(Table1[starttime]=B2),Table1[duration]))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A85" zoomScaleNormal="100" workbookViewId="0">
      <selection activeCell="C93" sqref="C93"/>
    </sheetView>
  </sheetViews>
  <sheetFormatPr defaultRowHeight="15" x14ac:dyDescent="0.25"/>
  <cols>
    <col min="1" max="1" width="12" bestFit="1" customWidth="1"/>
    <col min="2" max="2" width="13.7109375" bestFit="1" customWidth="1"/>
    <col min="3" max="3" width="1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</v>
      </c>
      <c r="C2">
        <v>0.42100000000209498</v>
      </c>
    </row>
    <row r="3" spans="1:3" x14ac:dyDescent="0.25">
      <c r="A3">
        <v>1</v>
      </c>
      <c r="B3">
        <v>0</v>
      </c>
      <c r="C3">
        <v>0.48899999999412103</v>
      </c>
    </row>
    <row r="4" spans="1:3" x14ac:dyDescent="0.25">
      <c r="A4">
        <v>1</v>
      </c>
      <c r="B4">
        <v>0</v>
      </c>
      <c r="C4">
        <v>0.37799999999697298</v>
      </c>
    </row>
    <row r="5" spans="1:3" x14ac:dyDescent="0.25">
      <c r="A5">
        <v>1</v>
      </c>
      <c r="B5">
        <v>0</v>
      </c>
      <c r="C5">
        <v>0.331999999994877</v>
      </c>
    </row>
    <row r="6" spans="1:3" x14ac:dyDescent="0.25">
      <c r="A6">
        <v>1</v>
      </c>
      <c r="B6">
        <v>0</v>
      </c>
      <c r="C6">
        <v>0.37299999999231598</v>
      </c>
    </row>
    <row r="7" spans="1:3" x14ac:dyDescent="0.25">
      <c r="A7">
        <v>2</v>
      </c>
      <c r="B7">
        <v>0</v>
      </c>
      <c r="C7">
        <v>0.46400000000721697</v>
      </c>
    </row>
    <row r="8" spans="1:3" x14ac:dyDescent="0.25">
      <c r="A8">
        <v>2</v>
      </c>
      <c r="B8">
        <v>0</v>
      </c>
      <c r="C8">
        <v>0.45600000000013002</v>
      </c>
    </row>
    <row r="9" spans="1:3" x14ac:dyDescent="0.25">
      <c r="A9">
        <v>2</v>
      </c>
      <c r="B9">
        <v>0</v>
      </c>
      <c r="C9">
        <v>0.46500000000014502</v>
      </c>
    </row>
    <row r="10" spans="1:3" x14ac:dyDescent="0.25">
      <c r="A10">
        <v>2</v>
      </c>
      <c r="B10">
        <v>0</v>
      </c>
      <c r="C10">
        <v>0.60900000000037802</v>
      </c>
    </row>
    <row r="11" spans="1:3" x14ac:dyDescent="0.25">
      <c r="A11">
        <v>2</v>
      </c>
      <c r="B11">
        <v>0</v>
      </c>
      <c r="C11">
        <v>0.41000000000167303</v>
      </c>
    </row>
    <row r="12" spans="1:3" x14ac:dyDescent="0.25">
      <c r="A12">
        <v>4</v>
      </c>
      <c r="B12">
        <v>0</v>
      </c>
      <c r="C12">
        <v>0.43900000000212402</v>
      </c>
    </row>
    <row r="13" spans="1:3" x14ac:dyDescent="0.25">
      <c r="A13">
        <v>4</v>
      </c>
      <c r="B13">
        <v>0</v>
      </c>
      <c r="C13">
        <v>0.58399999999892305</v>
      </c>
    </row>
    <row r="14" spans="1:3" x14ac:dyDescent="0.25">
      <c r="A14">
        <v>4</v>
      </c>
      <c r="B14">
        <v>0</v>
      </c>
      <c r="C14">
        <v>0.48400000000037802</v>
      </c>
    </row>
    <row r="15" spans="1:3" x14ac:dyDescent="0.25">
      <c r="A15">
        <v>4</v>
      </c>
      <c r="B15">
        <v>0</v>
      </c>
      <c r="C15">
        <v>0.46099999999933</v>
      </c>
    </row>
    <row r="16" spans="1:3" x14ac:dyDescent="0.25">
      <c r="A16">
        <v>4</v>
      </c>
      <c r="B16">
        <v>0</v>
      </c>
      <c r="C16">
        <v>0.75200000000040701</v>
      </c>
    </row>
    <row r="17" spans="1:3" x14ac:dyDescent="0.25">
      <c r="A17">
        <v>8</v>
      </c>
      <c r="B17">
        <v>0</v>
      </c>
      <c r="C17">
        <v>0.55199999999967897</v>
      </c>
    </row>
    <row r="18" spans="1:3" x14ac:dyDescent="0.25">
      <c r="A18">
        <v>8</v>
      </c>
      <c r="B18">
        <v>0</v>
      </c>
      <c r="C18">
        <v>0.68999999999868999</v>
      </c>
    </row>
    <row r="19" spans="1:3" x14ac:dyDescent="0.25">
      <c r="A19">
        <v>8</v>
      </c>
      <c r="B19">
        <v>0</v>
      </c>
      <c r="C19">
        <v>0.69800000000032003</v>
      </c>
    </row>
    <row r="20" spans="1:3" x14ac:dyDescent="0.25">
      <c r="A20">
        <v>8</v>
      </c>
      <c r="B20">
        <v>0</v>
      </c>
      <c r="C20">
        <v>0.60800000000017396</v>
      </c>
    </row>
    <row r="21" spans="1:3" x14ac:dyDescent="0.25">
      <c r="A21">
        <v>8</v>
      </c>
      <c r="B21">
        <v>0</v>
      </c>
      <c r="C21">
        <v>0.51200000000244394</v>
      </c>
    </row>
    <row r="22" spans="1:3" x14ac:dyDescent="0.25">
      <c r="A22">
        <v>12</v>
      </c>
      <c r="B22">
        <v>0</v>
      </c>
      <c r="C22">
        <v>0.60700000000360799</v>
      </c>
    </row>
    <row r="23" spans="1:3" x14ac:dyDescent="0.25">
      <c r="A23">
        <v>12</v>
      </c>
      <c r="B23">
        <v>0</v>
      </c>
      <c r="C23">
        <v>0.62299999999959199</v>
      </c>
    </row>
    <row r="24" spans="1:3" x14ac:dyDescent="0.25">
      <c r="A24">
        <v>12</v>
      </c>
      <c r="B24">
        <v>0</v>
      </c>
      <c r="C24">
        <v>0.72899999999935905</v>
      </c>
    </row>
    <row r="25" spans="1:3" x14ac:dyDescent="0.25">
      <c r="A25">
        <v>12</v>
      </c>
      <c r="B25">
        <v>0</v>
      </c>
      <c r="C25">
        <v>0.60399999999935905</v>
      </c>
    </row>
    <row r="26" spans="1:3" x14ac:dyDescent="0.25">
      <c r="A26">
        <v>12</v>
      </c>
      <c r="B26">
        <v>0</v>
      </c>
      <c r="C26">
        <v>0.62099999999918498</v>
      </c>
    </row>
    <row r="27" spans="1:3" x14ac:dyDescent="0.25">
      <c r="A27">
        <v>16</v>
      </c>
      <c r="B27">
        <v>0</v>
      </c>
      <c r="C27">
        <v>0.93400000000110595</v>
      </c>
    </row>
    <row r="28" spans="1:3" x14ac:dyDescent="0.25">
      <c r="A28">
        <v>16</v>
      </c>
      <c r="B28">
        <v>0</v>
      </c>
      <c r="C28">
        <v>0.69700000000011597</v>
      </c>
    </row>
    <row r="29" spans="1:3" x14ac:dyDescent="0.25">
      <c r="A29">
        <v>16</v>
      </c>
      <c r="B29">
        <v>0</v>
      </c>
      <c r="C29">
        <v>0.94800000000395801</v>
      </c>
    </row>
    <row r="30" spans="1:3" x14ac:dyDescent="0.25">
      <c r="A30">
        <v>16</v>
      </c>
      <c r="B30">
        <v>0</v>
      </c>
      <c r="C30">
        <v>0.77000000000407398</v>
      </c>
    </row>
    <row r="31" spans="1:3" x14ac:dyDescent="0.25">
      <c r="A31">
        <v>16</v>
      </c>
      <c r="B31">
        <v>0</v>
      </c>
      <c r="C31">
        <v>0.718999999997322</v>
      </c>
    </row>
    <row r="32" spans="1:3" x14ac:dyDescent="0.25">
      <c r="A32">
        <v>1</v>
      </c>
      <c r="B32">
        <v>250</v>
      </c>
      <c r="C32">
        <v>0.42200000000047999</v>
      </c>
    </row>
    <row r="33" spans="1:3" x14ac:dyDescent="0.25">
      <c r="A33">
        <v>1</v>
      </c>
      <c r="B33">
        <v>250</v>
      </c>
      <c r="C33">
        <v>0.50700000000142598</v>
      </c>
    </row>
    <row r="34" spans="1:3" x14ac:dyDescent="0.25">
      <c r="A34">
        <v>1</v>
      </c>
      <c r="B34">
        <v>250</v>
      </c>
      <c r="C34">
        <v>0.37299999999959199</v>
      </c>
    </row>
    <row r="35" spans="1:3" x14ac:dyDescent="0.25">
      <c r="A35">
        <v>1</v>
      </c>
      <c r="B35">
        <v>250</v>
      </c>
      <c r="C35">
        <v>0.44200000000091599</v>
      </c>
    </row>
    <row r="36" spans="1:3" x14ac:dyDescent="0.25">
      <c r="A36">
        <v>1</v>
      </c>
      <c r="B36">
        <v>250</v>
      </c>
      <c r="C36">
        <v>0.39000000000305501</v>
      </c>
    </row>
    <row r="37" spans="1:3" x14ac:dyDescent="0.25">
      <c r="A37">
        <v>2</v>
      </c>
      <c r="B37">
        <v>250</v>
      </c>
      <c r="C37">
        <v>0.49699999999938799</v>
      </c>
    </row>
    <row r="38" spans="1:3" x14ac:dyDescent="0.25">
      <c r="A38">
        <v>2</v>
      </c>
      <c r="B38">
        <v>250</v>
      </c>
      <c r="C38">
        <v>0.48500000000058202</v>
      </c>
    </row>
    <row r="39" spans="1:3" x14ac:dyDescent="0.25">
      <c r="A39">
        <v>2</v>
      </c>
      <c r="B39">
        <v>250</v>
      </c>
      <c r="C39">
        <v>0.57500000000072704</v>
      </c>
    </row>
    <row r="40" spans="1:3" x14ac:dyDescent="0.25">
      <c r="A40">
        <v>2</v>
      </c>
      <c r="B40">
        <v>250</v>
      </c>
      <c r="C40">
        <v>0.50100000000020295</v>
      </c>
    </row>
    <row r="41" spans="1:3" x14ac:dyDescent="0.25">
      <c r="A41">
        <v>2</v>
      </c>
      <c r="B41">
        <v>250</v>
      </c>
      <c r="C41">
        <v>0.49700000000302602</v>
      </c>
    </row>
    <row r="42" spans="1:3" x14ac:dyDescent="0.25">
      <c r="A42">
        <v>4</v>
      </c>
      <c r="B42">
        <v>250</v>
      </c>
      <c r="C42">
        <v>0.92599999999947602</v>
      </c>
    </row>
    <row r="43" spans="1:3" x14ac:dyDescent="0.25">
      <c r="A43">
        <v>4</v>
      </c>
      <c r="B43">
        <v>250</v>
      </c>
      <c r="C43">
        <v>1.0660000000032499</v>
      </c>
    </row>
    <row r="44" spans="1:3" x14ac:dyDescent="0.25">
      <c r="A44">
        <v>4</v>
      </c>
      <c r="B44">
        <v>250</v>
      </c>
      <c r="C44">
        <v>1.0020000000003999</v>
      </c>
    </row>
    <row r="45" spans="1:3" x14ac:dyDescent="0.25">
      <c r="A45">
        <v>4</v>
      </c>
      <c r="B45">
        <v>250</v>
      </c>
      <c r="C45">
        <v>0.64299999999639101</v>
      </c>
    </row>
    <row r="46" spans="1:3" x14ac:dyDescent="0.25">
      <c r="A46">
        <v>4</v>
      </c>
      <c r="B46">
        <v>250</v>
      </c>
      <c r="C46">
        <v>0.90899999999964998</v>
      </c>
    </row>
    <row r="47" spans="1:3" x14ac:dyDescent="0.25">
      <c r="A47">
        <v>8</v>
      </c>
      <c r="B47">
        <v>250</v>
      </c>
      <c r="C47">
        <v>0.78699999999662396</v>
      </c>
    </row>
    <row r="48" spans="1:3" x14ac:dyDescent="0.25">
      <c r="A48">
        <v>8</v>
      </c>
      <c r="B48">
        <v>250</v>
      </c>
      <c r="C48">
        <v>0.74199999999836996</v>
      </c>
    </row>
    <row r="49" spans="1:3" x14ac:dyDescent="0.25">
      <c r="A49">
        <v>8</v>
      </c>
      <c r="B49">
        <v>250</v>
      </c>
      <c r="C49">
        <v>0.76499999999941704</v>
      </c>
    </row>
    <row r="50" spans="1:3" x14ac:dyDescent="0.25">
      <c r="A50">
        <v>8</v>
      </c>
      <c r="B50">
        <v>250</v>
      </c>
      <c r="C50">
        <v>0.98300000000017396</v>
      </c>
    </row>
    <row r="51" spans="1:3" x14ac:dyDescent="0.25">
      <c r="A51">
        <v>8</v>
      </c>
      <c r="B51">
        <v>250</v>
      </c>
      <c r="C51">
        <v>0.84500000000116404</v>
      </c>
    </row>
    <row r="52" spans="1:3" x14ac:dyDescent="0.25">
      <c r="A52">
        <v>12</v>
      </c>
      <c r="B52">
        <v>250</v>
      </c>
      <c r="C52">
        <v>1.4489999999932399</v>
      </c>
    </row>
    <row r="53" spans="1:3" x14ac:dyDescent="0.25">
      <c r="A53">
        <v>12</v>
      </c>
      <c r="B53">
        <v>250</v>
      </c>
      <c r="C53">
        <v>0.82000000000698403</v>
      </c>
    </row>
    <row r="54" spans="1:3" x14ac:dyDescent="0.25">
      <c r="A54">
        <v>12</v>
      </c>
      <c r="B54">
        <v>250</v>
      </c>
      <c r="C54">
        <v>0.91000000000349202</v>
      </c>
    </row>
    <row r="55" spans="1:3" x14ac:dyDescent="0.25">
      <c r="A55">
        <v>12</v>
      </c>
      <c r="B55">
        <v>250</v>
      </c>
      <c r="C55">
        <v>1.21899999999732</v>
      </c>
    </row>
    <row r="56" spans="1:3" x14ac:dyDescent="0.25">
      <c r="A56">
        <v>12</v>
      </c>
      <c r="B56">
        <v>250</v>
      </c>
      <c r="C56">
        <v>1.11599999999452</v>
      </c>
    </row>
    <row r="57" spans="1:3" x14ac:dyDescent="0.25">
      <c r="A57">
        <v>16</v>
      </c>
      <c r="B57">
        <v>250</v>
      </c>
      <c r="C57">
        <v>0.888999999995576</v>
      </c>
    </row>
    <row r="58" spans="1:3" x14ac:dyDescent="0.25">
      <c r="A58">
        <v>16</v>
      </c>
      <c r="B58">
        <v>250</v>
      </c>
      <c r="C58">
        <v>1.0190000000002299</v>
      </c>
    </row>
    <row r="59" spans="1:3" x14ac:dyDescent="0.25">
      <c r="A59">
        <v>16</v>
      </c>
      <c r="B59">
        <v>250</v>
      </c>
      <c r="C59">
        <v>1.4089999999996501</v>
      </c>
    </row>
    <row r="60" spans="1:3" x14ac:dyDescent="0.25">
      <c r="A60">
        <v>16</v>
      </c>
      <c r="B60">
        <v>250</v>
      </c>
      <c r="C60">
        <v>1.47400000000197</v>
      </c>
    </row>
    <row r="61" spans="1:3" x14ac:dyDescent="0.25">
      <c r="A61">
        <v>16</v>
      </c>
      <c r="B61">
        <v>250</v>
      </c>
      <c r="C61">
        <v>1.0609999999869599</v>
      </c>
    </row>
    <row r="62" spans="1:3" x14ac:dyDescent="0.25">
      <c r="A62">
        <v>1</v>
      </c>
      <c r="B62">
        <v>500</v>
      </c>
      <c r="C62">
        <v>0.42400000000270599</v>
      </c>
    </row>
    <row r="63" spans="1:3" x14ac:dyDescent="0.25">
      <c r="A63">
        <v>1</v>
      </c>
      <c r="B63">
        <v>500</v>
      </c>
      <c r="C63">
        <v>0.47800000000279302</v>
      </c>
    </row>
    <row r="64" spans="1:3" x14ac:dyDescent="0.25">
      <c r="A64">
        <v>1</v>
      </c>
      <c r="B64">
        <v>500</v>
      </c>
      <c r="C64">
        <v>0.40499999999883501</v>
      </c>
    </row>
    <row r="65" spans="1:3" x14ac:dyDescent="0.25">
      <c r="A65">
        <v>1</v>
      </c>
      <c r="B65">
        <v>500</v>
      </c>
      <c r="C65">
        <v>0.43399999999382999</v>
      </c>
    </row>
    <row r="66" spans="1:3" x14ac:dyDescent="0.25">
      <c r="A66">
        <v>1</v>
      </c>
      <c r="B66">
        <v>500</v>
      </c>
      <c r="C66">
        <v>0.42399999999906801</v>
      </c>
    </row>
    <row r="67" spans="1:3" x14ac:dyDescent="0.25">
      <c r="A67">
        <v>2</v>
      </c>
      <c r="B67">
        <v>500</v>
      </c>
      <c r="C67">
        <v>0.54200000000128001</v>
      </c>
    </row>
    <row r="68" spans="1:3" x14ac:dyDescent="0.25">
      <c r="A68">
        <v>2</v>
      </c>
      <c r="B68">
        <v>500</v>
      </c>
      <c r="C68">
        <v>0.42900000000372501</v>
      </c>
    </row>
    <row r="69" spans="1:3" x14ac:dyDescent="0.25">
      <c r="A69">
        <v>2</v>
      </c>
      <c r="B69">
        <v>500</v>
      </c>
      <c r="C69">
        <v>0.47299999999813702</v>
      </c>
    </row>
    <row r="70" spans="1:3" x14ac:dyDescent="0.25">
      <c r="A70">
        <v>2</v>
      </c>
      <c r="B70">
        <v>500</v>
      </c>
      <c r="C70">
        <v>0.53499999999621595</v>
      </c>
    </row>
    <row r="71" spans="1:3" x14ac:dyDescent="0.25">
      <c r="A71">
        <v>2</v>
      </c>
      <c r="B71">
        <v>500</v>
      </c>
      <c r="C71">
        <v>0.58799999999609998</v>
      </c>
    </row>
    <row r="72" spans="1:3" x14ac:dyDescent="0.25">
      <c r="A72">
        <v>4</v>
      </c>
      <c r="B72">
        <v>500</v>
      </c>
      <c r="C72">
        <v>0.59299999999347996</v>
      </c>
    </row>
    <row r="73" spans="1:3" x14ac:dyDescent="0.25">
      <c r="A73">
        <v>4</v>
      </c>
      <c r="B73">
        <v>500</v>
      </c>
      <c r="C73">
        <v>0.60899999999674004</v>
      </c>
    </row>
    <row r="74" spans="1:3" x14ac:dyDescent="0.25">
      <c r="A74">
        <v>4</v>
      </c>
      <c r="B74">
        <v>500</v>
      </c>
      <c r="C74">
        <v>0.62700000000768297</v>
      </c>
    </row>
    <row r="75" spans="1:3" x14ac:dyDescent="0.25">
      <c r="A75">
        <v>4</v>
      </c>
      <c r="B75">
        <v>500</v>
      </c>
      <c r="C75">
        <v>0.463999999992665</v>
      </c>
    </row>
    <row r="76" spans="1:3" x14ac:dyDescent="0.25">
      <c r="A76">
        <v>4</v>
      </c>
      <c r="B76">
        <v>500</v>
      </c>
      <c r="C76">
        <v>0.517000000007101</v>
      </c>
    </row>
    <row r="77" spans="1:3" x14ac:dyDescent="0.25">
      <c r="A77">
        <v>8</v>
      </c>
      <c r="B77">
        <v>500</v>
      </c>
      <c r="C77">
        <v>0.59500000000116404</v>
      </c>
    </row>
    <row r="78" spans="1:3" x14ac:dyDescent="0.25">
      <c r="A78">
        <v>8</v>
      </c>
      <c r="B78">
        <v>500</v>
      </c>
      <c r="C78">
        <v>0.72800000000279397</v>
      </c>
    </row>
    <row r="79" spans="1:3" x14ac:dyDescent="0.25">
      <c r="A79">
        <v>8</v>
      </c>
      <c r="B79">
        <v>500</v>
      </c>
      <c r="C79">
        <v>0.78500000000349202</v>
      </c>
    </row>
    <row r="80" spans="1:3" x14ac:dyDescent="0.25">
      <c r="A80">
        <v>8</v>
      </c>
      <c r="B80">
        <v>500</v>
      </c>
      <c r="C80">
        <v>0.81900000000314299</v>
      </c>
    </row>
    <row r="81" spans="1:3" x14ac:dyDescent="0.25">
      <c r="A81">
        <v>8</v>
      </c>
      <c r="B81">
        <v>500</v>
      </c>
      <c r="C81">
        <v>1.10300000000279</v>
      </c>
    </row>
    <row r="82" spans="1:3" x14ac:dyDescent="0.25">
      <c r="A82">
        <v>12</v>
      </c>
      <c r="B82">
        <v>500</v>
      </c>
      <c r="C82">
        <v>1.0599999999976699</v>
      </c>
    </row>
    <row r="83" spans="1:3" x14ac:dyDescent="0.25">
      <c r="A83">
        <v>12</v>
      </c>
      <c r="B83">
        <v>500</v>
      </c>
      <c r="C83">
        <v>0.88399999999091905</v>
      </c>
    </row>
    <row r="84" spans="1:3" x14ac:dyDescent="0.25">
      <c r="A84">
        <v>12</v>
      </c>
      <c r="B84">
        <v>500</v>
      </c>
      <c r="C84">
        <v>0.85599999999976695</v>
      </c>
    </row>
    <row r="85" spans="1:3" x14ac:dyDescent="0.25">
      <c r="A85">
        <v>12</v>
      </c>
      <c r="B85">
        <v>500</v>
      </c>
      <c r="C85">
        <v>1.1469999999972</v>
      </c>
    </row>
    <row r="86" spans="1:3" x14ac:dyDescent="0.25">
      <c r="A86">
        <v>12</v>
      </c>
      <c r="B86">
        <v>500</v>
      </c>
      <c r="C86">
        <v>1.0650000000023201</v>
      </c>
    </row>
    <row r="87" spans="1:3" x14ac:dyDescent="0.25">
      <c r="A87">
        <v>16</v>
      </c>
      <c r="B87">
        <v>500</v>
      </c>
      <c r="C87">
        <v>1.2690000000002299</v>
      </c>
    </row>
    <row r="88" spans="1:3" x14ac:dyDescent="0.25">
      <c r="A88">
        <v>16</v>
      </c>
      <c r="B88">
        <v>500</v>
      </c>
      <c r="C88">
        <v>1.1780000000144299</v>
      </c>
    </row>
    <row r="89" spans="1:3" x14ac:dyDescent="0.25">
      <c r="A89">
        <v>16</v>
      </c>
      <c r="B89">
        <v>500</v>
      </c>
      <c r="C89">
        <v>1.2650000000139601</v>
      </c>
    </row>
    <row r="90" spans="1:3" x14ac:dyDescent="0.25">
      <c r="A90">
        <v>16</v>
      </c>
      <c r="B90">
        <v>500</v>
      </c>
      <c r="C90">
        <v>1.01399999999557</v>
      </c>
    </row>
    <row r="91" spans="1:3" x14ac:dyDescent="0.25">
      <c r="A91">
        <v>16</v>
      </c>
      <c r="B91">
        <v>500</v>
      </c>
      <c r="C91">
        <v>1.18299999996088</v>
      </c>
    </row>
    <row r="92" spans="1:3" x14ac:dyDescent="0.25">
      <c r="A92">
        <v>1</v>
      </c>
      <c r="B92">
        <v>750</v>
      </c>
      <c r="C92">
        <v>0.42200000000047999</v>
      </c>
    </row>
    <row r="93" spans="1:3" x14ac:dyDescent="0.25">
      <c r="A93">
        <v>1</v>
      </c>
      <c r="B93">
        <v>750</v>
      </c>
      <c r="C93">
        <v>0.42799999999988297</v>
      </c>
    </row>
    <row r="94" spans="1:3" x14ac:dyDescent="0.25">
      <c r="A94">
        <v>1</v>
      </c>
      <c r="B94">
        <v>750</v>
      </c>
      <c r="C94">
        <v>0.665000000000873</v>
      </c>
    </row>
    <row r="95" spans="1:3" x14ac:dyDescent="0.25">
      <c r="A95">
        <v>1</v>
      </c>
      <c r="B95">
        <v>750</v>
      </c>
      <c r="C95">
        <v>0.56399999999848605</v>
      </c>
    </row>
    <row r="96" spans="1:3" x14ac:dyDescent="0.25">
      <c r="A96">
        <v>1</v>
      </c>
      <c r="B96">
        <v>750</v>
      </c>
      <c r="C96">
        <v>0.48500000000058202</v>
      </c>
    </row>
    <row r="97" spans="1:3" x14ac:dyDescent="0.25">
      <c r="A97">
        <v>2</v>
      </c>
      <c r="B97">
        <v>750</v>
      </c>
      <c r="C97">
        <v>0.44000000000232797</v>
      </c>
    </row>
    <row r="98" spans="1:3" x14ac:dyDescent="0.25">
      <c r="A98">
        <v>2</v>
      </c>
      <c r="B98">
        <v>750</v>
      </c>
      <c r="C98">
        <v>0.472000000001571</v>
      </c>
    </row>
    <row r="99" spans="1:3" x14ac:dyDescent="0.25">
      <c r="A99">
        <v>2</v>
      </c>
      <c r="B99">
        <v>750</v>
      </c>
      <c r="C99">
        <v>0.50300000000061096</v>
      </c>
    </row>
    <row r="100" spans="1:3" x14ac:dyDescent="0.25">
      <c r="A100">
        <v>2</v>
      </c>
      <c r="B100">
        <v>750</v>
      </c>
      <c r="C100">
        <v>0.41700000000128001</v>
      </c>
    </row>
    <row r="101" spans="1:3" x14ac:dyDescent="0.25">
      <c r="A101">
        <v>2</v>
      </c>
      <c r="B101">
        <v>750</v>
      </c>
      <c r="C101">
        <v>0.46399999999994102</v>
      </c>
    </row>
    <row r="102" spans="1:3" x14ac:dyDescent="0.25">
      <c r="A102">
        <v>4</v>
      </c>
      <c r="B102">
        <v>750</v>
      </c>
      <c r="C102">
        <v>0.546999999998661</v>
      </c>
    </row>
    <row r="103" spans="1:3" x14ac:dyDescent="0.25">
      <c r="A103">
        <v>4</v>
      </c>
      <c r="B103">
        <v>750</v>
      </c>
      <c r="C103">
        <v>0.39699999999866098</v>
      </c>
    </row>
    <row r="104" spans="1:3" x14ac:dyDescent="0.25">
      <c r="A104">
        <v>4</v>
      </c>
      <c r="B104">
        <v>750</v>
      </c>
      <c r="C104">
        <v>0.56500000000232797</v>
      </c>
    </row>
    <row r="105" spans="1:3" x14ac:dyDescent="0.25">
      <c r="A105">
        <v>4</v>
      </c>
      <c r="B105">
        <v>750</v>
      </c>
      <c r="C105">
        <v>0.50400000000081402</v>
      </c>
    </row>
    <row r="106" spans="1:3" x14ac:dyDescent="0.25">
      <c r="A106">
        <v>4</v>
      </c>
      <c r="B106">
        <v>750</v>
      </c>
      <c r="C106">
        <v>0.420000000001164</v>
      </c>
    </row>
    <row r="107" spans="1:3" x14ac:dyDescent="0.25">
      <c r="A107">
        <v>8</v>
      </c>
      <c r="B107">
        <v>750</v>
      </c>
      <c r="C107">
        <v>0.77500000000873104</v>
      </c>
    </row>
    <row r="108" spans="1:3" x14ac:dyDescent="0.25">
      <c r="A108">
        <v>8</v>
      </c>
      <c r="B108">
        <v>750</v>
      </c>
      <c r="C108">
        <v>0.74799999999231603</v>
      </c>
    </row>
    <row r="109" spans="1:3" x14ac:dyDescent="0.25">
      <c r="A109">
        <v>8</v>
      </c>
      <c r="B109">
        <v>750</v>
      </c>
      <c r="C109">
        <v>0.76499999999941704</v>
      </c>
    </row>
    <row r="110" spans="1:3" x14ac:dyDescent="0.25">
      <c r="A110">
        <v>8</v>
      </c>
      <c r="B110">
        <v>750</v>
      </c>
      <c r="C110">
        <v>1.1080000000074499</v>
      </c>
    </row>
    <row r="111" spans="1:3" x14ac:dyDescent="0.25">
      <c r="A111">
        <v>8</v>
      </c>
      <c r="B111">
        <v>750</v>
      </c>
      <c r="C111">
        <v>0.79200000000128001</v>
      </c>
    </row>
    <row r="112" spans="1:3" x14ac:dyDescent="0.25">
      <c r="A112">
        <v>12</v>
      </c>
      <c r="B112">
        <v>750</v>
      </c>
      <c r="C112">
        <v>1.4350000000122201</v>
      </c>
    </row>
    <row r="113" spans="1:3" x14ac:dyDescent="0.25">
      <c r="A113">
        <v>12</v>
      </c>
      <c r="B113">
        <v>750</v>
      </c>
      <c r="C113">
        <v>1.34399999999732</v>
      </c>
    </row>
    <row r="114" spans="1:3" x14ac:dyDescent="0.25">
      <c r="A114">
        <v>12</v>
      </c>
      <c r="B114">
        <v>750</v>
      </c>
      <c r="C114">
        <v>1.13300000000162</v>
      </c>
    </row>
    <row r="115" spans="1:3" x14ac:dyDescent="0.25">
      <c r="A115">
        <v>12</v>
      </c>
      <c r="B115">
        <v>750</v>
      </c>
      <c r="C115">
        <v>1.1100000000005801</v>
      </c>
    </row>
    <row r="116" spans="1:3" x14ac:dyDescent="0.25">
      <c r="A116">
        <v>12</v>
      </c>
      <c r="B116">
        <v>750</v>
      </c>
      <c r="C116">
        <v>1.00999999999476</v>
      </c>
    </row>
    <row r="117" spans="1:3" x14ac:dyDescent="0.25">
      <c r="A117">
        <v>16</v>
      </c>
      <c r="B117">
        <v>750</v>
      </c>
      <c r="C117">
        <v>1.39600000000791</v>
      </c>
    </row>
    <row r="118" spans="1:3" x14ac:dyDescent="0.25">
      <c r="A118">
        <v>16</v>
      </c>
      <c r="B118">
        <v>750</v>
      </c>
      <c r="C118">
        <v>2.7630000000062802</v>
      </c>
    </row>
    <row r="119" spans="1:3" x14ac:dyDescent="0.25">
      <c r="A119">
        <v>16</v>
      </c>
      <c r="B119">
        <v>750</v>
      </c>
      <c r="C119">
        <v>1.1710000000020899</v>
      </c>
    </row>
    <row r="120" spans="1:3" x14ac:dyDescent="0.25">
      <c r="A120">
        <v>16</v>
      </c>
      <c r="B120">
        <v>750</v>
      </c>
      <c r="C120">
        <v>1.2660000000032501</v>
      </c>
    </row>
    <row r="121" spans="1:3" x14ac:dyDescent="0.25">
      <c r="A121">
        <v>16</v>
      </c>
      <c r="B121">
        <v>750</v>
      </c>
      <c r="C121">
        <v>1.1880000000091899</v>
      </c>
    </row>
    <row r="122" spans="1:3" x14ac:dyDescent="0.25">
      <c r="A122">
        <v>1</v>
      </c>
      <c r="B122">
        <v>1000</v>
      </c>
      <c r="C122">
        <v>0.44399999999950501</v>
      </c>
    </row>
    <row r="123" spans="1:3" x14ac:dyDescent="0.25">
      <c r="A123">
        <v>1</v>
      </c>
      <c r="B123">
        <v>1000</v>
      </c>
      <c r="C123">
        <v>0.46700000000055297</v>
      </c>
    </row>
    <row r="124" spans="1:3" x14ac:dyDescent="0.25">
      <c r="A124">
        <v>1</v>
      </c>
      <c r="B124">
        <v>1000</v>
      </c>
      <c r="C124">
        <v>0.42499999999927202</v>
      </c>
    </row>
    <row r="125" spans="1:3" x14ac:dyDescent="0.25">
      <c r="A125">
        <v>1</v>
      </c>
      <c r="B125">
        <v>1000</v>
      </c>
      <c r="C125">
        <v>0.43699999999807898</v>
      </c>
    </row>
    <row r="126" spans="1:3" x14ac:dyDescent="0.25">
      <c r="A126">
        <v>1</v>
      </c>
      <c r="B126">
        <v>1000</v>
      </c>
      <c r="C126">
        <v>0.50700000000142598</v>
      </c>
    </row>
    <row r="127" spans="1:3" x14ac:dyDescent="0.25">
      <c r="A127">
        <v>2</v>
      </c>
      <c r="B127">
        <v>1000</v>
      </c>
      <c r="C127">
        <v>0.51899999999295598</v>
      </c>
    </row>
    <row r="128" spans="1:3" x14ac:dyDescent="0.25">
      <c r="A128">
        <v>2</v>
      </c>
      <c r="B128">
        <v>1000</v>
      </c>
      <c r="C128">
        <v>0.42499999999563398</v>
      </c>
    </row>
    <row r="129" spans="1:3" x14ac:dyDescent="0.25">
      <c r="A129">
        <v>2</v>
      </c>
      <c r="B129">
        <v>1000</v>
      </c>
      <c r="C129">
        <v>0.58299999999871899</v>
      </c>
    </row>
    <row r="130" spans="1:3" x14ac:dyDescent="0.25">
      <c r="A130">
        <v>2</v>
      </c>
      <c r="B130">
        <v>1000</v>
      </c>
      <c r="C130">
        <v>0.37600000000384098</v>
      </c>
    </row>
    <row r="131" spans="1:3" x14ac:dyDescent="0.25">
      <c r="A131">
        <v>2</v>
      </c>
      <c r="B131">
        <v>1000</v>
      </c>
      <c r="C131">
        <v>0.49599999999918498</v>
      </c>
    </row>
    <row r="132" spans="1:3" x14ac:dyDescent="0.25">
      <c r="A132">
        <v>4</v>
      </c>
      <c r="B132">
        <v>1000</v>
      </c>
      <c r="C132">
        <v>0.69600000000355</v>
      </c>
    </row>
    <row r="133" spans="1:3" x14ac:dyDescent="0.25">
      <c r="A133">
        <v>4</v>
      </c>
      <c r="B133">
        <v>1000</v>
      </c>
      <c r="C133">
        <v>0.70200000000477303</v>
      </c>
    </row>
    <row r="134" spans="1:3" x14ac:dyDescent="0.25">
      <c r="A134">
        <v>4</v>
      </c>
      <c r="B134">
        <v>1000</v>
      </c>
      <c r="C134">
        <v>0.703000000001338</v>
      </c>
    </row>
    <row r="135" spans="1:3" x14ac:dyDescent="0.25">
      <c r="A135">
        <v>4</v>
      </c>
      <c r="B135">
        <v>1000</v>
      </c>
      <c r="C135">
        <v>0.61100000000442301</v>
      </c>
    </row>
    <row r="136" spans="1:3" x14ac:dyDescent="0.25">
      <c r="A136">
        <v>4</v>
      </c>
      <c r="B136">
        <v>1000</v>
      </c>
      <c r="C136">
        <v>0.54099999999743797</v>
      </c>
    </row>
    <row r="137" spans="1:3" x14ac:dyDescent="0.25">
      <c r="A137">
        <v>8</v>
      </c>
      <c r="B137">
        <v>1000</v>
      </c>
      <c r="C137">
        <v>1.12400000000343</v>
      </c>
    </row>
    <row r="138" spans="1:3" x14ac:dyDescent="0.25">
      <c r="A138">
        <v>8</v>
      </c>
      <c r="B138">
        <v>1000</v>
      </c>
      <c r="C138">
        <v>1.4530000000013299</v>
      </c>
    </row>
    <row r="139" spans="1:3" x14ac:dyDescent="0.25">
      <c r="A139">
        <v>8</v>
      </c>
      <c r="B139">
        <v>1000</v>
      </c>
      <c r="C139">
        <v>0.84600000000500497</v>
      </c>
    </row>
    <row r="140" spans="1:3" x14ac:dyDescent="0.25">
      <c r="A140">
        <v>8</v>
      </c>
      <c r="B140">
        <v>1000</v>
      </c>
      <c r="C140">
        <v>0.788000000000465</v>
      </c>
    </row>
    <row r="141" spans="1:3" x14ac:dyDescent="0.25">
      <c r="A141">
        <v>8</v>
      </c>
      <c r="B141">
        <v>1000</v>
      </c>
      <c r="C141">
        <v>0.86399999998684496</v>
      </c>
    </row>
    <row r="142" spans="1:3" x14ac:dyDescent="0.25">
      <c r="A142">
        <v>12</v>
      </c>
      <c r="B142">
        <v>1000</v>
      </c>
      <c r="C142">
        <v>1.16199999995296</v>
      </c>
    </row>
    <row r="143" spans="1:3" x14ac:dyDescent="0.25">
      <c r="A143">
        <v>12</v>
      </c>
      <c r="B143">
        <v>1000</v>
      </c>
      <c r="C143">
        <v>1.2820000000065099</v>
      </c>
    </row>
    <row r="144" spans="1:3" x14ac:dyDescent="0.25">
      <c r="A144">
        <v>12</v>
      </c>
      <c r="B144">
        <v>1000</v>
      </c>
      <c r="C144">
        <v>1.24900000001071</v>
      </c>
    </row>
    <row r="145" spans="1:3" x14ac:dyDescent="0.25">
      <c r="A145">
        <v>12</v>
      </c>
      <c r="B145">
        <v>1000</v>
      </c>
      <c r="C145">
        <v>1.1330000000307301</v>
      </c>
    </row>
    <row r="146" spans="1:3" x14ac:dyDescent="0.25">
      <c r="A146">
        <v>12</v>
      </c>
      <c r="B146">
        <v>1000</v>
      </c>
      <c r="C146">
        <v>1.33900000003632</v>
      </c>
    </row>
    <row r="147" spans="1:3" x14ac:dyDescent="0.25">
      <c r="A147">
        <v>16</v>
      </c>
      <c r="B147">
        <v>1000</v>
      </c>
      <c r="C147">
        <v>1.6530000000056999</v>
      </c>
    </row>
    <row r="148" spans="1:3" x14ac:dyDescent="0.25">
      <c r="A148">
        <v>16</v>
      </c>
      <c r="B148">
        <v>1000</v>
      </c>
      <c r="C148">
        <v>1.20999999999185</v>
      </c>
    </row>
    <row r="149" spans="1:3" x14ac:dyDescent="0.25">
      <c r="A149">
        <v>16</v>
      </c>
      <c r="B149">
        <v>1000</v>
      </c>
      <c r="C149">
        <v>1.3739999999961501</v>
      </c>
    </row>
    <row r="150" spans="1:3" x14ac:dyDescent="0.25">
      <c r="A150">
        <v>16</v>
      </c>
      <c r="B150">
        <v>1000</v>
      </c>
      <c r="C150">
        <v>1.6000000000058201</v>
      </c>
    </row>
    <row r="151" spans="1:3" x14ac:dyDescent="0.25">
      <c r="A151">
        <v>16</v>
      </c>
      <c r="B151">
        <v>1000</v>
      </c>
      <c r="C151">
        <v>1.41700000001583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7" sqref="D17"/>
    </sheetView>
  </sheetViews>
  <sheetFormatPr defaultRowHeight="15" x14ac:dyDescent="0.25"/>
  <cols>
    <col min="1" max="1" width="12" bestFit="1" customWidth="1"/>
    <col min="2" max="2" width="13.7109375" bestFit="1" customWidth="1"/>
    <col min="3" max="3" width="20.2851562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>
        <v>1</v>
      </c>
      <c r="B2">
        <v>0</v>
      </c>
      <c r="C2">
        <f>AVERAGEIFS(Table1[duration],Table1[players],A2,Table1[starttime],B2)</f>
        <v>0.39859999999607643</v>
      </c>
      <c r="D2">
        <f t="array" ref="D2">_xlfn.STDEV.S(IF((Table1[players]=A2)*(Table1[starttime]=B2),Table1[duration]))</f>
        <v>5.9559214233045804E-2</v>
      </c>
    </row>
    <row r="3" spans="1:4" x14ac:dyDescent="0.25">
      <c r="A3">
        <v>2</v>
      </c>
      <c r="B3">
        <v>0</v>
      </c>
      <c r="C3">
        <f>AVERAGEIFS(Table1[duration],Table1[players],A3,Table1[starttime],B3)</f>
        <v>0.48080000000190859</v>
      </c>
      <c r="D3">
        <f t="array" ref="D3">_xlfn.STDEV.S(IF((Table1[players]=A3)*(Table1[starttime]=B3),Table1[duration]))</f>
        <v>7.5157833922364317E-2</v>
      </c>
    </row>
    <row r="4" spans="1:4" x14ac:dyDescent="0.25">
      <c r="A4">
        <v>4</v>
      </c>
      <c r="B4">
        <v>0</v>
      </c>
      <c r="C4">
        <f>AVERAGEIFS(Table1[duration],Table1[players],A4,Table1[starttime],B4)</f>
        <v>0.54400000000023252</v>
      </c>
      <c r="D4">
        <f t="array" ref="D4">_xlfn.STDEV.S(IF((Table1[players]=A4)*(Table1[starttime]=B4),Table1[duration]))</f>
        <v>0.12881964135924956</v>
      </c>
    </row>
    <row r="5" spans="1:4" x14ac:dyDescent="0.25">
      <c r="A5">
        <v>8</v>
      </c>
      <c r="B5">
        <v>0</v>
      </c>
      <c r="C5">
        <f>AVERAGEIFS(Table1[duration],Table1[players],A5,Table1[starttime],B5)</f>
        <v>0.61200000000026145</v>
      </c>
      <c r="D5">
        <f t="array" ref="D5">_xlfn.STDEV.S(IF((Table1[players]=A5)*(Table1[starttime]=B5),Table1[duration]))</f>
        <v>8.2304313373296134E-2</v>
      </c>
    </row>
    <row r="6" spans="1:4" x14ac:dyDescent="0.25">
      <c r="A6">
        <v>12</v>
      </c>
      <c r="B6">
        <v>0</v>
      </c>
      <c r="C6">
        <f>AVERAGEIFS(Table1[duration],Table1[players],A6,Table1[starttime],B6)</f>
        <v>0.63680000000022063</v>
      </c>
      <c r="D6">
        <f t="array" ref="D6">_xlfn.STDEV.S(IF((Table1[players]=A6)*(Table1[starttime]=B6),Table1[duration]))</f>
        <v>5.2213025194260285E-2</v>
      </c>
    </row>
    <row r="7" spans="1:4" x14ac:dyDescent="0.25">
      <c r="A7">
        <v>16</v>
      </c>
      <c r="B7">
        <v>0</v>
      </c>
      <c r="C7">
        <f>AVERAGEIFS(Table1[duration],Table1[players],A7,Table1[starttime],B7)</f>
        <v>0.81360000000131516</v>
      </c>
      <c r="D7">
        <f t="array" ref="D7">_xlfn.STDEV.S(IF((Table1[players]=A7)*(Table1[starttime]=B7),Table1[duration]))</f>
        <v>0.11937880884128337</v>
      </c>
    </row>
    <row r="8" spans="1:4" x14ac:dyDescent="0.25">
      <c r="A8">
        <v>1</v>
      </c>
      <c r="B8">
        <v>500</v>
      </c>
      <c r="C8" s="2">
        <f>AVERAGEIFS(Table1[duration],Table1[players],A8,Table1[starttime],B8)</f>
        <v>0.43299999999944638</v>
      </c>
      <c r="D8" s="2">
        <f t="array" ref="D8">_xlfn.STDEV.S(IF((Table1[players]=A8)*(Table1[starttime]=B8),Table1[duration]))</f>
        <v>2.7258026342126918E-2</v>
      </c>
    </row>
    <row r="9" spans="1:4" x14ac:dyDescent="0.25">
      <c r="A9">
        <v>2</v>
      </c>
      <c r="B9">
        <v>500</v>
      </c>
      <c r="C9" s="2">
        <f>AVERAGEIFS(Table1[duration],Table1[players],A9,Table1[starttime],B9)</f>
        <v>0.51339999999909158</v>
      </c>
      <c r="D9" s="2">
        <f t="array" ref="D9">_xlfn.STDEV.S(IF((Table1[players]=A9)*(Table1[starttime]=B9),Table1[duration]))</f>
        <v>6.2460387444462695E-2</v>
      </c>
    </row>
    <row r="10" spans="1:4" x14ac:dyDescent="0.25">
      <c r="A10">
        <v>4</v>
      </c>
      <c r="B10">
        <v>500</v>
      </c>
      <c r="C10" s="2">
        <f>AVERAGEIFS(Table1[duration],Table1[players],A10,Table1[starttime],B10)</f>
        <v>0.56199999999953376</v>
      </c>
      <c r="D10" s="2">
        <f t="array" ref="D10">_xlfn.STDEV.S(IF((Table1[players]=A10)*(Table1[starttime]=B10),Table1[duration]))</f>
        <v>6.8963758600236208E-2</v>
      </c>
    </row>
    <row r="11" spans="1:4" x14ac:dyDescent="0.25">
      <c r="A11">
        <v>8</v>
      </c>
      <c r="B11">
        <v>500</v>
      </c>
      <c r="C11" s="2">
        <f>AVERAGEIFS(Table1[duration],Table1[players],A11,Table1[starttime],B11)</f>
        <v>0.80600000000267646</v>
      </c>
      <c r="D11" s="2">
        <f t="array" ref="D11">_xlfn.STDEV.S(IF((Table1[players]=A11)*(Table1[starttime]=B11),Table1[duration]))</f>
        <v>0.18669761648228511</v>
      </c>
    </row>
    <row r="12" spans="1:4" x14ac:dyDescent="0.25">
      <c r="A12">
        <v>12</v>
      </c>
      <c r="B12">
        <v>500</v>
      </c>
      <c r="C12" s="2">
        <f>AVERAGEIFS(Table1[duration],Table1[players],A12,Table1[starttime],B12)</f>
        <v>1.0023999999975752</v>
      </c>
      <c r="D12" s="2">
        <f t="array" ref="D12">_xlfn.STDEV.S(IF((Table1[players]=A12)*(Table1[starttime]=B12),Table1[duration]))</f>
        <v>0.126092426419503</v>
      </c>
    </row>
    <row r="13" spans="1:4" x14ac:dyDescent="0.25">
      <c r="A13">
        <v>16</v>
      </c>
      <c r="B13">
        <v>500</v>
      </c>
      <c r="C13" s="2">
        <f>AVERAGEIFS(Table1[duration],Table1[players],A13,Table1[starttime],B13)</f>
        <v>1.1817999999970139</v>
      </c>
      <c r="D13" s="2">
        <f t="array" ref="D13">_xlfn.STDEV.S(IF((Table1[players]=A13)*(Table1[starttime]=B13),Table1[duration]))</f>
        <v>0.10331843979131486</v>
      </c>
    </row>
    <row r="14" spans="1:4" x14ac:dyDescent="0.25">
      <c r="A14">
        <v>1</v>
      </c>
      <c r="B14">
        <v>1000</v>
      </c>
      <c r="C14">
        <f>AVERAGEIFS(Table1[duration],Table1[players],A14,Table1[starttime],B14)</f>
        <v>0.45599999999976698</v>
      </c>
      <c r="D14">
        <f t="array" ref="D14">_xlfn.STDEV.S(IF((Table1[players]=A14)*(Table1[starttime]=B14),Table1[duration]))</f>
        <v>3.2357379375838012E-2</v>
      </c>
    </row>
    <row r="15" spans="1:4" x14ac:dyDescent="0.25">
      <c r="A15">
        <v>2</v>
      </c>
      <c r="B15">
        <v>1000</v>
      </c>
      <c r="C15">
        <f>AVERAGEIFS(Table1[duration],Table1[players],A15,Table1[starttime],B15)</f>
        <v>0.47979999999806699</v>
      </c>
      <c r="D15">
        <f t="array" ref="D15">_xlfn.STDEV.S(IF((Table1[players]=A15)*(Table1[starttime]=B15),Table1[duration]))</f>
        <v>8.0973452437879512E-2</v>
      </c>
    </row>
    <row r="16" spans="1:4" x14ac:dyDescent="0.25">
      <c r="A16">
        <v>4</v>
      </c>
      <c r="B16">
        <v>1000</v>
      </c>
      <c r="C16">
        <f>AVERAGEIFS(Table1[duration],Table1[players],A16,Table1[starttime],B16)</f>
        <v>0.65060000000230445</v>
      </c>
      <c r="D16">
        <f t="array" ref="D16">_xlfn.STDEV.S(IF((Table1[players]=A16)*(Table1[starttime]=B16),Table1[duration]))</f>
        <v>7.2507241019715618E-2</v>
      </c>
    </row>
    <row r="17" spans="1:4" x14ac:dyDescent="0.25">
      <c r="A17">
        <v>8</v>
      </c>
      <c r="B17">
        <v>1000</v>
      </c>
      <c r="C17">
        <f>AVERAGEIFS(Table1[duration],Table1[players],A17,Table1[starttime],B17)</f>
        <v>1.0149999999994148</v>
      </c>
      <c r="D17">
        <f t="array" ref="D17">_xlfn.STDEV.S(IF((Table1[players]=A17)*(Table1[starttime]=B17),Table1[duration]))</f>
        <v>0.27686458784213608</v>
      </c>
    </row>
    <row r="18" spans="1:4" x14ac:dyDescent="0.25">
      <c r="A18">
        <v>12</v>
      </c>
      <c r="B18">
        <v>1000</v>
      </c>
      <c r="C18">
        <f>AVERAGEIFS(Table1[duration],Table1[players],A18,Table1[starttime],B18)</f>
        <v>1.2330000000074459</v>
      </c>
      <c r="D18">
        <f t="array" ref="D18">_xlfn.STDEV.S(IF((Table1[players]=A18)*(Table1[starttime]=B18),Table1[duration]))</f>
        <v>8.5049985316304144E-2</v>
      </c>
    </row>
    <row r="19" spans="1:4" x14ac:dyDescent="0.25">
      <c r="A19">
        <v>16</v>
      </c>
      <c r="B19">
        <v>1000</v>
      </c>
      <c r="C19">
        <f>AVERAGEIFS(Table1[duration],Table1[players],A19,Table1[starttime],B19)</f>
        <v>1.4508000000030701</v>
      </c>
      <c r="D19">
        <f t="array" ref="D19">_xlfn.STDEV.S(IF((Table1[players]=A19)*(Table1[starttime]=B19),Table1[duration]))</f>
        <v>0.17900474854559625</v>
      </c>
    </row>
    <row r="20" spans="1:4" x14ac:dyDescent="0.25">
      <c r="A20">
        <v>1</v>
      </c>
      <c r="B20">
        <v>250</v>
      </c>
      <c r="C20" s="2">
        <f>AVERAGEIFS(Table1[duration],Table1[players],A20,Table1[starttime],B20)</f>
        <v>0.42680000000109375</v>
      </c>
      <c r="D20" s="2">
        <f t="array" ref="D20">_xlfn.STDEV.S(IF((Table1[players]=A20)*(Table1[starttime]=B20),Table1[duration]))</f>
        <v>5.2284797025691866E-2</v>
      </c>
    </row>
    <row r="21" spans="1:4" x14ac:dyDescent="0.25">
      <c r="A21">
        <v>2</v>
      </c>
      <c r="B21">
        <v>250</v>
      </c>
      <c r="C21" s="2">
        <f>AVERAGEIFS(Table1[duration],Table1[players],A21,Table1[starttime],B21)</f>
        <v>0.51100000000078516</v>
      </c>
      <c r="D21" s="2">
        <f t="array" ref="D21">_xlfn.STDEV.S(IF((Table1[players]=A21)*(Table1[starttime]=B21),Table1[duration]))</f>
        <v>3.6276714294403593E-2</v>
      </c>
    </row>
    <row r="22" spans="1:4" x14ac:dyDescent="0.25">
      <c r="A22">
        <v>4</v>
      </c>
      <c r="B22">
        <v>250</v>
      </c>
      <c r="C22" s="2">
        <f>AVERAGEIFS(Table1[duration],Table1[players],A22,Table1[starttime],B22)</f>
        <v>0.90919999999983347</v>
      </c>
      <c r="D22" s="2">
        <f t="array" ref="D22">_xlfn.STDEV.S(IF((Table1[players]=A22)*(Table1[starttime]=B22),Table1[duration]))</f>
        <v>0.16151068076368597</v>
      </c>
    </row>
    <row r="23" spans="1:4" x14ac:dyDescent="0.25">
      <c r="A23">
        <v>8</v>
      </c>
      <c r="B23">
        <v>250</v>
      </c>
      <c r="C23" s="2">
        <f>AVERAGEIFS(Table1[duration],Table1[players],A23,Table1[starttime],B23)</f>
        <v>0.82439999999914981</v>
      </c>
      <c r="D23" s="2">
        <f t="array" ref="D23">_xlfn.STDEV.S(IF((Table1[players]=A23)*(Table1[starttime]=B23),Table1[duration]))</f>
        <v>9.6559826015654202E-2</v>
      </c>
    </row>
    <row r="24" spans="1:4" x14ac:dyDescent="0.25">
      <c r="A24">
        <v>12</v>
      </c>
      <c r="B24">
        <v>250</v>
      </c>
      <c r="C24" s="2">
        <f>AVERAGEIFS(Table1[duration],Table1[players],A24,Table1[starttime],B24)</f>
        <v>1.1027999999991114</v>
      </c>
      <c r="D24" s="2">
        <f t="array" ref="D24">_xlfn.STDEV.S(IF((Table1[players]=A24)*(Table1[starttime]=B24),Table1[duration]))</f>
        <v>0.25033916992215488</v>
      </c>
    </row>
    <row r="25" spans="1:4" x14ac:dyDescent="0.25">
      <c r="A25">
        <v>16</v>
      </c>
      <c r="B25">
        <v>250</v>
      </c>
      <c r="C25" s="2">
        <f>AVERAGEIFS(Table1[duration],Table1[players],A25,Table1[starttime],B25)</f>
        <v>1.1703999999968773</v>
      </c>
      <c r="D25" s="2">
        <f t="array" ref="D25">_xlfn.STDEV.S(IF((Table1[players]=A25)*(Table1[starttime]=B25),Table1[duration]))</f>
        <v>0.25650497071514144</v>
      </c>
    </row>
    <row r="26" spans="1:4" x14ac:dyDescent="0.25">
      <c r="A26">
        <v>1</v>
      </c>
      <c r="B26">
        <v>750</v>
      </c>
      <c r="C26" s="2">
        <f>AVERAGEIFS(Table1[duration],Table1[players],A26,Table1[starttime],B26)</f>
        <v>0.51280000000006087</v>
      </c>
      <c r="D26" s="2">
        <f t="array" ref="D26">_xlfn.STDEV.S(IF((Table1[players]=A26)*(Table1[starttime]=B26),Table1[duration]))</f>
        <v>0.102463164112781</v>
      </c>
    </row>
    <row r="27" spans="1:4" x14ac:dyDescent="0.25">
      <c r="A27">
        <v>2</v>
      </c>
      <c r="B27">
        <v>750</v>
      </c>
      <c r="C27" s="2">
        <f>AVERAGEIFS(Table1[duration],Table1[players],A27,Table1[starttime],B27)</f>
        <v>0.45920000000114614</v>
      </c>
      <c r="D27" s="2">
        <f t="array" ref="D27">_xlfn.STDEV.S(IF((Table1[players]=A27)*(Table1[starttime]=B27),Table1[duration]))</f>
        <v>3.2614413990963195E-2</v>
      </c>
    </row>
    <row r="28" spans="1:4" x14ac:dyDescent="0.25">
      <c r="A28">
        <v>4</v>
      </c>
      <c r="B28">
        <v>750</v>
      </c>
      <c r="C28" s="2">
        <f>AVERAGEIFS(Table1[duration],Table1[players],A28,Table1[starttime],B28)</f>
        <v>0.48660000000032555</v>
      </c>
      <c r="D28" s="2">
        <f t="array" ref="D28">_xlfn.STDEV.S(IF((Table1[players]=A28)*(Table1[starttime]=B28),Table1[duration]))</f>
        <v>7.5101930734696468E-2</v>
      </c>
    </row>
    <row r="29" spans="1:4" x14ac:dyDescent="0.25">
      <c r="A29">
        <v>8</v>
      </c>
      <c r="B29">
        <v>750</v>
      </c>
      <c r="C29" s="2">
        <f>AVERAGEIFS(Table1[duration],Table1[players],A29,Table1[starttime],B29)</f>
        <v>0.83760000000183865</v>
      </c>
      <c r="D29" s="2">
        <f t="array" ref="D29">_xlfn.STDEV.S(IF((Table1[players]=A29)*(Table1[starttime]=B29),Table1[duration]))</f>
        <v>0.15199769735450114</v>
      </c>
    </row>
    <row r="30" spans="1:4" x14ac:dyDescent="0.25">
      <c r="A30">
        <v>12</v>
      </c>
      <c r="B30">
        <v>750</v>
      </c>
      <c r="C30" s="2">
        <f>AVERAGEIFS(Table1[duration],Table1[players],A30,Table1[starttime],B30)</f>
        <v>1.2064000000013</v>
      </c>
      <c r="D30" s="2">
        <f t="array" ref="D30">_xlfn.STDEV.S(IF((Table1[players]=A30)*(Table1[starttime]=B30),Table1[duration]))</f>
        <v>0.1763839561911453</v>
      </c>
    </row>
    <row r="31" spans="1:4" x14ac:dyDescent="0.25">
      <c r="A31">
        <v>16</v>
      </c>
      <c r="B31">
        <v>750</v>
      </c>
      <c r="C31" s="2">
        <f>AVERAGEIFS(Table1[duration],Table1[players],A31,Table1[starttime],B31)</f>
        <v>1.556800000005744</v>
      </c>
      <c r="D31" s="2">
        <f t="array" ref="D31">_xlfn.STDEV.S(IF((Table1[players]=A31)*(Table1[starttime]=B31),Table1[duration]))</f>
        <v>0.68010932944680402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workbookViewId="0">
      <selection activeCell="M18" sqref="M18"/>
    </sheetView>
  </sheetViews>
  <sheetFormatPr defaultRowHeight="15" x14ac:dyDescent="0.25"/>
  <cols>
    <col min="1" max="1" width="15.28515625" customWidth="1"/>
    <col min="2" max="2" width="16.28515625" customWidth="1"/>
    <col min="3" max="4" width="7" customWidth="1"/>
    <col min="5" max="6" width="7" bestFit="1" customWidth="1"/>
    <col min="7" max="7" width="11.28515625" bestFit="1" customWidth="1"/>
    <col min="8" max="8" width="12" customWidth="1"/>
    <col min="9" max="9" width="6.85546875" customWidth="1"/>
    <col min="10" max="11" width="7" customWidth="1"/>
    <col min="12" max="13" width="6" customWidth="1"/>
    <col min="14" max="14" width="7" customWidth="1"/>
    <col min="15" max="16" width="12" customWidth="1"/>
    <col min="17" max="34" width="6" customWidth="1"/>
    <col min="35" max="35" width="5" customWidth="1"/>
    <col min="36" max="43" width="6" customWidth="1"/>
    <col min="44" max="44" width="5" customWidth="1"/>
    <col min="45" max="52" width="6" customWidth="1"/>
    <col min="53" max="53" width="5" customWidth="1"/>
    <col min="54" max="59" width="6" customWidth="1"/>
    <col min="60" max="60" width="4" customWidth="1"/>
    <col min="61" max="61" width="6" customWidth="1"/>
    <col min="62" max="62" width="11.28515625" customWidth="1"/>
    <col min="63" max="63" width="22.85546875" bestFit="1" customWidth="1"/>
    <col min="64" max="64" width="7.85546875" customWidth="1"/>
    <col min="65" max="65" width="22.85546875" bestFit="1" customWidth="1"/>
    <col min="66" max="66" width="7.85546875" customWidth="1"/>
    <col min="67" max="67" width="22.85546875" bestFit="1" customWidth="1"/>
    <col min="68" max="68" width="6.85546875" customWidth="1"/>
    <col min="69" max="69" width="21.85546875" bestFit="1" customWidth="1"/>
    <col min="70" max="70" width="7.85546875" customWidth="1"/>
    <col min="71" max="71" width="21.85546875" bestFit="1" customWidth="1"/>
    <col min="72" max="72" width="7.85546875" customWidth="1"/>
    <col min="73" max="73" width="22.85546875" bestFit="1" customWidth="1"/>
    <col min="74" max="74" width="7.85546875" customWidth="1"/>
    <col min="75" max="75" width="21.85546875" bestFit="1" customWidth="1"/>
    <col min="76" max="76" width="7.85546875" customWidth="1"/>
    <col min="77" max="77" width="22.85546875" bestFit="1" customWidth="1"/>
    <col min="78" max="78" width="7.85546875" customWidth="1"/>
    <col min="79" max="79" width="22.85546875" bestFit="1" customWidth="1"/>
    <col min="80" max="80" width="7.85546875" customWidth="1"/>
    <col min="81" max="81" width="22.85546875" bestFit="1" customWidth="1"/>
    <col min="82" max="82" width="7.85546875" customWidth="1"/>
    <col min="83" max="83" width="22.85546875" bestFit="1" customWidth="1"/>
    <col min="84" max="84" width="7.85546875" customWidth="1"/>
    <col min="85" max="85" width="22.85546875" bestFit="1" customWidth="1"/>
    <col min="86" max="86" width="6.85546875" customWidth="1"/>
    <col min="87" max="87" width="22.85546875" bestFit="1" customWidth="1"/>
    <col min="88" max="88" width="7.85546875" customWidth="1"/>
    <col min="89" max="89" width="22.85546875" bestFit="1" customWidth="1"/>
    <col min="90" max="90" width="7.85546875" customWidth="1"/>
    <col min="91" max="91" width="22.85546875" bestFit="1" customWidth="1"/>
    <col min="92" max="92" width="7.85546875" customWidth="1"/>
    <col min="93" max="93" width="22.85546875" bestFit="1" customWidth="1"/>
    <col min="94" max="94" width="7.85546875" customWidth="1"/>
    <col min="95" max="95" width="22.85546875" bestFit="1" customWidth="1"/>
    <col min="96" max="96" width="7.85546875" customWidth="1"/>
    <col min="97" max="97" width="22.85546875" bestFit="1" customWidth="1"/>
    <col min="98" max="98" width="7.85546875" customWidth="1"/>
    <col min="99" max="99" width="21.85546875" bestFit="1" customWidth="1"/>
    <col min="100" max="100" width="7.85546875" customWidth="1"/>
    <col min="101" max="101" width="21.85546875" bestFit="1" customWidth="1"/>
    <col min="102" max="102" width="7.85546875" customWidth="1"/>
    <col min="103" max="103" width="21.85546875" bestFit="1" customWidth="1"/>
    <col min="104" max="104" width="6.85546875" customWidth="1"/>
    <col min="105" max="105" width="21.85546875" bestFit="1" customWidth="1"/>
    <col min="106" max="106" width="7.85546875" customWidth="1"/>
    <col min="107" max="107" width="21.85546875" bestFit="1" customWidth="1"/>
    <col min="108" max="108" width="7.85546875" customWidth="1"/>
    <col min="109" max="109" width="21.85546875" bestFit="1" customWidth="1"/>
    <col min="110" max="110" width="7.85546875" customWidth="1"/>
    <col min="111" max="111" width="21.85546875" bestFit="1" customWidth="1"/>
    <col min="112" max="112" width="7.85546875" customWidth="1"/>
    <col min="113" max="113" width="21.85546875" bestFit="1" customWidth="1"/>
    <col min="114" max="114" width="7.85546875" customWidth="1"/>
    <col min="115" max="115" width="21.85546875" bestFit="1" customWidth="1"/>
    <col min="116" max="116" width="7.85546875" customWidth="1"/>
    <col min="117" max="117" width="21.85546875" bestFit="1" customWidth="1"/>
    <col min="118" max="118" width="5.85546875" customWidth="1"/>
    <col min="119" max="119" width="21.85546875" bestFit="1" customWidth="1"/>
    <col min="120" max="120" width="7.85546875" customWidth="1"/>
    <col min="121" max="121" width="20.7109375" bestFit="1" customWidth="1"/>
    <col min="122" max="122" width="11.28515625" bestFit="1" customWidth="1"/>
  </cols>
  <sheetData>
    <row r="3" spans="1:7" x14ac:dyDescent="0.25">
      <c r="A3" s="3" t="s">
        <v>8</v>
      </c>
      <c r="B3" s="3" t="s">
        <v>7</v>
      </c>
    </row>
    <row r="4" spans="1:7" x14ac:dyDescent="0.25">
      <c r="A4" s="3" t="s">
        <v>5</v>
      </c>
      <c r="B4">
        <v>0</v>
      </c>
      <c r="C4">
        <v>250</v>
      </c>
      <c r="D4">
        <v>500</v>
      </c>
      <c r="E4">
        <v>750</v>
      </c>
      <c r="F4">
        <v>1000</v>
      </c>
      <c r="G4" t="s">
        <v>6</v>
      </c>
    </row>
    <row r="5" spans="1:7" x14ac:dyDescent="0.25">
      <c r="A5" s="4">
        <v>1</v>
      </c>
      <c r="B5" s="2">
        <v>1.992999999980382</v>
      </c>
      <c r="C5" s="2">
        <v>2.1340000000054689</v>
      </c>
      <c r="D5" s="2">
        <v>2.164999999997232</v>
      </c>
      <c r="E5" s="2">
        <v>2.5640000000003043</v>
      </c>
      <c r="F5" s="2">
        <v>2.279999999998835</v>
      </c>
      <c r="G5" s="2">
        <v>11.135999999982221</v>
      </c>
    </row>
    <row r="6" spans="1:7" x14ac:dyDescent="0.25">
      <c r="A6" s="4">
        <v>2</v>
      </c>
      <c r="B6" s="2">
        <v>2.4040000000095429</v>
      </c>
      <c r="C6" s="2">
        <v>2.5550000000039259</v>
      </c>
      <c r="D6" s="2">
        <v>2.566999999995458</v>
      </c>
      <c r="E6" s="2">
        <v>2.2960000000057308</v>
      </c>
      <c r="F6" s="2">
        <v>2.3989999999903349</v>
      </c>
      <c r="G6" s="2">
        <v>12.221000000004992</v>
      </c>
    </row>
    <row r="7" spans="1:7" x14ac:dyDescent="0.25">
      <c r="A7" s="4">
        <v>4</v>
      </c>
      <c r="B7" s="2">
        <v>2.7200000000011624</v>
      </c>
      <c r="C7" s="2">
        <v>4.5459999999991672</v>
      </c>
      <c r="D7" s="2">
        <v>2.809999999997669</v>
      </c>
      <c r="E7" s="2">
        <v>2.4330000000016279</v>
      </c>
      <c r="F7" s="2">
        <v>3.253000000011522</v>
      </c>
      <c r="G7" s="2">
        <v>15.762000000011149</v>
      </c>
    </row>
    <row r="8" spans="1:7" x14ac:dyDescent="0.25">
      <c r="A8" s="4">
        <v>8</v>
      </c>
      <c r="B8" s="2">
        <v>3.060000000001307</v>
      </c>
      <c r="C8" s="2">
        <v>4.1219999999957491</v>
      </c>
      <c r="D8" s="2">
        <v>4.0300000000133824</v>
      </c>
      <c r="E8" s="2">
        <v>4.1880000000091933</v>
      </c>
      <c r="F8" s="2">
        <v>5.0749999999970745</v>
      </c>
      <c r="G8" s="2">
        <v>20.475000000016706</v>
      </c>
    </row>
    <row r="9" spans="1:7" x14ac:dyDescent="0.25">
      <c r="A9" s="4">
        <v>12</v>
      </c>
      <c r="B9" s="2">
        <v>3.1840000000011033</v>
      </c>
      <c r="C9" s="2">
        <v>5.5139999999955567</v>
      </c>
      <c r="D9" s="2">
        <v>5.0119999999878759</v>
      </c>
      <c r="E9" s="2">
        <v>6.0320000000064997</v>
      </c>
      <c r="F9" s="2">
        <v>6.1650000000372298</v>
      </c>
      <c r="G9" s="2">
        <v>25.907000000028269</v>
      </c>
    </row>
    <row r="10" spans="1:7" x14ac:dyDescent="0.25">
      <c r="A10" s="4">
        <v>16</v>
      </c>
      <c r="B10" s="2">
        <v>4.0680000000065757</v>
      </c>
      <c r="C10" s="2">
        <v>5.8519999999843861</v>
      </c>
      <c r="D10" s="2">
        <v>5.9089999999850695</v>
      </c>
      <c r="E10" s="2">
        <v>7.7840000000287199</v>
      </c>
      <c r="F10" s="2">
        <v>7.2540000000153499</v>
      </c>
      <c r="G10" s="2">
        <v>30.867000000020099</v>
      </c>
    </row>
    <row r="11" spans="1:7" x14ac:dyDescent="0.25">
      <c r="A11" s="4" t="s">
        <v>6</v>
      </c>
      <c r="B11" s="2">
        <v>17.429000000000073</v>
      </c>
      <c r="C11" s="2">
        <v>24.722999999984253</v>
      </c>
      <c r="D11" s="2">
        <v>22.492999999976686</v>
      </c>
      <c r="E11" s="2">
        <v>25.297000000052073</v>
      </c>
      <c r="F11" s="2">
        <v>26.426000000050347</v>
      </c>
      <c r="G11" s="2">
        <v>116.36800000006345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Average 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Marshall</dc:creator>
  <cp:lastModifiedBy>Braden Marshall</cp:lastModifiedBy>
  <dcterms:created xsi:type="dcterms:W3CDTF">2017-04-30T22:56:06Z</dcterms:created>
  <dcterms:modified xsi:type="dcterms:W3CDTF">2017-05-02T00:20:51Z</dcterms:modified>
</cp:coreProperties>
</file>