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m=2" sheetId="1" r:id="rId3"/>
    <sheet state="visible" name="dim=5" sheetId="2" r:id="rId4"/>
    <sheet state="visible" name="dim=10" sheetId="3" r:id="rId5"/>
  </sheets>
  <definedNames/>
  <calcPr/>
</workbook>
</file>

<file path=xl/sharedStrings.xml><?xml version="1.0" encoding="utf-8"?>
<sst xmlns="http://schemas.openxmlformats.org/spreadsheetml/2006/main" count="60" uniqueCount="16">
  <si>
    <t>DE</t>
  </si>
  <si>
    <t>PSO</t>
  </si>
  <si>
    <t>Benchmark</t>
  </si>
  <si>
    <t>Mean</t>
  </si>
  <si>
    <t>Best</t>
  </si>
  <si>
    <t>Worst</t>
  </si>
  <si>
    <t>Standard Dev</t>
  </si>
  <si>
    <t>Ackley</t>
  </si>
  <si>
    <t>BentCigar</t>
  </si>
  <si>
    <t>Discus</t>
  </si>
  <si>
    <t>HCE</t>
  </si>
  <si>
    <t>Rastrigin</t>
  </si>
  <si>
    <t>Rosenbrock</t>
  </si>
  <si>
    <t>Griewank</t>
  </si>
  <si>
    <t>Katsuura</t>
  </si>
  <si>
    <t>Weierstrass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</si>
</sst>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2" fontId="0" numFmtId="0" xfId="0" applyAlignment="1" applyFill="1" applyFont="1">
      <alignment horizontal="center"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0" numFmtId="1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16.57"/>
    <col customWidth="1" min="3" max="3" width="16.86"/>
    <col customWidth="1" min="4" max="4" width="17.0"/>
    <col customWidth="1" min="5" max="5" width="17.43"/>
    <col customWidth="1" min="6" max="6" width="17.14"/>
    <col customWidth="1" min="7" max="7" width="17.0"/>
    <col customWidth="1" min="8" max="8" width="17.29"/>
    <col customWidth="1" min="9" max="9" width="17.14"/>
    <col customWidth="1" min="10" max="26" width="8.71"/>
  </cols>
  <sheetData>
    <row r="1">
      <c r="A1" s="1" t="s">
        <v>0</v>
      </c>
      <c r="F1" s="4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7</v>
      </c>
      <c r="B3">
        <v>6.29257604628617E-11</v>
      </c>
      <c r="C3">
        <v>1.3870238291247006E-11</v>
      </c>
      <c r="D3">
        <v>9.797362920949126E-11</v>
      </c>
      <c r="E3">
        <v>2.2112368067321062E-11</v>
      </c>
      <c r="F3">
        <v>6.320363840138592E-11</v>
      </c>
      <c r="G3">
        <v>8.114842131590194E-12</v>
      </c>
      <c r="H3">
        <v>9.909273401831342E-11</v>
      </c>
      <c r="I3">
        <v>2.410754476670221E-11</v>
      </c>
    </row>
    <row r="4">
      <c r="A4" t="s">
        <v>8</v>
      </c>
      <c r="B4">
        <v>4.316353130416661E-11</v>
      </c>
      <c r="C4">
        <v>6.428385743847936E-13</v>
      </c>
      <c r="D4">
        <v>9.085522390903556E-11</v>
      </c>
      <c r="E4">
        <v>2.6379909844948448E-11</v>
      </c>
      <c r="F4">
        <v>5.248714246310091E-11</v>
      </c>
      <c r="G4">
        <v>2.453655217725425E-12</v>
      </c>
      <c r="H4">
        <v>9.976519320370561E-11</v>
      </c>
      <c r="I4">
        <v>2.984418252865333E-11</v>
      </c>
    </row>
    <row r="5">
      <c r="A5" t="s">
        <v>9</v>
      </c>
      <c r="B5">
        <v>5.139384107769349E-11</v>
      </c>
      <c r="C5">
        <v>2.051591749518723E-13</v>
      </c>
      <c r="D5">
        <v>9.935663991642716E-11</v>
      </c>
      <c r="E5">
        <v>2.5183618832042052E-11</v>
      </c>
      <c r="F5">
        <v>5.38473724617811E-11</v>
      </c>
      <c r="G5">
        <v>1.6110138690010617E-12</v>
      </c>
      <c r="H5">
        <v>9.79695758841813E-11</v>
      </c>
      <c r="I5">
        <v>3.086733242497551E-11</v>
      </c>
    </row>
    <row r="6">
      <c r="A6" t="s">
        <v>10</v>
      </c>
      <c r="B6">
        <v>4.353021186706886E-11</v>
      </c>
      <c r="C6">
        <v>1.8191007464176506E-12</v>
      </c>
      <c r="D6">
        <v>9.85915760840073E-11</v>
      </c>
      <c r="E6">
        <v>2.9125214065126544E-11</v>
      </c>
      <c r="F6">
        <v>5.116097903793287E-11</v>
      </c>
      <c r="G6">
        <v>4.854714016403776E-12</v>
      </c>
      <c r="H6">
        <v>9.446722872977628E-11</v>
      </c>
      <c r="I6">
        <v>2.946937692728731E-11</v>
      </c>
    </row>
    <row r="7">
      <c r="A7" t="s">
        <v>11</v>
      </c>
      <c r="B7">
        <v>3.9151740673011825E-11</v>
      </c>
      <c r="C7">
        <v>6.981082378842984E-13</v>
      </c>
      <c r="D7">
        <v>9.889866703360894E-11</v>
      </c>
      <c r="E7">
        <v>3.121936809005675E-11</v>
      </c>
      <c r="F7">
        <v>5.2140252899548884E-11</v>
      </c>
      <c r="G7">
        <v>1.9735324485736783E-12</v>
      </c>
      <c r="H7">
        <v>9.864820071925351E-11</v>
      </c>
      <c r="I7">
        <v>2.819892007717259E-11</v>
      </c>
    </row>
    <row r="8">
      <c r="A8" t="s">
        <v>12</v>
      </c>
      <c r="B8" s="5">
        <v>4.47388618526617E-11</v>
      </c>
      <c r="C8">
        <v>2.5497935223005176E-14</v>
      </c>
      <c r="D8">
        <v>9.626129389751455E-11</v>
      </c>
      <c r="E8">
        <v>3.132146235912433E-11</v>
      </c>
      <c r="F8">
        <v>5.286172498342803E-11</v>
      </c>
      <c r="G8">
        <v>6.932524615208918E-12</v>
      </c>
      <c r="H8">
        <v>9.661264305239156E-11</v>
      </c>
      <c r="I8">
        <v>2.934105809835843E-11</v>
      </c>
    </row>
    <row r="9">
      <c r="A9" t="s">
        <v>13</v>
      </c>
      <c r="B9" s="6">
        <v>0.0</v>
      </c>
      <c r="C9">
        <v>1.3506973317589654E-12</v>
      </c>
      <c r="D9">
        <v>9.75357572485791E-11</v>
      </c>
      <c r="E9">
        <v>2.5634876633214294E-11</v>
      </c>
      <c r="F9">
        <v>5.2983341026093985E-11</v>
      </c>
      <c r="G9">
        <v>9.636735853746359E-14</v>
      </c>
      <c r="H9">
        <v>9.919154386750506E-11</v>
      </c>
      <c r="I9">
        <v>3.147217976625661E-11</v>
      </c>
    </row>
    <row r="10">
      <c r="A10" s="3" t="s">
        <v>14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>
      <c r="A11" t="s">
        <v>15</v>
      </c>
      <c r="B11" s="6">
        <v>0.0</v>
      </c>
      <c r="C11" s="6">
        <v>0.0</v>
      </c>
      <c r="D11" s="6">
        <v>0.0</v>
      </c>
      <c r="E11">
        <v>0.0</v>
      </c>
      <c r="F11" s="6">
        <v>0.0</v>
      </c>
      <c r="G11" s="6">
        <v>0.0</v>
      </c>
      <c r="H11" s="6">
        <v>0.0</v>
      </c>
      <c r="I11">
        <v>0.0</v>
      </c>
    </row>
  </sheetData>
  <mergeCells count="2">
    <mergeCell ref="A1:E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7.43"/>
    <col customWidth="1" min="3" max="3" width="17.14"/>
    <col customWidth="1" min="4" max="5" width="17.0"/>
    <col customWidth="1" min="6" max="6" width="17.43"/>
    <col customWidth="1" min="7" max="7" width="17.0"/>
    <col customWidth="1" min="8" max="8" width="19.14"/>
    <col customWidth="1" min="9" max="9" width="18.0"/>
    <col customWidth="1" min="10" max="26" width="8.71"/>
  </cols>
  <sheetData>
    <row r="1">
      <c r="A1" s="1" t="s">
        <v>0</v>
      </c>
      <c r="F1" s="2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7</v>
      </c>
      <c r="B3">
        <v>7.983493604763894E-11</v>
      </c>
      <c r="C3">
        <v>3.548139559939045E-11</v>
      </c>
      <c r="D3">
        <v>9.979261861303712E-11</v>
      </c>
      <c r="E3">
        <v>1.6008626471481766E-11</v>
      </c>
      <c r="F3">
        <v>8.223461998503736E-11</v>
      </c>
      <c r="G3">
        <v>3.6074698783750136E-11</v>
      </c>
      <c r="H3">
        <v>9.980327675407352E-11</v>
      </c>
      <c r="I3">
        <v>1.4567741076892945E-11</v>
      </c>
    </row>
    <row r="4">
      <c r="A4" t="s">
        <v>8</v>
      </c>
      <c r="B4">
        <v>6.802473604375825E-11</v>
      </c>
      <c r="C4">
        <v>2.3500828627505985E-11</v>
      </c>
      <c r="D4">
        <v>9.843367325077873E-11</v>
      </c>
      <c r="E4">
        <v>2.2238697232237083E-11</v>
      </c>
      <c r="F4">
        <v>7.394618149114414E-11</v>
      </c>
      <c r="G4">
        <v>3.177276774653468E-11</v>
      </c>
      <c r="H4">
        <v>9.98243233618138E-11</v>
      </c>
      <c r="I4">
        <v>2.216700342088846E-11</v>
      </c>
    </row>
    <row r="5">
      <c r="A5" t="s">
        <v>9</v>
      </c>
      <c r="B5">
        <v>6.951148801774624E-11</v>
      </c>
      <c r="C5">
        <v>2.7593262734313744E-11</v>
      </c>
      <c r="D5">
        <v>9.999934858218117E-11</v>
      </c>
      <c r="E5">
        <v>2.1669431860071907E-11</v>
      </c>
      <c r="F5">
        <v>7.218771957407549E-11</v>
      </c>
      <c r="G5">
        <v>1.930135304598065E-11</v>
      </c>
      <c r="H5">
        <v>9.998249511731623E-11</v>
      </c>
      <c r="I5">
        <v>2.0964829637200426E-11</v>
      </c>
    </row>
    <row r="6">
      <c r="A6" t="s">
        <v>10</v>
      </c>
      <c r="B6">
        <v>7.050395067123261E-11</v>
      </c>
      <c r="C6">
        <v>2.111647346659111E-11</v>
      </c>
      <c r="D6">
        <v>9.857415939235679E-11</v>
      </c>
      <c r="E6">
        <v>2.0149314894592686E-11</v>
      </c>
      <c r="F6">
        <v>7.463251252064431E-11</v>
      </c>
      <c r="G6">
        <v>1.8341715244129484E-11</v>
      </c>
      <c r="H6">
        <v>9.996556173037704E-11</v>
      </c>
      <c r="I6">
        <v>2.3001801973496695E-11</v>
      </c>
    </row>
    <row r="7">
      <c r="A7" t="s">
        <v>11</v>
      </c>
      <c r="B7">
        <v>6.72295683176237E-11</v>
      </c>
      <c r="C7">
        <v>1.7683632336229493E-11</v>
      </c>
      <c r="D7">
        <v>9.991829585942469E-11</v>
      </c>
      <c r="E7">
        <v>2.284074442076243E-11</v>
      </c>
      <c r="F7">
        <v>7.516490262448726E-11</v>
      </c>
      <c r="G7">
        <v>3.7765346405649325E-12</v>
      </c>
      <c r="H7">
        <v>9.990408500470949E-11</v>
      </c>
      <c r="I7">
        <v>2.1196756471471097E-11</v>
      </c>
    </row>
    <row r="8">
      <c r="A8" t="s">
        <v>12</v>
      </c>
      <c r="B8">
        <v>7.214383734258283E-11</v>
      </c>
      <c r="C8">
        <v>1.2083349837596058E-11</v>
      </c>
      <c r="D8">
        <v>9.957205256888371E-11</v>
      </c>
      <c r="E8">
        <v>2.046666788385302E-11</v>
      </c>
      <c r="F8">
        <v>8.076411841810459E-11</v>
      </c>
      <c r="G8">
        <v>2.393777226807959E-11</v>
      </c>
      <c r="H8">
        <v>9.978154705354675E-11</v>
      </c>
      <c r="I8">
        <v>1.7918524505177937E-11</v>
      </c>
    </row>
    <row r="9">
      <c r="A9" t="s">
        <v>13</v>
      </c>
      <c r="B9">
        <v>0.004059461554974628</v>
      </c>
      <c r="C9">
        <v>2.367050999652065E-11</v>
      </c>
      <c r="D9">
        <v>0.022185660857256373</v>
      </c>
      <c r="E9">
        <v>0.005229478149546158</v>
      </c>
      <c r="F9">
        <v>0.006424189163529283</v>
      </c>
      <c r="G9">
        <v>3.6266101233195513E-11</v>
      </c>
      <c r="H9">
        <v>0.022156143668715322</v>
      </c>
      <c r="I9">
        <v>0.00634167180946039</v>
      </c>
    </row>
    <row r="10">
      <c r="A10" s="3" t="s">
        <v>14</v>
      </c>
      <c r="B10">
        <v>0.067402080634189</v>
      </c>
      <c r="C10">
        <v>0.00194831959515084</v>
      </c>
      <c r="D10">
        <v>0.148949100292716</v>
      </c>
      <c r="E10">
        <v>0.0601325769124612</v>
      </c>
      <c r="F10">
        <v>0.0</v>
      </c>
      <c r="G10">
        <v>0.0</v>
      </c>
      <c r="H10">
        <v>0.0</v>
      </c>
      <c r="I10">
        <v>0.0</v>
      </c>
    </row>
    <row r="11">
      <c r="A11" t="s">
        <v>15</v>
      </c>
      <c r="B11">
        <f>-9.90807629874966+10</f>
        <v>0.09192370125</v>
      </c>
      <c r="C11">
        <f>-9.99555970662339+10</f>
        <v>0.004440293377</v>
      </c>
      <c r="D11">
        <f>-9.67637012666522+10</f>
        <v>0.3236298733</v>
      </c>
      <c r="E11">
        <v>0.0764874974627518</v>
      </c>
      <c r="F11" s="6">
        <v>0.0</v>
      </c>
      <c r="G11" s="6">
        <v>0.0</v>
      </c>
      <c r="H11" s="6">
        <v>0.0</v>
      </c>
      <c r="I11">
        <v>0.0</v>
      </c>
    </row>
  </sheetData>
  <mergeCells count="2">
    <mergeCell ref="A1:E1"/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17.29"/>
    <col customWidth="1" min="3" max="4" width="18.0"/>
    <col customWidth="1" min="5" max="5" width="18.29"/>
    <col customWidth="1" min="6" max="6" width="17.43"/>
    <col customWidth="1" min="7" max="7" width="18.14"/>
    <col customWidth="1" min="8" max="8" width="17.86"/>
    <col customWidth="1" min="9" max="9" width="16.71"/>
    <col customWidth="1" min="10" max="26" width="8.71"/>
  </cols>
  <sheetData>
    <row r="1">
      <c r="A1" s="1" t="s">
        <v>0</v>
      </c>
      <c r="F1" s="2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7</v>
      </c>
      <c r="B3">
        <v>9.062348257436819E-11</v>
      </c>
      <c r="C3">
        <v>5.6918469937272675E-11</v>
      </c>
      <c r="D3">
        <v>9.995249072858314E-11</v>
      </c>
      <c r="E3">
        <v>8.379073713141848E-12</v>
      </c>
      <c r="F3">
        <v>9.038579906315118E-11</v>
      </c>
      <c r="G3">
        <v>5.5277116217666844E-11</v>
      </c>
      <c r="H3">
        <v>9.974998604889151E-11</v>
      </c>
      <c r="I3">
        <v>9.833498755651959E-12</v>
      </c>
    </row>
    <row r="4">
      <c r="A4" t="s">
        <v>8</v>
      </c>
      <c r="B4">
        <v>8.347633717949241E-11</v>
      </c>
      <c r="C4">
        <v>5.259986963452253E-11</v>
      </c>
      <c r="D4">
        <v>9.976787038219187E-11</v>
      </c>
      <c r="E4">
        <v>1.2246116438206688E-11</v>
      </c>
      <c r="F4">
        <v>8.32973078496048E-11</v>
      </c>
      <c r="G4">
        <v>2.0588315051281466E-11</v>
      </c>
      <c r="H4">
        <v>9.838567923583168E-11</v>
      </c>
      <c r="I4">
        <v>1.6183999388553812E-11</v>
      </c>
    </row>
    <row r="5">
      <c r="A5" t="s">
        <v>9</v>
      </c>
      <c r="B5">
        <v>7.706414238192154E-11</v>
      </c>
      <c r="C5">
        <v>2.2056270838508083E-11</v>
      </c>
      <c r="D5">
        <v>9.865421609151528E-11</v>
      </c>
      <c r="E5">
        <v>1.818014230424722E-11</v>
      </c>
      <c r="F5">
        <v>8.222185637766663E-11</v>
      </c>
      <c r="G5">
        <v>4.7617541193407204E-11</v>
      </c>
      <c r="H5">
        <v>9.987649722931451E-11</v>
      </c>
      <c r="I5">
        <v>1.5367580485236377E-11</v>
      </c>
    </row>
    <row r="6">
      <c r="A6" t="s">
        <v>10</v>
      </c>
      <c r="B6">
        <v>8.172771941567501E-11</v>
      </c>
      <c r="C6">
        <v>4.649499568928471E-11</v>
      </c>
      <c r="D6">
        <v>9.994774469991388E-11</v>
      </c>
      <c r="E6">
        <v>1.5074104560387116E-11</v>
      </c>
      <c r="F6">
        <v>8.25799576090141E-11</v>
      </c>
      <c r="G6">
        <v>4.739588061806041E-11</v>
      </c>
      <c r="H6">
        <v>9.987379906466406E-11</v>
      </c>
      <c r="I6">
        <v>1.3124248760872884E-11</v>
      </c>
    </row>
    <row r="7">
      <c r="A7" t="s">
        <v>11</v>
      </c>
      <c r="B7">
        <v>0.19509001126162948</v>
      </c>
      <c r="C7">
        <v>4.402522790769581E-11</v>
      </c>
      <c r="D7">
        <v>1.9899181141865867</v>
      </c>
      <c r="E7">
        <v>0.44143830351469476</v>
      </c>
      <c r="F7">
        <v>0.03901800232278962</v>
      </c>
      <c r="G7">
        <v>4.374101081339177E-11</v>
      </c>
      <c r="H7">
        <v>0.9949590570932898</v>
      </c>
      <c r="I7">
        <v>0.193129257783669</v>
      </c>
    </row>
    <row r="8">
      <c r="A8" t="s">
        <v>12</v>
      </c>
      <c r="B8">
        <v>8.238163089510094E-11</v>
      </c>
      <c r="C8">
        <v>4.862958624067731E-11</v>
      </c>
      <c r="D8">
        <v>9.978110430067226E-11</v>
      </c>
      <c r="E8">
        <v>1.325310034911054E-11</v>
      </c>
      <c r="F8">
        <v>8.711859454384107E-11</v>
      </c>
      <c r="G8">
        <v>4.254178759985984E-11</v>
      </c>
      <c r="H8">
        <v>9.991747374889829E-11</v>
      </c>
      <c r="I8">
        <v>1.2549929338454627E-11</v>
      </c>
    </row>
    <row r="9">
      <c r="A9" t="s">
        <v>13</v>
      </c>
      <c r="B9">
        <v>0.026173463308157258</v>
      </c>
      <c r="C9">
        <v>5.3985815817725324E-11</v>
      </c>
      <c r="D9">
        <v>0.1083351382828096</v>
      </c>
      <c r="E9">
        <v>0.02018834584458303</v>
      </c>
      <c r="F9">
        <v>0.036464372626012743</v>
      </c>
      <c r="G9">
        <v>0.007396040334114895</v>
      </c>
      <c r="H9">
        <v>0.08604080271981585</v>
      </c>
      <c r="I9">
        <v>0.019162753110638225</v>
      </c>
    </row>
    <row r="10">
      <c r="A10" s="3" t="s">
        <v>14</v>
      </c>
      <c r="B10">
        <v>1.02555046960731</v>
      </c>
      <c r="C10">
        <v>0.462585838705527</v>
      </c>
      <c r="D10">
        <v>1.51006541693645</v>
      </c>
      <c r="E10">
        <v>0.428031334757128</v>
      </c>
      <c r="F10">
        <v>0.0</v>
      </c>
      <c r="G10">
        <v>0.0</v>
      </c>
      <c r="H10">
        <v>0.0</v>
      </c>
      <c r="I10">
        <v>0.0</v>
      </c>
    </row>
    <row r="11">
      <c r="A11" t="s">
        <v>15</v>
      </c>
      <c r="B11" s="6">
        <f>-19.2975069996213+20</f>
        <v>0.7024930004</v>
      </c>
      <c r="C11">
        <f>-19.6782935070602+20</f>
        <v>0.3217064929</v>
      </c>
      <c r="D11">
        <f>-18.6106881224743+20</f>
        <v>1.389311878</v>
      </c>
      <c r="E11">
        <v>0.24093469284393496</v>
      </c>
      <c r="F11">
        <f t="shared" ref="F11:H11" si="1">-19.9999904632568+20</f>
        <v>0.0000095367432</v>
      </c>
      <c r="G11">
        <f t="shared" si="1"/>
        <v>0.0000095367432</v>
      </c>
      <c r="H11">
        <f t="shared" si="1"/>
        <v>0.0000095367432</v>
      </c>
      <c r="I11">
        <v>0.0</v>
      </c>
    </row>
  </sheetData>
  <mergeCells count="2">
    <mergeCell ref="A1:E1"/>
    <mergeCell ref="F1:I1"/>
  </mergeCells>
  <drawing r:id="rId1"/>
</worksheet>
</file>