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Partners HealthCare)\papers\Lab Manuscripts in progress\pH_study\Version August 2018\Nature Jan 2019\revised version july 19\revised version Nov2019\Final version Feb 2020\"/>
    </mc:Choice>
  </mc:AlternateContent>
  <xr:revisionPtr revIDLastSave="0" documentId="13_ncr:1_{C3E75CD8-4720-490C-8EC8-71A5B2E628C2}" xr6:coauthVersionLast="36" xr6:coauthVersionMax="36" xr10:uidLastSave="{00000000-0000-0000-0000-000000000000}"/>
  <bookViews>
    <workbookView xWindow="-108" yWindow="-108" windowWidth="19392" windowHeight="10392" activeTab="7" xr2:uid="{00000000-000D-0000-FFFF-FFFF00000000}"/>
  </bookViews>
  <sheets>
    <sheet name="Fig. 1B" sheetId="1" r:id="rId1"/>
    <sheet name="Fig. 1C" sheetId="2" r:id="rId2"/>
    <sheet name="Fig. 1D" sheetId="3" r:id="rId3"/>
    <sheet name="Fig. 1E" sheetId="9" r:id="rId4"/>
    <sheet name="Fig. 1F" sheetId="4" r:id="rId5"/>
    <sheet name="Fig. 1G" sheetId="5" r:id="rId6"/>
    <sheet name="Fig. 1H" sheetId="11" r:id="rId7"/>
    <sheet name="Fig. 1I" sheetId="12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2" l="1"/>
  <c r="F16" i="12"/>
  <c r="G15" i="12"/>
  <c r="F15" i="12"/>
  <c r="G14" i="12"/>
  <c r="F14" i="12"/>
  <c r="G12" i="12"/>
  <c r="F12" i="12"/>
  <c r="G11" i="12"/>
  <c r="F11" i="12"/>
  <c r="G10" i="12"/>
  <c r="F10" i="12"/>
  <c r="G8" i="12"/>
  <c r="F8" i="12"/>
  <c r="G7" i="12"/>
  <c r="F7" i="12"/>
  <c r="G6" i="12"/>
  <c r="F6" i="12"/>
  <c r="G4" i="12"/>
  <c r="F4" i="12"/>
  <c r="G3" i="12"/>
  <c r="F3" i="12"/>
  <c r="G2" i="12"/>
  <c r="F2" i="12"/>
  <c r="C24" i="11" l="1"/>
  <c r="C23" i="11"/>
  <c r="C22" i="11"/>
  <c r="C21" i="11"/>
  <c r="C20" i="11"/>
  <c r="C19" i="11"/>
  <c r="D16" i="11"/>
  <c r="C16" i="11"/>
  <c r="D12" i="11"/>
  <c r="C12" i="11"/>
  <c r="D8" i="11"/>
  <c r="C8" i="11"/>
  <c r="D4" i="11"/>
  <c r="C4" i="11"/>
  <c r="O272" i="1" l="1"/>
  <c r="N272" i="1"/>
  <c r="M272" i="1"/>
  <c r="O242" i="1"/>
  <c r="N242" i="1"/>
  <c r="M242" i="1"/>
  <c r="O212" i="1"/>
  <c r="N212" i="1"/>
  <c r="M212" i="1"/>
  <c r="O182" i="1"/>
  <c r="N182" i="1"/>
  <c r="M182" i="1"/>
  <c r="O152" i="1"/>
  <c r="N152" i="1"/>
  <c r="M152" i="1"/>
  <c r="O122" i="1"/>
  <c r="N122" i="1"/>
  <c r="M122" i="1"/>
  <c r="O92" i="1"/>
  <c r="N92" i="1"/>
  <c r="M92" i="1"/>
  <c r="O62" i="1"/>
  <c r="N62" i="1"/>
  <c r="M62" i="1"/>
  <c r="O32" i="1"/>
  <c r="N32" i="1"/>
  <c r="M32" i="1"/>
  <c r="O2" i="1"/>
  <c r="N2" i="1"/>
  <c r="M2" i="1"/>
  <c r="C20" i="2" l="1"/>
  <c r="D17" i="2"/>
  <c r="C17" i="2"/>
  <c r="D9" i="2"/>
  <c r="C9" i="2"/>
  <c r="C22" i="4"/>
  <c r="C21" i="4"/>
  <c r="C20" i="4"/>
  <c r="D17" i="4"/>
  <c r="C17" i="4"/>
  <c r="D11" i="4"/>
  <c r="C11" i="4"/>
  <c r="D5" i="4"/>
  <c r="C5" i="4"/>
  <c r="C27" i="3"/>
  <c r="C26" i="3"/>
  <c r="C22" i="3"/>
  <c r="B22" i="3"/>
  <c r="C21" i="3"/>
  <c r="B21" i="3"/>
  <c r="C20" i="3"/>
  <c r="B20" i="3"/>
  <c r="C19" i="3"/>
  <c r="B19" i="3"/>
  <c r="G22" i="5"/>
  <c r="C22" i="5"/>
  <c r="B22" i="5"/>
  <c r="G21" i="5"/>
  <c r="C21" i="5"/>
  <c r="B21" i="5"/>
  <c r="G20" i="5"/>
  <c r="C20" i="5"/>
  <c r="B20" i="5"/>
  <c r="C19" i="5"/>
  <c r="B19" i="5"/>
  <c r="C18" i="5"/>
  <c r="B18" i="5"/>
  <c r="C17" i="5"/>
  <c r="B17" i="5"/>
</calcChain>
</file>

<file path=xl/sharedStrings.xml><?xml version="1.0" encoding="utf-8"?>
<sst xmlns="http://schemas.openxmlformats.org/spreadsheetml/2006/main" count="225" uniqueCount="124">
  <si>
    <t>Glu +</t>
  </si>
  <si>
    <t>t-tests</t>
  </si>
  <si>
    <t>'GM1'</t>
  </si>
  <si>
    <t>'GM2'</t>
  </si>
  <si>
    <t>'GM3'</t>
  </si>
  <si>
    <t>'GM4'</t>
  </si>
  <si>
    <t>'GM5'</t>
  </si>
  <si>
    <t>'GP2'</t>
  </si>
  <si>
    <t>'GP4'</t>
  </si>
  <si>
    <t>'GP5'</t>
  </si>
  <si>
    <t>'GP6'</t>
  </si>
  <si>
    <t>'GPP1'</t>
  </si>
  <si>
    <t>'GPP2'</t>
  </si>
  <si>
    <t>'GPP3'</t>
  </si>
  <si>
    <t>'GPP4'</t>
  </si>
  <si>
    <t>'GPP5'</t>
  </si>
  <si>
    <t>'GPP6'</t>
  </si>
  <si>
    <t>Ave.GM</t>
  </si>
  <si>
    <t>Ave.GP</t>
  </si>
  <si>
    <t>Ave.GPP</t>
  </si>
  <si>
    <t>Stdev.GM</t>
  </si>
  <si>
    <t>GM.AvsP</t>
  </si>
  <si>
    <t>Stdev.GP</t>
  </si>
  <si>
    <t>GP.AvsP</t>
  </si>
  <si>
    <t>Stdev.GPP</t>
  </si>
  <si>
    <t>GPP.AvsP</t>
  </si>
  <si>
    <t>Paired t-tests</t>
  </si>
  <si>
    <t>ANT.</t>
  </si>
  <si>
    <t>POST.</t>
  </si>
  <si>
    <t>p-value</t>
  </si>
  <si>
    <t>'2DG1'</t>
  </si>
  <si>
    <t>'2DG2'</t>
  </si>
  <si>
    <t>'2DG3'</t>
  </si>
  <si>
    <t>'2DG4'</t>
  </si>
  <si>
    <t>'2DG5'</t>
  </si>
  <si>
    <t>'control1'</t>
  </si>
  <si>
    <t>'control2'</t>
  </si>
  <si>
    <t>'control3'</t>
  </si>
  <si>
    <t>'control4'</t>
  </si>
  <si>
    <t>'control5'</t>
  </si>
  <si>
    <t>Ave.2DG</t>
  </si>
  <si>
    <t>Ave.control</t>
  </si>
  <si>
    <t>Stdev.2DG</t>
  </si>
  <si>
    <t>Stdev.control</t>
  </si>
  <si>
    <t>2DGvscontrols</t>
  </si>
  <si>
    <t>2DG.AvsP</t>
  </si>
  <si>
    <t>controls.AvsP</t>
  </si>
  <si>
    <t>p-values</t>
  </si>
  <si>
    <t>Post.</t>
  </si>
  <si>
    <t>Ant.</t>
  </si>
  <si>
    <t>Glu -</t>
  </si>
  <si>
    <t>'GP1'</t>
  </si>
  <si>
    <t>'GP3'</t>
  </si>
  <si>
    <t>Glu + +</t>
  </si>
  <si>
    <t>GMvsGP</t>
  </si>
  <si>
    <t>GPvsGPP</t>
  </si>
  <si>
    <t>GMvsGPP</t>
  </si>
  <si>
    <t>2DG</t>
  </si>
  <si>
    <t>control</t>
  </si>
  <si>
    <t>*combining two repeats</t>
  </si>
  <si>
    <t>XMin</t>
  </si>
  <si>
    <t>YMin</t>
  </si>
  <si>
    <t>ZMin</t>
  </si>
  <si>
    <t>XMax</t>
  </si>
  <si>
    <t>YMax</t>
  </si>
  <si>
    <t>ZMax</t>
  </si>
  <si>
    <t>T.I.Channel 0</t>
  </si>
  <si>
    <t>T.I.Channel 1</t>
  </si>
  <si>
    <t>T.I.Channel 2</t>
  </si>
  <si>
    <t>Single Cells</t>
  </si>
  <si>
    <t>PA position(um)</t>
  </si>
  <si>
    <t>BINNED n=30</t>
  </si>
  <si>
    <t>STDEV</t>
  </si>
  <si>
    <t>Ave. Position</t>
  </si>
  <si>
    <t>Elongation rate</t>
    <phoneticPr fontId="1"/>
  </si>
  <si>
    <t>pH7.2(8.3mM glucose)</t>
    <phoneticPr fontId="1"/>
  </si>
  <si>
    <t>embryo1</t>
    <phoneticPr fontId="1"/>
  </si>
  <si>
    <t>embryo2</t>
  </si>
  <si>
    <t>embryo3</t>
  </si>
  <si>
    <t>embryo4</t>
  </si>
  <si>
    <t>embryo5</t>
  </si>
  <si>
    <t>embryo6</t>
  </si>
  <si>
    <t>Average</t>
    <phoneticPr fontId="1"/>
  </si>
  <si>
    <t>STDEV</t>
    <phoneticPr fontId="1"/>
  </si>
  <si>
    <t>pH7.2(0.83mM glucose)</t>
    <phoneticPr fontId="1"/>
  </si>
  <si>
    <t>pH7.2(0mM glucose)</t>
    <phoneticPr fontId="1"/>
  </si>
  <si>
    <t>pH5.3(8.3mM glucose)</t>
    <phoneticPr fontId="1"/>
  </si>
  <si>
    <t>embryo7</t>
  </si>
  <si>
    <t>embryo8</t>
  </si>
  <si>
    <t>pH6.0(8.3mM glucose)</t>
    <phoneticPr fontId="1"/>
  </si>
  <si>
    <t>'pH5.3_1'</t>
  </si>
  <si>
    <t>pH 5.3</t>
  </si>
  <si>
    <t>'pH5.3_2'</t>
  </si>
  <si>
    <t>'pH5.3_3'</t>
  </si>
  <si>
    <t>'pH5.3_4'</t>
  </si>
  <si>
    <t>'pH6_1'</t>
  </si>
  <si>
    <t>pH 6.0</t>
  </si>
  <si>
    <t>'pH6_2'</t>
  </si>
  <si>
    <t>'pH6_3'</t>
  </si>
  <si>
    <t>'pH6_4'</t>
  </si>
  <si>
    <t>'pH7.2_1'</t>
  </si>
  <si>
    <t>pH 7.2</t>
  </si>
  <si>
    <t>'pH7.2_2'</t>
  </si>
  <si>
    <t>'pH7.2_3'</t>
  </si>
  <si>
    <t>'pH7.2_4'</t>
  </si>
  <si>
    <t>'pH7.6_1'</t>
  </si>
  <si>
    <t>pH 7.6</t>
  </si>
  <si>
    <t>'pH7.6_2'</t>
  </si>
  <si>
    <t>'pH7.6_3'</t>
  </si>
  <si>
    <t>'pH7.6_4'</t>
  </si>
  <si>
    <t>p value</t>
  </si>
  <si>
    <t>5vs6</t>
  </si>
  <si>
    <t>6vs7.2</t>
  </si>
  <si>
    <t>7.2vs7.6</t>
  </si>
  <si>
    <t>5vs7.2</t>
  </si>
  <si>
    <t>5vs7.6</t>
  </si>
  <si>
    <t>6vs7.6</t>
  </si>
  <si>
    <t>Axin2</t>
    <phoneticPr fontId="1"/>
  </si>
  <si>
    <t>Sox2</t>
    <phoneticPr fontId="1"/>
  </si>
  <si>
    <t>Sax1</t>
    <phoneticPr fontId="1"/>
  </si>
  <si>
    <t>pH5.3</t>
    <phoneticPr fontId="1"/>
  </si>
  <si>
    <t>pH7.2</t>
    <phoneticPr fontId="1"/>
  </si>
  <si>
    <t>pH7.6</t>
    <phoneticPr fontId="1"/>
  </si>
  <si>
    <t>Msgn1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</si>
</sst>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FF"/>
      <name val="Calibri"/>
      <family val="3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1" xfId="0" applyFont="1" applyFill="1" applyBorder="1"/>
    <xf numFmtId="0" fontId="3" fillId="0" borderId="0" xfId="0" applyFont="1"/>
    <xf numFmtId="0" fontId="4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368207326966267"/>
          <c:y val="4.509186351706037E-2"/>
          <c:w val="0.64427867142357953"/>
          <c:h val="0.78346154012461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[1]control2!$J$1</c:f>
              <c:strCache>
                <c:ptCount val="1"/>
                <c:pt idx="0">
                  <c:v>Single Cells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[1]control2!$J$2:$J$301</c:f>
              <c:numCache>
                <c:formatCode>General</c:formatCode>
                <c:ptCount val="300"/>
                <c:pt idx="0">
                  <c:v>0.39524838012959002</c:v>
                </c:pt>
                <c:pt idx="1">
                  <c:v>0.48538011695906402</c:v>
                </c:pt>
                <c:pt idx="2">
                  <c:v>0.38565022421524697</c:v>
                </c:pt>
                <c:pt idx="3">
                  <c:v>0.32637075718015701</c:v>
                </c:pt>
                <c:pt idx="4">
                  <c:v>0.49090909090909102</c:v>
                </c:pt>
                <c:pt idx="5">
                  <c:v>0.43417874396135298</c:v>
                </c:pt>
                <c:pt idx="6">
                  <c:v>0.52610441767068306</c:v>
                </c:pt>
                <c:pt idx="7">
                  <c:v>0.36917866215071998</c:v>
                </c:pt>
                <c:pt idx="8">
                  <c:v>0.263074484944533</c:v>
                </c:pt>
                <c:pt idx="9">
                  <c:v>0.28040540540540498</c:v>
                </c:pt>
                <c:pt idx="10">
                  <c:v>0.73737373737373701</c:v>
                </c:pt>
                <c:pt idx="11">
                  <c:v>0.41602067183462499</c:v>
                </c:pt>
                <c:pt idx="12">
                  <c:v>0.250618301731245</c:v>
                </c:pt>
                <c:pt idx="13">
                  <c:v>0.37969401947148801</c:v>
                </c:pt>
                <c:pt idx="14">
                  <c:v>0.36094674556213002</c:v>
                </c:pt>
                <c:pt idx="15">
                  <c:v>0.37693631669535299</c:v>
                </c:pt>
                <c:pt idx="16">
                  <c:v>0.397683397683398</c:v>
                </c:pt>
                <c:pt idx="17">
                  <c:v>0.67105263157894701</c:v>
                </c:pt>
                <c:pt idx="18">
                  <c:v>0.28875968992248102</c:v>
                </c:pt>
                <c:pt idx="19">
                  <c:v>0.27100840336134502</c:v>
                </c:pt>
                <c:pt idx="20">
                  <c:v>0.29251700680272102</c:v>
                </c:pt>
                <c:pt idx="21">
                  <c:v>0.29369918699186998</c:v>
                </c:pt>
                <c:pt idx="22">
                  <c:v>0.28237791932059497</c:v>
                </c:pt>
                <c:pt idx="23">
                  <c:v>0.41827411167512701</c:v>
                </c:pt>
                <c:pt idx="24">
                  <c:v>0.242894056847545</c:v>
                </c:pt>
                <c:pt idx="25">
                  <c:v>0.27200577200577197</c:v>
                </c:pt>
                <c:pt idx="26">
                  <c:v>0.37662337662337703</c:v>
                </c:pt>
                <c:pt idx="27">
                  <c:v>0.23449060899260099</c:v>
                </c:pt>
                <c:pt idx="28">
                  <c:v>0.36341756919374202</c:v>
                </c:pt>
                <c:pt idx="29">
                  <c:v>0.264880952380952</c:v>
                </c:pt>
                <c:pt idx="30">
                  <c:v>0.28633594429939102</c:v>
                </c:pt>
                <c:pt idx="31">
                  <c:v>0.44074844074844099</c:v>
                </c:pt>
                <c:pt idx="32">
                  <c:v>0.46393034825870699</c:v>
                </c:pt>
                <c:pt idx="33">
                  <c:v>0.27917121046892002</c:v>
                </c:pt>
                <c:pt idx="34">
                  <c:v>0.430410297666935</c:v>
                </c:pt>
                <c:pt idx="35">
                  <c:v>0.19302325581395399</c:v>
                </c:pt>
                <c:pt idx="36">
                  <c:v>0.37470355731225302</c:v>
                </c:pt>
                <c:pt idx="37">
                  <c:v>0.45583038869258002</c:v>
                </c:pt>
                <c:pt idx="38">
                  <c:v>0.247878787878788</c:v>
                </c:pt>
                <c:pt idx="39">
                  <c:v>0.30346475507765802</c:v>
                </c:pt>
                <c:pt idx="40">
                  <c:v>0.51656920077972701</c:v>
                </c:pt>
                <c:pt idx="41">
                  <c:v>0.35668789808917201</c:v>
                </c:pt>
                <c:pt idx="42">
                  <c:v>0.32663316582914598</c:v>
                </c:pt>
                <c:pt idx="43">
                  <c:v>0.42318059299191402</c:v>
                </c:pt>
                <c:pt idx="44">
                  <c:v>0.29516380655226199</c:v>
                </c:pt>
                <c:pt idx="45">
                  <c:v>0.27020785219399501</c:v>
                </c:pt>
                <c:pt idx="46">
                  <c:v>0.40580985915493001</c:v>
                </c:pt>
                <c:pt idx="47">
                  <c:v>0.375</c:v>
                </c:pt>
                <c:pt idx="48">
                  <c:v>0.45068027210884398</c:v>
                </c:pt>
                <c:pt idx="49">
                  <c:v>0.31845841784989898</c:v>
                </c:pt>
                <c:pt idx="50">
                  <c:v>0.371428571428571</c:v>
                </c:pt>
                <c:pt idx="51">
                  <c:v>0.38038277511961699</c:v>
                </c:pt>
                <c:pt idx="52">
                  <c:v>0.35047361299052798</c:v>
                </c:pt>
                <c:pt idx="53">
                  <c:v>0.30116959064327498</c:v>
                </c:pt>
                <c:pt idx="54">
                  <c:v>0.24225122349102801</c:v>
                </c:pt>
                <c:pt idx="55">
                  <c:v>0.29486699138254002</c:v>
                </c:pt>
                <c:pt idx="56">
                  <c:v>0.32945736434108502</c:v>
                </c:pt>
                <c:pt idx="57">
                  <c:v>0.38477366255144002</c:v>
                </c:pt>
                <c:pt idx="58">
                  <c:v>0.25738396624472598</c:v>
                </c:pt>
                <c:pt idx="59">
                  <c:v>0.44534412955465602</c:v>
                </c:pt>
                <c:pt idx="60">
                  <c:v>0.28243021346469599</c:v>
                </c:pt>
                <c:pt idx="61">
                  <c:v>0.34903846153846202</c:v>
                </c:pt>
                <c:pt idx="62">
                  <c:v>0.35207951870259002</c:v>
                </c:pt>
                <c:pt idx="63">
                  <c:v>0.165562913907285</c:v>
                </c:pt>
                <c:pt idx="64">
                  <c:v>0.39339339339339302</c:v>
                </c:pt>
                <c:pt idx="65">
                  <c:v>0.42329545454545497</c:v>
                </c:pt>
                <c:pt idx="66">
                  <c:v>0.45070422535211302</c:v>
                </c:pt>
                <c:pt idx="67">
                  <c:v>0.61111111111111105</c:v>
                </c:pt>
                <c:pt idx="68">
                  <c:v>0.26206896551724101</c:v>
                </c:pt>
                <c:pt idx="69">
                  <c:v>0.259026167605167</c:v>
                </c:pt>
                <c:pt idx="70">
                  <c:v>0.365775401069519</c:v>
                </c:pt>
                <c:pt idx="71">
                  <c:v>0.391397849462366</c:v>
                </c:pt>
                <c:pt idx="72">
                  <c:v>0.45420906567992603</c:v>
                </c:pt>
                <c:pt idx="73">
                  <c:v>0.43814432989690699</c:v>
                </c:pt>
                <c:pt idx="74">
                  <c:v>1.4576719576719599</c:v>
                </c:pt>
                <c:pt idx="75">
                  <c:v>0.68462757527733797</c:v>
                </c:pt>
                <c:pt idx="76">
                  <c:v>0.34532871972318302</c:v>
                </c:pt>
                <c:pt idx="77">
                  <c:v>0.59722222222222199</c:v>
                </c:pt>
                <c:pt idx="78">
                  <c:v>0.494974874371859</c:v>
                </c:pt>
                <c:pt idx="79">
                  <c:v>0.68879216539717103</c:v>
                </c:pt>
                <c:pt idx="80">
                  <c:v>0.50049950049950098</c:v>
                </c:pt>
                <c:pt idx="81">
                  <c:v>0.351014040561622</c:v>
                </c:pt>
                <c:pt idx="82">
                  <c:v>0.94314381270903003</c:v>
                </c:pt>
                <c:pt idx="83">
                  <c:v>0.386538461538462</c:v>
                </c:pt>
                <c:pt idx="84">
                  <c:v>0.644067796610169</c:v>
                </c:pt>
                <c:pt idx="85">
                  <c:v>0.54912099276111703</c:v>
                </c:pt>
                <c:pt idx="86">
                  <c:v>0.39071653898152298</c:v>
                </c:pt>
                <c:pt idx="87">
                  <c:v>0.966480446927374</c:v>
                </c:pt>
                <c:pt idx="88">
                  <c:v>0.30516080777860899</c:v>
                </c:pt>
                <c:pt idx="89">
                  <c:v>0.62068965517241403</c:v>
                </c:pt>
                <c:pt idx="90">
                  <c:v>0.42771084337349402</c:v>
                </c:pt>
                <c:pt idx="91">
                  <c:v>0.302795031055901</c:v>
                </c:pt>
                <c:pt idx="92">
                  <c:v>0.45255003227889001</c:v>
                </c:pt>
                <c:pt idx="93">
                  <c:v>0.25</c:v>
                </c:pt>
                <c:pt idx="94">
                  <c:v>0.40747797094546301</c:v>
                </c:pt>
                <c:pt idx="95">
                  <c:v>0.65689655172413797</c:v>
                </c:pt>
                <c:pt idx="96">
                  <c:v>0.33553269939840902</c:v>
                </c:pt>
                <c:pt idx="97">
                  <c:v>0.85365853658536595</c:v>
                </c:pt>
                <c:pt idx="98">
                  <c:v>0.33132892363199001</c:v>
                </c:pt>
                <c:pt idx="99">
                  <c:v>0.883617494440326</c:v>
                </c:pt>
                <c:pt idx="100">
                  <c:v>0.32173913043478303</c:v>
                </c:pt>
                <c:pt idx="101">
                  <c:v>0.25508819538670302</c:v>
                </c:pt>
                <c:pt idx="102">
                  <c:v>0.40589569160997702</c:v>
                </c:pt>
                <c:pt idx="103">
                  <c:v>0.35971223021582699</c:v>
                </c:pt>
                <c:pt idx="104">
                  <c:v>0.35488837567359499</c:v>
                </c:pt>
                <c:pt idx="105">
                  <c:v>0.25861353258613501</c:v>
                </c:pt>
                <c:pt idx="106">
                  <c:v>1.0971786833855799</c:v>
                </c:pt>
                <c:pt idx="107">
                  <c:v>0.69796954314720805</c:v>
                </c:pt>
                <c:pt idx="108">
                  <c:v>0.30891719745222901</c:v>
                </c:pt>
                <c:pt idx="109">
                  <c:v>0.57575757575757602</c:v>
                </c:pt>
                <c:pt idx="110">
                  <c:v>0.65140845070422504</c:v>
                </c:pt>
                <c:pt idx="111">
                  <c:v>0.83579335793357901</c:v>
                </c:pt>
                <c:pt idx="112">
                  <c:v>0.87769784172661902</c:v>
                </c:pt>
                <c:pt idx="113">
                  <c:v>1.4867149758454099</c:v>
                </c:pt>
                <c:pt idx="114">
                  <c:v>0.37196765498652301</c:v>
                </c:pt>
                <c:pt idx="115">
                  <c:v>0.60317460317460303</c:v>
                </c:pt>
                <c:pt idx="116">
                  <c:v>0.41575091575091599</c:v>
                </c:pt>
                <c:pt idx="117">
                  <c:v>0.30672268907563</c:v>
                </c:pt>
                <c:pt idx="118">
                  <c:v>0.77814569536423805</c:v>
                </c:pt>
                <c:pt idx="119">
                  <c:v>0.55000000000000004</c:v>
                </c:pt>
                <c:pt idx="120">
                  <c:v>0.4375</c:v>
                </c:pt>
                <c:pt idx="121">
                  <c:v>0.57593688362919104</c:v>
                </c:pt>
                <c:pt idx="122">
                  <c:v>0.44979919678714902</c:v>
                </c:pt>
                <c:pt idx="123">
                  <c:v>0.733668341708543</c:v>
                </c:pt>
                <c:pt idx="124">
                  <c:v>0.75047619047619096</c:v>
                </c:pt>
                <c:pt idx="125">
                  <c:v>1.25201708590413</c:v>
                </c:pt>
                <c:pt idx="126">
                  <c:v>0.58769931662870201</c:v>
                </c:pt>
                <c:pt idx="127">
                  <c:v>0.41985815602836901</c:v>
                </c:pt>
                <c:pt idx="128">
                  <c:v>0.375488917861799</c:v>
                </c:pt>
                <c:pt idx="129">
                  <c:v>0.45454545454545497</c:v>
                </c:pt>
                <c:pt idx="130">
                  <c:v>0.84231536926147699</c:v>
                </c:pt>
                <c:pt idx="131">
                  <c:v>0.69216757741347901</c:v>
                </c:pt>
                <c:pt idx="132">
                  <c:v>1.1380530973451299</c:v>
                </c:pt>
                <c:pt idx="133">
                  <c:v>0.92725509214354995</c:v>
                </c:pt>
                <c:pt idx="134">
                  <c:v>0.68025078369906</c:v>
                </c:pt>
                <c:pt idx="135">
                  <c:v>0.73264781491002595</c:v>
                </c:pt>
                <c:pt idx="136">
                  <c:v>0.96088019559902205</c:v>
                </c:pt>
                <c:pt idx="137">
                  <c:v>0.43432835820895499</c:v>
                </c:pt>
                <c:pt idx="138">
                  <c:v>0.74056603773584895</c:v>
                </c:pt>
                <c:pt idx="139">
                  <c:v>0.83584589614740401</c:v>
                </c:pt>
                <c:pt idx="140">
                  <c:v>1.1108490566037701</c:v>
                </c:pt>
                <c:pt idx="141">
                  <c:v>1.2105263157894699</c:v>
                </c:pt>
                <c:pt idx="142">
                  <c:v>0.79710144927536197</c:v>
                </c:pt>
                <c:pt idx="143">
                  <c:v>0.72309820193637597</c:v>
                </c:pt>
                <c:pt idx="144">
                  <c:v>0.380368098159509</c:v>
                </c:pt>
                <c:pt idx="145">
                  <c:v>0.916864608076009</c:v>
                </c:pt>
                <c:pt idx="146">
                  <c:v>0.41980259099321399</c:v>
                </c:pt>
                <c:pt idx="147">
                  <c:v>0.81954887218045103</c:v>
                </c:pt>
                <c:pt idx="148">
                  <c:v>1.25540679711638</c:v>
                </c:pt>
                <c:pt idx="149">
                  <c:v>0.689409368635438</c:v>
                </c:pt>
                <c:pt idx="150">
                  <c:v>1.02362204724409</c:v>
                </c:pt>
                <c:pt idx="151">
                  <c:v>0.72822299651568001</c:v>
                </c:pt>
                <c:pt idx="152">
                  <c:v>1.1016260162601601</c:v>
                </c:pt>
                <c:pt idx="153">
                  <c:v>0.57819383259911905</c:v>
                </c:pt>
                <c:pt idx="154">
                  <c:v>1.44723618090452</c:v>
                </c:pt>
                <c:pt idx="155">
                  <c:v>0.537242472266244</c:v>
                </c:pt>
                <c:pt idx="156">
                  <c:v>1.0967741935483899</c:v>
                </c:pt>
                <c:pt idx="157">
                  <c:v>0.91044776119403004</c:v>
                </c:pt>
                <c:pt idx="158">
                  <c:v>0.75208333333333299</c:v>
                </c:pt>
                <c:pt idx="159">
                  <c:v>0.68648648648648702</c:v>
                </c:pt>
                <c:pt idx="160">
                  <c:v>0.79937304075235105</c:v>
                </c:pt>
                <c:pt idx="161">
                  <c:v>1.0339425587467399</c:v>
                </c:pt>
                <c:pt idx="162">
                  <c:v>0.31821086261980802</c:v>
                </c:pt>
                <c:pt idx="163">
                  <c:v>1.27830188679245</c:v>
                </c:pt>
                <c:pt idx="164">
                  <c:v>2.19858156028369</c:v>
                </c:pt>
                <c:pt idx="165">
                  <c:v>1.0554803788903899</c:v>
                </c:pt>
                <c:pt idx="166">
                  <c:v>1.02669208770257</c:v>
                </c:pt>
                <c:pt idx="167">
                  <c:v>2.1552795031055898</c:v>
                </c:pt>
                <c:pt idx="168">
                  <c:v>1.2834394904458599</c:v>
                </c:pt>
                <c:pt idx="169">
                  <c:v>0.91554702495201501</c:v>
                </c:pt>
                <c:pt idx="170">
                  <c:v>0.41386554621848698</c:v>
                </c:pt>
                <c:pt idx="171">
                  <c:v>1.3319256756756801</c:v>
                </c:pt>
                <c:pt idx="172">
                  <c:v>0.58021390374331605</c:v>
                </c:pt>
                <c:pt idx="173">
                  <c:v>0.76626947754353802</c:v>
                </c:pt>
                <c:pt idx="174">
                  <c:v>1.14617006324666</c:v>
                </c:pt>
                <c:pt idx="175">
                  <c:v>1.7625</c:v>
                </c:pt>
                <c:pt idx="176">
                  <c:v>1.6</c:v>
                </c:pt>
                <c:pt idx="177">
                  <c:v>0.39241549876339699</c:v>
                </c:pt>
                <c:pt idx="178">
                  <c:v>1.22570532915361</c:v>
                </c:pt>
                <c:pt idx="179">
                  <c:v>1.30337078651685</c:v>
                </c:pt>
                <c:pt idx="180">
                  <c:v>0.75604142692750298</c:v>
                </c:pt>
                <c:pt idx="181">
                  <c:v>0.96447140381282503</c:v>
                </c:pt>
                <c:pt idx="182">
                  <c:v>1.0444444444444401</c:v>
                </c:pt>
                <c:pt idx="183">
                  <c:v>0.453125</c:v>
                </c:pt>
                <c:pt idx="184">
                  <c:v>1.0414878397711</c:v>
                </c:pt>
                <c:pt idx="185">
                  <c:v>2.2406015037593998</c:v>
                </c:pt>
                <c:pt idx="186">
                  <c:v>1.0290697674418601</c:v>
                </c:pt>
                <c:pt idx="187">
                  <c:v>0.94920634920634905</c:v>
                </c:pt>
                <c:pt idx="188">
                  <c:v>0.95833333333333304</c:v>
                </c:pt>
                <c:pt idx="189">
                  <c:v>0.44644750795333998</c:v>
                </c:pt>
                <c:pt idx="190">
                  <c:v>0.77725118483412303</c:v>
                </c:pt>
                <c:pt idx="191">
                  <c:v>1.0127118644067801</c:v>
                </c:pt>
                <c:pt idx="192">
                  <c:v>1.08888033859177</c:v>
                </c:pt>
                <c:pt idx="193">
                  <c:v>0.79224229543039304</c:v>
                </c:pt>
                <c:pt idx="194">
                  <c:v>1.05809128630705</c:v>
                </c:pt>
                <c:pt idx="195">
                  <c:v>2.38759689922481</c:v>
                </c:pt>
                <c:pt idx="196">
                  <c:v>1.53954802259887</c:v>
                </c:pt>
                <c:pt idx="197">
                  <c:v>1.68787878787879</c:v>
                </c:pt>
                <c:pt idx="198">
                  <c:v>0.74545454545454604</c:v>
                </c:pt>
                <c:pt idx="199">
                  <c:v>0.84539357571479001</c:v>
                </c:pt>
                <c:pt idx="200">
                  <c:v>0.91346153846153799</c:v>
                </c:pt>
                <c:pt idx="201">
                  <c:v>1.1712962962963001</c:v>
                </c:pt>
                <c:pt idx="202">
                  <c:v>0.79052369077306694</c:v>
                </c:pt>
                <c:pt idx="203">
                  <c:v>1.1900311526479801</c:v>
                </c:pt>
                <c:pt idx="204">
                  <c:v>1.3539772727272701</c:v>
                </c:pt>
                <c:pt idx="205">
                  <c:v>1.3283018867924501</c:v>
                </c:pt>
                <c:pt idx="206">
                  <c:v>0.83790781978249596</c:v>
                </c:pt>
                <c:pt idx="207">
                  <c:v>1.71345029239766</c:v>
                </c:pt>
                <c:pt idx="208">
                  <c:v>1.0891410048622401</c:v>
                </c:pt>
                <c:pt idx="209">
                  <c:v>1.6615265998458</c:v>
                </c:pt>
                <c:pt idx="210">
                  <c:v>1.4926829268292701</c:v>
                </c:pt>
                <c:pt idx="211">
                  <c:v>0.94323144104803502</c:v>
                </c:pt>
                <c:pt idx="212">
                  <c:v>1.53977272727273</c:v>
                </c:pt>
                <c:pt idx="213">
                  <c:v>1.0524017467248901</c:v>
                </c:pt>
                <c:pt idx="214">
                  <c:v>1.00826446280992</c:v>
                </c:pt>
                <c:pt idx="215">
                  <c:v>1.1253583528798501</c:v>
                </c:pt>
                <c:pt idx="216">
                  <c:v>1.43491124260355</c:v>
                </c:pt>
                <c:pt idx="217">
                  <c:v>1.64243146603099</c:v>
                </c:pt>
                <c:pt idx="218">
                  <c:v>1.08685968819599</c:v>
                </c:pt>
                <c:pt idx="219">
                  <c:v>1.58586956521739</c:v>
                </c:pt>
                <c:pt idx="220">
                  <c:v>1.0444444444444401</c:v>
                </c:pt>
                <c:pt idx="221">
                  <c:v>1.97630331753555</c:v>
                </c:pt>
                <c:pt idx="222">
                  <c:v>1.20571428571429</c:v>
                </c:pt>
                <c:pt idx="223">
                  <c:v>1.2273185483871001</c:v>
                </c:pt>
                <c:pt idx="224">
                  <c:v>1.1674466978679101</c:v>
                </c:pt>
                <c:pt idx="225">
                  <c:v>0.96428571428571397</c:v>
                </c:pt>
                <c:pt idx="226">
                  <c:v>1.2222222222222201</c:v>
                </c:pt>
                <c:pt idx="227">
                  <c:v>1.31804586241276</c:v>
                </c:pt>
                <c:pt idx="228">
                  <c:v>1.36229749631812</c:v>
                </c:pt>
                <c:pt idx="229">
                  <c:v>2.0884808013355598</c:v>
                </c:pt>
                <c:pt idx="230">
                  <c:v>1.05752212389381</c:v>
                </c:pt>
                <c:pt idx="231">
                  <c:v>2.0849162011173199</c:v>
                </c:pt>
                <c:pt idx="232">
                  <c:v>1.5695792880258901</c:v>
                </c:pt>
                <c:pt idx="233">
                  <c:v>1.24241342377722</c:v>
                </c:pt>
                <c:pt idx="234">
                  <c:v>1.53141831238779</c:v>
                </c:pt>
                <c:pt idx="235">
                  <c:v>2.5769230769230802</c:v>
                </c:pt>
                <c:pt idx="236">
                  <c:v>1.3230769230769199</c:v>
                </c:pt>
                <c:pt idx="237">
                  <c:v>1.29499323410014</c:v>
                </c:pt>
                <c:pt idx="238">
                  <c:v>1.5887850467289699</c:v>
                </c:pt>
                <c:pt idx="239">
                  <c:v>1.5210918114143901</c:v>
                </c:pt>
                <c:pt idx="240">
                  <c:v>1.2413027387120701</c:v>
                </c:pt>
                <c:pt idx="241">
                  <c:v>1.7824858757062101</c:v>
                </c:pt>
                <c:pt idx="242">
                  <c:v>1.9787234042553199</c:v>
                </c:pt>
                <c:pt idx="243">
                  <c:v>1.60043668122271</c:v>
                </c:pt>
                <c:pt idx="244">
                  <c:v>1.4846526655896599</c:v>
                </c:pt>
                <c:pt idx="245">
                  <c:v>1.4898446833930701</c:v>
                </c:pt>
                <c:pt idx="246">
                  <c:v>0.9</c:v>
                </c:pt>
                <c:pt idx="247">
                  <c:v>1.8195266272189401</c:v>
                </c:pt>
                <c:pt idx="248">
                  <c:v>1.3913612565444999</c:v>
                </c:pt>
                <c:pt idx="249">
                  <c:v>1.80992313067785</c:v>
                </c:pt>
                <c:pt idx="250">
                  <c:v>1.30828457037265</c:v>
                </c:pt>
                <c:pt idx="251">
                  <c:v>1.5511551155115499</c:v>
                </c:pt>
                <c:pt idx="252">
                  <c:v>1.61414790996785</c:v>
                </c:pt>
                <c:pt idx="253">
                  <c:v>1.14789652469297</c:v>
                </c:pt>
                <c:pt idx="254">
                  <c:v>1.6037037037037001</c:v>
                </c:pt>
                <c:pt idx="255">
                  <c:v>1.03731343283582</c:v>
                </c:pt>
                <c:pt idx="256">
                  <c:v>1.63720930232558</c:v>
                </c:pt>
                <c:pt idx="257">
                  <c:v>1.62391681109185</c:v>
                </c:pt>
                <c:pt idx="258">
                  <c:v>1.2524999999999999</c:v>
                </c:pt>
                <c:pt idx="259">
                  <c:v>2.1489361702127701</c:v>
                </c:pt>
                <c:pt idx="260">
                  <c:v>1.5294378043382</c:v>
                </c:pt>
                <c:pt idx="261">
                  <c:v>1.5071315372424701</c:v>
                </c:pt>
                <c:pt idx="262">
                  <c:v>1.1686807653575</c:v>
                </c:pt>
                <c:pt idx="263">
                  <c:v>1.4600781686208799</c:v>
                </c:pt>
                <c:pt idx="264">
                  <c:v>1.9716599190283399</c:v>
                </c:pt>
                <c:pt idx="265">
                  <c:v>1.27520435967302</c:v>
                </c:pt>
                <c:pt idx="266">
                  <c:v>1.7152194211017699</c:v>
                </c:pt>
                <c:pt idx="267">
                  <c:v>1.05555555555556</c:v>
                </c:pt>
                <c:pt idx="268">
                  <c:v>1.5992970123022801</c:v>
                </c:pt>
                <c:pt idx="269">
                  <c:v>1.3858670385867</c:v>
                </c:pt>
                <c:pt idx="270">
                  <c:v>1.77551020408163</c:v>
                </c:pt>
                <c:pt idx="271">
                  <c:v>1.3435114503816801</c:v>
                </c:pt>
                <c:pt idx="272">
                  <c:v>1.1892109500805199</c:v>
                </c:pt>
                <c:pt idx="273">
                  <c:v>1.65604026845638</c:v>
                </c:pt>
                <c:pt idx="274">
                  <c:v>1.0159235668789801</c:v>
                </c:pt>
                <c:pt idx="275">
                  <c:v>2.265625</c:v>
                </c:pt>
                <c:pt idx="276">
                  <c:v>1.2157556270096499</c:v>
                </c:pt>
                <c:pt idx="277">
                  <c:v>1.3865030674846599</c:v>
                </c:pt>
                <c:pt idx="278">
                  <c:v>1.57832512315271</c:v>
                </c:pt>
                <c:pt idx="279">
                  <c:v>1.51957975167144</c:v>
                </c:pt>
                <c:pt idx="280">
                  <c:v>1.68055555555556</c:v>
                </c:pt>
                <c:pt idx="281">
                  <c:v>1.0756022552537201</c:v>
                </c:pt>
                <c:pt idx="282">
                  <c:v>2.1355498721227599</c:v>
                </c:pt>
                <c:pt idx="283">
                  <c:v>1.41379310344828</c:v>
                </c:pt>
                <c:pt idx="284">
                  <c:v>1.6872213967310601</c:v>
                </c:pt>
                <c:pt idx="285">
                  <c:v>1.39175257731959</c:v>
                </c:pt>
                <c:pt idx="286">
                  <c:v>1.32825768667643</c:v>
                </c:pt>
                <c:pt idx="287">
                  <c:v>2.5201342281879202</c:v>
                </c:pt>
                <c:pt idx="288">
                  <c:v>1.0647668393782399</c:v>
                </c:pt>
                <c:pt idx="289">
                  <c:v>0.93333333333333302</c:v>
                </c:pt>
                <c:pt idx="290">
                  <c:v>1.3472022955523699</c:v>
                </c:pt>
                <c:pt idx="291">
                  <c:v>1.2307692307692299</c:v>
                </c:pt>
                <c:pt idx="292">
                  <c:v>1.2930306230200601</c:v>
                </c:pt>
                <c:pt idx="293">
                  <c:v>1.62222222222222</c:v>
                </c:pt>
                <c:pt idx="294">
                  <c:v>1.34177215189873</c:v>
                </c:pt>
                <c:pt idx="295">
                  <c:v>1.6590709903593299</c:v>
                </c:pt>
                <c:pt idx="296">
                  <c:v>1.73863636363636</c:v>
                </c:pt>
                <c:pt idx="297">
                  <c:v>2.3341346153846199</c:v>
                </c:pt>
                <c:pt idx="298">
                  <c:v>1.08757062146893</c:v>
                </c:pt>
                <c:pt idx="299">
                  <c:v>2.0480769230769198</c:v>
                </c:pt>
              </c:numCache>
            </c:numRef>
          </c:xVal>
          <c:yVal>
            <c:numRef>
              <c:f>[1]control2!$K$2:$K$301</c:f>
              <c:numCache>
                <c:formatCode>General</c:formatCode>
                <c:ptCount val="300"/>
                <c:pt idx="0">
                  <c:v>11.817186236587901</c:v>
                </c:pt>
                <c:pt idx="1">
                  <c:v>13.1513608785106</c:v>
                </c:pt>
                <c:pt idx="2">
                  <c:v>13.8892893309015</c:v>
                </c:pt>
                <c:pt idx="3">
                  <c:v>23.871985434845602</c:v>
                </c:pt>
                <c:pt idx="4">
                  <c:v>24.140591391515901</c:v>
                </c:pt>
                <c:pt idx="5">
                  <c:v>32.998684534016199</c:v>
                </c:pt>
                <c:pt idx="6">
                  <c:v>33.0488636687788</c:v>
                </c:pt>
                <c:pt idx="7">
                  <c:v>45.6320196389484</c:v>
                </c:pt>
                <c:pt idx="8">
                  <c:v>46.797946593726103</c:v>
                </c:pt>
                <c:pt idx="9">
                  <c:v>54.230361966207198</c:v>
                </c:pt>
                <c:pt idx="10">
                  <c:v>57.846211382922597</c:v>
                </c:pt>
                <c:pt idx="11">
                  <c:v>62.1704721139333</c:v>
                </c:pt>
                <c:pt idx="12">
                  <c:v>62.220651248695802</c:v>
                </c:pt>
                <c:pt idx="13">
                  <c:v>63.814576705860198</c:v>
                </c:pt>
                <c:pt idx="14">
                  <c:v>64.422629750630307</c:v>
                </c:pt>
                <c:pt idx="15">
                  <c:v>67.471750115909501</c:v>
                </c:pt>
                <c:pt idx="16">
                  <c:v>71.666135439299396</c:v>
                </c:pt>
                <c:pt idx="17">
                  <c:v>79.316977633688197</c:v>
                </c:pt>
                <c:pt idx="18">
                  <c:v>89.081246915724606</c:v>
                </c:pt>
                <c:pt idx="19">
                  <c:v>93.615079327214303</c:v>
                </c:pt>
                <c:pt idx="20">
                  <c:v>94.571434601512905</c:v>
                </c:pt>
                <c:pt idx="21">
                  <c:v>98.0190363310832</c:v>
                </c:pt>
                <c:pt idx="22">
                  <c:v>102.662082153527</c:v>
                </c:pt>
                <c:pt idx="23">
                  <c:v>119.67871226566101</c:v>
                </c:pt>
                <c:pt idx="24">
                  <c:v>129.841462911988</c:v>
                </c:pt>
                <c:pt idx="25">
                  <c:v>129.870980050084</c:v>
                </c:pt>
                <c:pt idx="26">
                  <c:v>130.77715618962</c:v>
                </c:pt>
                <c:pt idx="27">
                  <c:v>134.94202437491401</c:v>
                </c:pt>
                <c:pt idx="28">
                  <c:v>137.16466487351599</c:v>
                </c:pt>
                <c:pt idx="29">
                  <c:v>137.27387828446899</c:v>
                </c:pt>
                <c:pt idx="30">
                  <c:v>137.48344996494799</c:v>
                </c:pt>
                <c:pt idx="31">
                  <c:v>139.20725082973399</c:v>
                </c:pt>
                <c:pt idx="32">
                  <c:v>142.902796519307</c:v>
                </c:pt>
                <c:pt idx="33">
                  <c:v>144.03920633598901</c:v>
                </c:pt>
                <c:pt idx="34">
                  <c:v>161.45431781241399</c:v>
                </c:pt>
                <c:pt idx="35">
                  <c:v>169.60399964062</c:v>
                </c:pt>
                <c:pt idx="36">
                  <c:v>175.06467018831199</c:v>
                </c:pt>
                <c:pt idx="37">
                  <c:v>180.96219437982</c:v>
                </c:pt>
                <c:pt idx="38">
                  <c:v>182.78635351413101</c:v>
                </c:pt>
                <c:pt idx="39">
                  <c:v>186.63243660799199</c:v>
                </c:pt>
                <c:pt idx="40">
                  <c:v>187.98727324658199</c:v>
                </c:pt>
                <c:pt idx="41">
                  <c:v>188.415271748968</c:v>
                </c:pt>
                <c:pt idx="42">
                  <c:v>190.0298592028</c:v>
                </c:pt>
                <c:pt idx="43">
                  <c:v>204.894689947762</c:v>
                </c:pt>
                <c:pt idx="44">
                  <c:v>207.62502522160801</c:v>
                </c:pt>
                <c:pt idx="45">
                  <c:v>217.637238463648</c:v>
                </c:pt>
                <c:pt idx="46">
                  <c:v>223.09790901134099</c:v>
                </c:pt>
                <c:pt idx="47">
                  <c:v>237.11559789295799</c:v>
                </c:pt>
                <c:pt idx="48">
                  <c:v>240.701930171578</c:v>
                </c:pt>
                <c:pt idx="49">
                  <c:v>244.80776408068101</c:v>
                </c:pt>
                <c:pt idx="50">
                  <c:v>245.44533426354701</c:v>
                </c:pt>
                <c:pt idx="51">
                  <c:v>248.98148740740399</c:v>
                </c:pt>
                <c:pt idx="52">
                  <c:v>257.47061632370901</c:v>
                </c:pt>
                <c:pt idx="53">
                  <c:v>260.20980673898401</c:v>
                </c:pt>
                <c:pt idx="54">
                  <c:v>261.07761059899502</c:v>
                </c:pt>
                <c:pt idx="55">
                  <c:v>285.46762180741899</c:v>
                </c:pt>
                <c:pt idx="56">
                  <c:v>290.21988104081697</c:v>
                </c:pt>
                <c:pt idx="57">
                  <c:v>294.67401717944801</c:v>
                </c:pt>
                <c:pt idx="58">
                  <c:v>296.98520909233702</c:v>
                </c:pt>
                <c:pt idx="59">
                  <c:v>300.57154137095603</c:v>
                </c:pt>
                <c:pt idx="60">
                  <c:v>306.01154992198201</c:v>
                </c:pt>
                <c:pt idx="61">
                  <c:v>313.20487647588902</c:v>
                </c:pt>
                <c:pt idx="62">
                  <c:v>313.62401983684703</c:v>
                </c:pt>
                <c:pt idx="63">
                  <c:v>321.51395084980999</c:v>
                </c:pt>
                <c:pt idx="64">
                  <c:v>328.757456538479</c:v>
                </c:pt>
                <c:pt idx="65">
                  <c:v>341.52066705103198</c:v>
                </c:pt>
                <c:pt idx="66">
                  <c:v>347.80781746540299</c:v>
                </c:pt>
                <c:pt idx="67">
                  <c:v>355.85714102408201</c:v>
                </c:pt>
                <c:pt idx="68">
                  <c:v>358.20965693030502</c:v>
                </c:pt>
                <c:pt idx="69">
                  <c:v>360.52084884319299</c:v>
                </c:pt>
                <c:pt idx="70">
                  <c:v>367.84405080471998</c:v>
                </c:pt>
                <c:pt idx="71">
                  <c:v>368.43144185282301</c:v>
                </c:pt>
                <c:pt idx="72">
                  <c:v>371.61929276715199</c:v>
                </c:pt>
                <c:pt idx="73">
                  <c:v>381.25368664156798</c:v>
                </c:pt>
                <c:pt idx="74">
                  <c:v>382.84761209873199</c:v>
                </c:pt>
                <c:pt idx="75">
                  <c:v>388.148890100708</c:v>
                </c:pt>
                <c:pt idx="76">
                  <c:v>389.87269096549301</c:v>
                </c:pt>
                <c:pt idx="77">
                  <c:v>404.318378349498</c:v>
                </c:pt>
                <c:pt idx="78">
                  <c:v>430.16358446603601</c:v>
                </c:pt>
                <c:pt idx="79">
                  <c:v>433.82075787608602</c:v>
                </c:pt>
                <c:pt idx="80">
                  <c:v>437.77605438090097</c:v>
                </c:pt>
                <c:pt idx="81">
                  <c:v>438.384107425671</c:v>
                </c:pt>
                <c:pt idx="82">
                  <c:v>441.55129634333298</c:v>
                </c:pt>
                <c:pt idx="83">
                  <c:v>448.177893845803</c:v>
                </c:pt>
                <c:pt idx="84">
                  <c:v>455.69886063257098</c:v>
                </c:pt>
                <c:pt idx="85">
                  <c:v>467.93371437321201</c:v>
                </c:pt>
                <c:pt idx="86">
                  <c:v>468.16394805035799</c:v>
                </c:pt>
                <c:pt idx="87">
                  <c:v>468.54176741798199</c:v>
                </c:pt>
                <c:pt idx="88">
                  <c:v>469.09078618656099</c:v>
                </c:pt>
                <c:pt idx="89">
                  <c:v>475.25691633474003</c:v>
                </c:pt>
                <c:pt idx="90">
                  <c:v>485.07136475153902</c:v>
                </c:pt>
                <c:pt idx="91">
                  <c:v>513.20710078429897</c:v>
                </c:pt>
                <c:pt idx="92">
                  <c:v>513.94502923668995</c:v>
                </c:pt>
                <c:pt idx="93">
                  <c:v>516.67536451053604</c:v>
                </c:pt>
                <c:pt idx="94">
                  <c:v>518.26928996770005</c:v>
                </c:pt>
                <c:pt idx="95">
                  <c:v>521.29774833631302</c:v>
                </c:pt>
                <c:pt idx="96">
                  <c:v>524.34686870159203</c:v>
                </c:pt>
                <c:pt idx="97">
                  <c:v>524.98443888445695</c:v>
                </c:pt>
                <c:pt idx="98">
                  <c:v>526.78793602210101</c:v>
                </c:pt>
                <c:pt idx="99">
                  <c:v>532.63528107884599</c:v>
                </c:pt>
                <c:pt idx="100">
                  <c:v>539.90830390561098</c:v>
                </c:pt>
                <c:pt idx="101">
                  <c:v>547.22265072570997</c:v>
                </c:pt>
                <c:pt idx="102">
                  <c:v>548.875610459065</c:v>
                </c:pt>
                <c:pt idx="103">
                  <c:v>551.26649864481203</c:v>
                </c:pt>
                <c:pt idx="104">
                  <c:v>562.13766060543503</c:v>
                </c:pt>
                <c:pt idx="105">
                  <c:v>563.09401587973298</c:v>
                </c:pt>
                <c:pt idx="106">
                  <c:v>563.66074493116901</c:v>
                </c:pt>
                <c:pt idx="107">
                  <c:v>563.97067488117295</c:v>
                </c:pt>
                <c:pt idx="108">
                  <c:v>582.97085667333397</c:v>
                </c:pt>
                <c:pt idx="109">
                  <c:v>598.68282928164103</c:v>
                </c:pt>
                <c:pt idx="110">
                  <c:v>605.04967596887002</c:v>
                </c:pt>
                <c:pt idx="111">
                  <c:v>607.36972302318702</c:v>
                </c:pt>
                <c:pt idx="112">
                  <c:v>609.35327470321397</c:v>
                </c:pt>
                <c:pt idx="113">
                  <c:v>614.64274584995201</c:v>
                </c:pt>
                <c:pt idx="114">
                  <c:v>617.77156248808899</c:v>
                </c:pt>
                <c:pt idx="115">
                  <c:v>618.98766857762905</c:v>
                </c:pt>
                <c:pt idx="116">
                  <c:v>621.877396397192</c:v>
                </c:pt>
                <c:pt idx="117">
                  <c:v>625.59360408343298</c:v>
                </c:pt>
                <c:pt idx="118">
                  <c:v>635.94526441357198</c:v>
                </c:pt>
                <c:pt idx="119">
                  <c:v>660.71309498962103</c:v>
                </c:pt>
                <c:pt idx="120">
                  <c:v>662.37786157821404</c:v>
                </c:pt>
                <c:pt idx="121">
                  <c:v>669.01331422211297</c:v>
                </c:pt>
                <c:pt idx="122">
                  <c:v>671.9414143212</c:v>
                </c:pt>
                <c:pt idx="123">
                  <c:v>672.381219678825</c:v>
                </c:pt>
                <c:pt idx="124">
                  <c:v>681.86507614895299</c:v>
                </c:pt>
                <c:pt idx="125">
                  <c:v>693.88150306768705</c:v>
                </c:pt>
                <c:pt idx="126">
                  <c:v>694.96773374960605</c:v>
                </c:pt>
                <c:pt idx="127">
                  <c:v>695.90342702723797</c:v>
                </c:pt>
                <c:pt idx="128">
                  <c:v>697.40880107011503</c:v>
                </c:pt>
                <c:pt idx="129">
                  <c:v>705.847750851657</c:v>
                </c:pt>
                <c:pt idx="130">
                  <c:v>713.76719900271598</c:v>
                </c:pt>
                <c:pt idx="131">
                  <c:v>716.91667763752105</c:v>
                </c:pt>
                <c:pt idx="132">
                  <c:v>723.53146828475303</c:v>
                </c:pt>
                <c:pt idx="133">
                  <c:v>726.60125064669899</c:v>
                </c:pt>
                <c:pt idx="134">
                  <c:v>729.31092392387802</c:v>
                </c:pt>
                <c:pt idx="135">
                  <c:v>731.44206129438305</c:v>
                </c:pt>
                <c:pt idx="136">
                  <c:v>739.32313716591796</c:v>
                </c:pt>
                <c:pt idx="137">
                  <c:v>749.34715726319598</c:v>
                </c:pt>
                <c:pt idx="138">
                  <c:v>750.15297513320695</c:v>
                </c:pt>
                <c:pt idx="139">
                  <c:v>774.43377293067704</c:v>
                </c:pt>
                <c:pt idx="140">
                  <c:v>776.71544770546996</c:v>
                </c:pt>
                <c:pt idx="141">
                  <c:v>788.01460816847896</c:v>
                </c:pt>
                <c:pt idx="142">
                  <c:v>794.34013086237405</c:v>
                </c:pt>
                <c:pt idx="143">
                  <c:v>795.82484290858497</c:v>
                </c:pt>
                <c:pt idx="144">
                  <c:v>796.22332427287597</c:v>
                </c:pt>
                <c:pt idx="145">
                  <c:v>807.05316224016406</c:v>
                </c:pt>
                <c:pt idx="146">
                  <c:v>807.12400337159397</c:v>
                </c:pt>
                <c:pt idx="147">
                  <c:v>808.239751191609</c:v>
                </c:pt>
                <c:pt idx="148">
                  <c:v>821.938654981794</c:v>
                </c:pt>
                <c:pt idx="149">
                  <c:v>825.96479261803802</c:v>
                </c:pt>
                <c:pt idx="150">
                  <c:v>831.28378090287197</c:v>
                </c:pt>
                <c:pt idx="151">
                  <c:v>832.839334080512</c:v>
                </c:pt>
                <c:pt idx="152">
                  <c:v>833.47690426337795</c:v>
                </c:pt>
                <c:pt idx="153">
                  <c:v>838.43873517725399</c:v>
                </c:pt>
                <c:pt idx="154">
                  <c:v>840.88865763919205</c:v>
                </c:pt>
                <c:pt idx="155">
                  <c:v>841.84501291349102</c:v>
                </c:pt>
                <c:pt idx="156">
                  <c:v>845.64091687258895</c:v>
                </c:pt>
                <c:pt idx="157">
                  <c:v>855.186759332718</c:v>
                </c:pt>
                <c:pt idx="158">
                  <c:v>858.51334079609603</c:v>
                </c:pt>
                <c:pt idx="159">
                  <c:v>861.19349693517995</c:v>
                </c:pt>
                <c:pt idx="160">
                  <c:v>862.90844265853605</c:v>
                </c:pt>
                <c:pt idx="161">
                  <c:v>865.19011743332896</c:v>
                </c:pt>
                <c:pt idx="162">
                  <c:v>867.581005619076</c:v>
                </c:pt>
                <c:pt idx="163">
                  <c:v>879.62694967590505</c:v>
                </c:pt>
                <c:pt idx="164">
                  <c:v>879.79519736304997</c:v>
                </c:pt>
                <c:pt idx="165">
                  <c:v>880.21434072400803</c:v>
                </c:pt>
                <c:pt idx="166">
                  <c:v>882.395657229275</c:v>
                </c:pt>
                <c:pt idx="167">
                  <c:v>884.45890518216004</c:v>
                </c:pt>
                <c:pt idx="168">
                  <c:v>889.42959123746505</c:v>
                </c:pt>
                <c:pt idx="169">
                  <c:v>893.19597805846797</c:v>
                </c:pt>
                <c:pt idx="170">
                  <c:v>900.80844797333305</c:v>
                </c:pt>
                <c:pt idx="171">
                  <c:v>908.90795066677595</c:v>
                </c:pt>
                <c:pt idx="172">
                  <c:v>909.61636198107101</c:v>
                </c:pt>
                <c:pt idx="173">
                  <c:v>910.34248357822298</c:v>
                </c:pt>
                <c:pt idx="174">
                  <c:v>911.34901798728504</c:v>
                </c:pt>
                <c:pt idx="175">
                  <c:v>913.73990617303105</c:v>
                </c:pt>
                <c:pt idx="176">
                  <c:v>914.69626144733002</c:v>
                </c:pt>
                <c:pt idx="177">
                  <c:v>915.65261672162796</c:v>
                </c:pt>
                <c:pt idx="178">
                  <c:v>926.52377868225096</c:v>
                </c:pt>
                <c:pt idx="179">
                  <c:v>929.84150500420003</c:v>
                </c:pt>
                <c:pt idx="180">
                  <c:v>931.09598337326497</c:v>
                </c:pt>
                <c:pt idx="181">
                  <c:v>931.80439468756003</c:v>
                </c:pt>
                <c:pt idx="182">
                  <c:v>936.15817255666695</c:v>
                </c:pt>
                <c:pt idx="183">
                  <c:v>943.330837113906</c:v>
                </c:pt>
                <c:pt idx="184">
                  <c:v>950.03713088923496</c:v>
                </c:pt>
                <c:pt idx="185">
                  <c:v>960.07886126937001</c:v>
                </c:pt>
                <c:pt idx="186">
                  <c:v>960.99684426414399</c:v>
                </c:pt>
                <c:pt idx="187">
                  <c:v>965.51001467896697</c:v>
                </c:pt>
                <c:pt idx="188">
                  <c:v>966.14758486183302</c:v>
                </c:pt>
                <c:pt idx="189">
                  <c:v>968.56799018567494</c:v>
                </c:pt>
                <c:pt idx="190">
                  <c:v>984.35965906683998</c:v>
                </c:pt>
                <c:pt idx="191">
                  <c:v>986.59115470687004</c:v>
                </c:pt>
                <c:pt idx="192">
                  <c:v>994.87071194269595</c:v>
                </c:pt>
                <c:pt idx="193">
                  <c:v>996.93395989558098</c:v>
                </c:pt>
                <c:pt idx="194">
                  <c:v>997.54201294035101</c:v>
                </c:pt>
                <c:pt idx="195">
                  <c:v>1007.98222468478</c:v>
                </c:pt>
                <c:pt idx="196">
                  <c:v>1009.54663300385</c:v>
                </c:pt>
                <c:pt idx="197">
                  <c:v>1013.4724123705701</c:v>
                </c:pt>
                <c:pt idx="198">
                  <c:v>1014.10998255343</c:v>
                </c:pt>
                <c:pt idx="199">
                  <c:v>1015.96365882584</c:v>
                </c:pt>
                <c:pt idx="200">
                  <c:v>1017.65794255253</c:v>
                </c:pt>
                <c:pt idx="201">
                  <c:v>1028.22802970457</c:v>
                </c:pt>
                <c:pt idx="202">
                  <c:v>1031.2476329317601</c:v>
                </c:pt>
                <c:pt idx="203">
                  <c:v>1038.9191371228101</c:v>
                </c:pt>
                <c:pt idx="204">
                  <c:v>1041.12111562475</c:v>
                </c:pt>
                <c:pt idx="205">
                  <c:v>1044.33848367717</c:v>
                </c:pt>
                <c:pt idx="206">
                  <c:v>1045.8733748581501</c:v>
                </c:pt>
                <c:pt idx="207">
                  <c:v>1048.69226154628</c:v>
                </c:pt>
                <c:pt idx="208">
                  <c:v>1056.4346068687601</c:v>
                </c:pt>
                <c:pt idx="209">
                  <c:v>1068.09092470273</c:v>
                </c:pt>
                <c:pt idx="210">
                  <c:v>1073.9589317561399</c:v>
                </c:pt>
                <c:pt idx="211">
                  <c:v>1076.6007156157</c:v>
                </c:pt>
                <c:pt idx="212">
                  <c:v>1077.3976783442799</c:v>
                </c:pt>
                <c:pt idx="213">
                  <c:v>1084.12168240247</c:v>
                </c:pt>
                <c:pt idx="214">
                  <c:v>1085.38796762677</c:v>
                </c:pt>
                <c:pt idx="215">
                  <c:v>1089.4022984077801</c:v>
                </c:pt>
                <c:pt idx="216">
                  <c:v>1092.3923844968699</c:v>
                </c:pt>
                <c:pt idx="217">
                  <c:v>1106.8380718808701</c:v>
                </c:pt>
                <c:pt idx="218">
                  <c:v>1107.57600033326</c:v>
                </c:pt>
                <c:pt idx="219">
                  <c:v>1109.62744143091</c:v>
                </c:pt>
                <c:pt idx="220">
                  <c:v>1113.15473943334</c:v>
                </c:pt>
                <c:pt idx="221">
                  <c:v>1118.1460874853101</c:v>
                </c:pt>
                <c:pt idx="222">
                  <c:v>1124.0849356701499</c:v>
                </c:pt>
                <c:pt idx="223">
                  <c:v>1126.8152709440001</c:v>
                </c:pt>
                <c:pt idx="224">
                  <c:v>1127.45284112686</c:v>
                </c:pt>
                <c:pt idx="225">
                  <c:v>1135.4136132712599</c:v>
                </c:pt>
                <c:pt idx="226">
                  <c:v>1138.0435902755801</c:v>
                </c:pt>
                <c:pt idx="227">
                  <c:v>1140.22490678085</c:v>
                </c:pt>
                <c:pt idx="228">
                  <c:v>1143.40390255375</c:v>
                </c:pt>
                <c:pt idx="229">
                  <c:v>1150.96619333385</c:v>
                </c:pt>
                <c:pt idx="230">
                  <c:v>1153.1976889738801</c:v>
                </c:pt>
                <c:pt idx="231">
                  <c:v>1153.2567232500701</c:v>
                </c:pt>
                <c:pt idx="232">
                  <c:v>1154.26325765913</c:v>
                </c:pt>
                <c:pt idx="233">
                  <c:v>1160.9784065758899</c:v>
                </c:pt>
                <c:pt idx="234">
                  <c:v>1166.4390771235801</c:v>
                </c:pt>
                <c:pt idx="235">
                  <c:v>1167.44561153264</c:v>
                </c:pt>
                <c:pt idx="236">
                  <c:v>1175.96425758704</c:v>
                </c:pt>
                <c:pt idx="237">
                  <c:v>1177.87696813564</c:v>
                </c:pt>
                <c:pt idx="238">
                  <c:v>1182.9184953223701</c:v>
                </c:pt>
                <c:pt idx="239">
                  <c:v>1185.62816859955</c:v>
                </c:pt>
                <c:pt idx="240">
                  <c:v>1185.68720287574</c:v>
                </c:pt>
                <c:pt idx="241">
                  <c:v>1193.1196182482299</c:v>
                </c:pt>
                <c:pt idx="242">
                  <c:v>1200.5520336207101</c:v>
                </c:pt>
                <c:pt idx="243">
                  <c:v>1201.8478359831099</c:v>
                </c:pt>
                <c:pt idx="244">
                  <c:v>1201.8684979797699</c:v>
                </c:pt>
                <c:pt idx="245">
                  <c:v>1202.4263718897801</c:v>
                </c:pt>
                <c:pt idx="246">
                  <c:v>1205.8828287607801</c:v>
                </c:pt>
                <c:pt idx="247">
                  <c:v>1209.6993947165399</c:v>
                </c:pt>
                <c:pt idx="248">
                  <c:v>1213.4657815375499</c:v>
                </c:pt>
                <c:pt idx="249">
                  <c:v>1227.67238010298</c:v>
                </c:pt>
                <c:pt idx="250">
                  <c:v>1241.42146302792</c:v>
                </c:pt>
                <c:pt idx="251">
                  <c:v>1244.15179830177</c:v>
                </c:pt>
                <c:pt idx="252">
                  <c:v>1250.96730548805</c:v>
                </c:pt>
                <c:pt idx="253">
                  <c:v>1253.09844285856</c:v>
                </c:pt>
                <c:pt idx="254">
                  <c:v>1255.4509587647799</c:v>
                </c:pt>
                <c:pt idx="255">
                  <c:v>1263.8485845529899</c:v>
                </c:pt>
                <c:pt idx="256">
                  <c:v>1276.53209879268</c:v>
                </c:pt>
                <c:pt idx="257">
                  <c:v>1280.8770215203599</c:v>
                </c:pt>
                <c:pt idx="258">
                  <c:v>1282.680518658</c:v>
                </c:pt>
                <c:pt idx="259">
                  <c:v>1293.2417506686199</c:v>
                </c:pt>
                <c:pt idx="260">
                  <c:v>1293.98853426244</c:v>
                </c:pt>
                <c:pt idx="261">
                  <c:v>1295.31385376294</c:v>
                </c:pt>
                <c:pt idx="262">
                  <c:v>1299.5672733625199</c:v>
                </c:pt>
                <c:pt idx="263">
                  <c:v>1300.9722891358699</c:v>
                </c:pt>
                <c:pt idx="264">
                  <c:v>1309.04227469122</c:v>
                </c:pt>
                <c:pt idx="265">
                  <c:v>1311.1852189169599</c:v>
                </c:pt>
                <c:pt idx="266">
                  <c:v>1319.3053836070701</c:v>
                </c:pt>
                <c:pt idx="267">
                  <c:v>1325.6309063009601</c:v>
                </c:pt>
                <c:pt idx="268">
                  <c:v>1329.8164364829299</c:v>
                </c:pt>
                <c:pt idx="269">
                  <c:v>1337.1986727206399</c:v>
                </c:pt>
                <c:pt idx="270">
                  <c:v>1339.6604020378199</c:v>
                </c:pt>
                <c:pt idx="271">
                  <c:v>1352.4236125503701</c:v>
                </c:pt>
                <c:pt idx="272">
                  <c:v>1352.8516110527601</c:v>
                </c:pt>
                <c:pt idx="273">
                  <c:v>1353.70760805753</c:v>
                </c:pt>
                <c:pt idx="274">
                  <c:v>1355.9007314180401</c:v>
                </c:pt>
                <c:pt idx="275">
                  <c:v>1363.5810907505199</c:v>
                </c:pt>
                <c:pt idx="276">
                  <c:v>1364.0504132462399</c:v>
                </c:pt>
                <c:pt idx="277">
                  <c:v>1373.3748771706601</c:v>
                </c:pt>
                <c:pt idx="278">
                  <c:v>1377.7197998983299</c:v>
                </c:pt>
                <c:pt idx="279">
                  <c:v>1377.93822672024</c:v>
                </c:pt>
                <c:pt idx="280">
                  <c:v>1381.1674016279001</c:v>
                </c:pt>
                <c:pt idx="281">
                  <c:v>1383.00041590364</c:v>
                </c:pt>
                <c:pt idx="282">
                  <c:v>1394.7659471485599</c:v>
                </c:pt>
                <c:pt idx="283">
                  <c:v>1404.9198426534599</c:v>
                </c:pt>
                <c:pt idx="284">
                  <c:v>1406.17432102253</c:v>
                </c:pt>
                <c:pt idx="285">
                  <c:v>1407.0509800239699</c:v>
                </c:pt>
                <c:pt idx="286">
                  <c:v>1411.8740803887899</c:v>
                </c:pt>
                <c:pt idx="287">
                  <c:v>1416.0684657121799</c:v>
                </c:pt>
                <c:pt idx="288">
                  <c:v>1425.3634124985001</c:v>
                </c:pt>
                <c:pt idx="289">
                  <c:v>1428.7903522314</c:v>
                </c:pt>
                <c:pt idx="290">
                  <c:v>1429.10028218141</c:v>
                </c:pt>
                <c:pt idx="291">
                  <c:v>1434.8384138271999</c:v>
                </c:pt>
                <c:pt idx="292">
                  <c:v>1439.5611559224999</c:v>
                </c:pt>
                <c:pt idx="293">
                  <c:v>1448.5078004792899</c:v>
                </c:pt>
                <c:pt idx="294">
                  <c:v>1456.53941375511</c:v>
                </c:pt>
                <c:pt idx="295">
                  <c:v>1463.41395521758</c:v>
                </c:pt>
                <c:pt idx="296">
                  <c:v>1463.8714708580701</c:v>
                </c:pt>
                <c:pt idx="297">
                  <c:v>1464.5297030376</c:v>
                </c:pt>
                <c:pt idx="298">
                  <c:v>1470.34753095625</c:v>
                </c:pt>
                <c:pt idx="299">
                  <c:v>1484.2560064269101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3-4351-A66A-60A74FAE1F3D}"/>
            </c:ext>
          </c:extLst>
        </c:ser>
        <c:ser>
          <c:idx val="1"/>
          <c:order val="1"/>
          <c:tx>
            <c:strRef>
              <c:f>[1]control2!$Q$1</c:f>
              <c:strCache>
                <c:ptCount val="1"/>
                <c:pt idx="0">
                  <c:v>BINNED n=30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[1]control2!$R$2:$R$11</c:f>
                <c:numCache>
                  <c:formatCode>General</c:formatCode>
                  <c:ptCount val="10"/>
                  <c:pt idx="0">
                    <c:v>0.11963131292937511</c:v>
                  </c:pt>
                  <c:pt idx="1">
                    <c:v>7.9063375850363174E-2</c:v>
                  </c:pt>
                  <c:pt idx="2">
                    <c:v>0.25882585243974199</c:v>
                  </c:pt>
                  <c:pt idx="3">
                    <c:v>0.29030621242792165</c:v>
                  </c:pt>
                  <c:pt idx="4">
                    <c:v>0.26689410571312411</c:v>
                  </c:pt>
                  <c:pt idx="5">
                    <c:v>0.46939694036960855</c:v>
                  </c:pt>
                  <c:pt idx="6">
                    <c:v>0.45215632490817731</c:v>
                  </c:pt>
                  <c:pt idx="7">
                    <c:v>0.37919691500142827</c:v>
                  </c:pt>
                  <c:pt idx="8">
                    <c:v>0.29512020177080667</c:v>
                  </c:pt>
                  <c:pt idx="9">
                    <c:v>0.37311045584193331</c:v>
                  </c:pt>
                </c:numCache>
              </c:numRef>
            </c:plus>
            <c:minus>
              <c:numRef>
                <c:f>[1]control2!$R$2:$R$11</c:f>
                <c:numCache>
                  <c:formatCode>General</c:formatCode>
                  <c:ptCount val="10"/>
                  <c:pt idx="0">
                    <c:v>0.11963131292937511</c:v>
                  </c:pt>
                  <c:pt idx="1">
                    <c:v>7.9063375850363174E-2</c:v>
                  </c:pt>
                  <c:pt idx="2">
                    <c:v>0.25882585243974199</c:v>
                  </c:pt>
                  <c:pt idx="3">
                    <c:v>0.29030621242792165</c:v>
                  </c:pt>
                  <c:pt idx="4">
                    <c:v>0.26689410571312411</c:v>
                  </c:pt>
                  <c:pt idx="5">
                    <c:v>0.46939694036960855</c:v>
                  </c:pt>
                  <c:pt idx="6">
                    <c:v>0.45215632490817731</c:v>
                  </c:pt>
                  <c:pt idx="7">
                    <c:v>0.37919691500142827</c:v>
                  </c:pt>
                  <c:pt idx="8">
                    <c:v>0.29512020177080667</c:v>
                  </c:pt>
                  <c:pt idx="9">
                    <c:v>0.37311045584193331</c:v>
                  </c:pt>
                </c:numCache>
              </c:numRef>
            </c:minus>
            <c:spPr>
              <a:ln w="25400">
                <a:solidFill>
                  <a:srgbClr val="C0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[1]control2!$R$2:$R$11</c:f>
                <c:numCache>
                  <c:formatCode>General</c:formatCode>
                  <c:ptCount val="10"/>
                  <c:pt idx="0">
                    <c:v>0.11963131292937511</c:v>
                  </c:pt>
                  <c:pt idx="1">
                    <c:v>7.9063375850363174E-2</c:v>
                  </c:pt>
                  <c:pt idx="2">
                    <c:v>0.25882585243974199</c:v>
                  </c:pt>
                  <c:pt idx="3">
                    <c:v>0.29030621242792165</c:v>
                  </c:pt>
                  <c:pt idx="4">
                    <c:v>0.26689410571312411</c:v>
                  </c:pt>
                  <c:pt idx="5">
                    <c:v>0.46939694036960855</c:v>
                  </c:pt>
                  <c:pt idx="6">
                    <c:v>0.45215632490817731</c:v>
                  </c:pt>
                  <c:pt idx="7">
                    <c:v>0.37919691500142827</c:v>
                  </c:pt>
                  <c:pt idx="8">
                    <c:v>0.29512020177080667</c:v>
                  </c:pt>
                  <c:pt idx="9">
                    <c:v>0.37311045584193331</c:v>
                  </c:pt>
                </c:numCache>
              </c:numRef>
            </c:plus>
            <c:minus>
              <c:numRef>
                <c:f>[1]control2!$R$2:$R$11</c:f>
                <c:numCache>
                  <c:formatCode>General</c:formatCode>
                  <c:ptCount val="10"/>
                  <c:pt idx="0">
                    <c:v>0.11963131292937511</c:v>
                  </c:pt>
                  <c:pt idx="1">
                    <c:v>7.9063375850363174E-2</c:v>
                  </c:pt>
                  <c:pt idx="2">
                    <c:v>0.25882585243974199</c:v>
                  </c:pt>
                  <c:pt idx="3">
                    <c:v>0.29030621242792165</c:v>
                  </c:pt>
                  <c:pt idx="4">
                    <c:v>0.26689410571312411</c:v>
                  </c:pt>
                  <c:pt idx="5">
                    <c:v>0.46939694036960855</c:v>
                  </c:pt>
                  <c:pt idx="6">
                    <c:v>0.45215632490817731</c:v>
                  </c:pt>
                  <c:pt idx="7">
                    <c:v>0.37919691500142827</c:v>
                  </c:pt>
                  <c:pt idx="8">
                    <c:v>0.29512020177080667</c:v>
                  </c:pt>
                  <c:pt idx="9">
                    <c:v>0.37311045584193331</c:v>
                  </c:pt>
                </c:numCache>
              </c:numRef>
            </c:minus>
            <c:spPr>
              <a:ln w="25400">
                <a:solidFill>
                  <a:srgbClr val="C00000"/>
                </a:solidFill>
              </a:ln>
            </c:spPr>
          </c:errBars>
          <c:xVal>
            <c:numRef>
              <c:f>[1]control2!$Q$2:$Q$11</c:f>
              <c:numCache>
                <c:formatCode>General</c:formatCode>
                <c:ptCount val="10"/>
                <c:pt idx="0">
                  <c:v>0.37159249198582966</c:v>
                </c:pt>
                <c:pt idx="1">
                  <c:v>0.35238066465049939</c:v>
                </c:pt>
                <c:pt idx="2">
                  <c:v>0.50414288798165952</c:v>
                </c:pt>
                <c:pt idx="3">
                  <c:v>0.54715681412151107</c:v>
                </c:pt>
                <c:pt idx="4">
                  <c:v>0.74480917082664877</c:v>
                </c:pt>
                <c:pt idx="5">
                  <c:v>1.0483073331835022</c:v>
                </c:pt>
                <c:pt idx="6">
                  <c:v>1.1289298310559626</c:v>
                </c:pt>
                <c:pt idx="7">
                  <c:v>1.409302081719394</c:v>
                </c:pt>
                <c:pt idx="8">
                  <c:v>1.5030484061947265</c:v>
                </c:pt>
                <c:pt idx="9">
                  <c:v>1.5040612089884853</c:v>
                </c:pt>
              </c:numCache>
            </c:numRef>
          </c:xVal>
          <c:yVal>
            <c:numRef>
              <c:f>[1]control2!$S$2:$S$11</c:f>
              <c:numCache>
                <c:formatCode>General</c:formatCode>
                <c:ptCount val="10"/>
                <c:pt idx="0">
                  <c:v>74.200181744809711</c:v>
                </c:pt>
                <c:pt idx="1">
                  <c:v>216.78507868682698</c:v>
                </c:pt>
                <c:pt idx="2">
                  <c:v>394.53079052836557</c:v>
                </c:pt>
                <c:pt idx="3">
                  <c:v>567.21047595855043</c:v>
                </c:pt>
                <c:pt idx="4">
                  <c:v>740.72844811065124</c:v>
                </c:pt>
                <c:pt idx="5">
                  <c:v>878.85271514365627</c:v>
                </c:pt>
                <c:pt idx="6">
                  <c:v>998.52345778203141</c:v>
                </c:pt>
                <c:pt idx="7">
                  <c:v>1129.9659302643263</c:v>
                </c:pt>
                <c:pt idx="8">
                  <c:v>1260.217091053082</c:v>
                </c:pt>
                <c:pt idx="9">
                  <c:v>1424.8273972258917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3-4351-A66A-60A74FAE1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1968"/>
        <c:axId val="96186368"/>
      </c:scatterChart>
      <c:valAx>
        <c:axId val="63731968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488/405 Signal Ratio</a:t>
                </a:r>
                <a:endParaRPr lang="zh-CN" b="0"/>
              </a:p>
            </c:rich>
          </c:tx>
          <c:overlay val="0"/>
          <c:spPr>
            <a:noFill/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96186368"/>
        <c:crosses val="autoZero"/>
        <c:crossBetween val="midCat"/>
        <c:majorUnit val="0.5"/>
      </c:valAx>
      <c:valAx>
        <c:axId val="96186368"/>
        <c:scaling>
          <c:orientation val="minMax"/>
          <c:max val="16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b="0"/>
                </a:pPr>
                <a:r>
                  <a:rPr lang="en-US" b="0"/>
                  <a:t>Posterior to Anterior Distance (µm)</a:t>
                </a:r>
              </a:p>
              <a:p>
                <a:pPr algn="ctr" rtl="0">
                  <a:defRPr b="0"/>
                </a:pPr>
                <a:endParaRPr lang="en-US" b="0"/>
              </a:p>
            </c:rich>
          </c:tx>
          <c:layout>
            <c:manualLayout>
              <c:xMode val="edge"/>
              <c:yMode val="edge"/>
              <c:x val="0.11259021674807389"/>
              <c:y val="5.58392292243676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US"/>
          </a:p>
        </c:txPr>
        <c:crossAx val="63731968"/>
        <c:crosses val="autoZero"/>
        <c:crossBetween val="midCat"/>
        <c:majorUnit val="300"/>
      </c:valAx>
    </c:plotArea>
    <c:legend>
      <c:legendPos val="r"/>
      <c:layout>
        <c:manualLayout>
          <c:xMode val="edge"/>
          <c:yMode val="edge"/>
          <c:x val="0.6423061312556988"/>
          <c:y val="0.66881137386656986"/>
          <c:w val="0.27819602305525781"/>
          <c:h val="0.10954576312227859"/>
        </c:manualLayout>
      </c:layout>
      <c:overlay val="0"/>
      <c:spPr>
        <a:ln w="12700">
          <a:solidFill>
            <a:schemeClr val="tx1"/>
          </a:solidFill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400">
          <a:latin typeface="Arial Unicode MS" panose="020B0604020202020204" pitchFamily="34" charset="-128"/>
          <a:ea typeface="Arial Unicode MS" panose="020B0604020202020204" pitchFamily="34" charset="-128"/>
          <a:cs typeface="Arial Unicode MS" panose="020B0604020202020204" pitchFamily="34" charset="-128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91376259584503"/>
          <c:y val="6.5173884514435704E-2"/>
          <c:w val="0.68920767653877379"/>
          <c:h val="0.88342556138815986"/>
        </c:manualLayout>
      </c:layout>
      <c:scatterChart>
        <c:scatterStyle val="lineMarker"/>
        <c:varyColors val="0"/>
        <c:ser>
          <c:idx val="1"/>
          <c:order val="0"/>
          <c:tx>
            <c:strRef>
              <c:f>[2]Sheet1!$F$3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[2]Sheet1!$E$1:$E$16</c:f>
              <c:numCache>
                <c:formatCode>General</c:formatCode>
                <c:ptCount val="16"/>
                <c:pt idx="0">
                  <c:v>2</c:v>
                </c:pt>
                <c:pt idx="1">
                  <c:v>2.02</c:v>
                </c:pt>
                <c:pt idx="2">
                  <c:v>2.04</c:v>
                </c:pt>
                <c:pt idx="3">
                  <c:v>2.06</c:v>
                </c:pt>
                <c:pt idx="4">
                  <c:v>2.08</c:v>
                </c:pt>
                <c:pt idx="5">
                  <c:v>2.1</c:v>
                </c:pt>
                <c:pt idx="6">
                  <c:v>2.12</c:v>
                </c:pt>
                <c:pt idx="7">
                  <c:v>2.14</c:v>
                </c:pt>
                <c:pt idx="8">
                  <c:v>1</c:v>
                </c:pt>
                <c:pt idx="9">
                  <c:v>1.02</c:v>
                </c:pt>
                <c:pt idx="10">
                  <c:v>1.04</c:v>
                </c:pt>
                <c:pt idx="11">
                  <c:v>1.06</c:v>
                </c:pt>
                <c:pt idx="12">
                  <c:v>1.08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1.1399999999999999</c:v>
                </c:pt>
              </c:numCache>
            </c:numRef>
          </c:xVal>
          <c:yVal>
            <c:numRef>
              <c:f>[2]Sheet1!$B$1:$B$16</c:f>
              <c:numCache>
                <c:formatCode>General</c:formatCode>
                <c:ptCount val="16"/>
                <c:pt idx="0">
                  <c:v>0.51592944007111297</c:v>
                </c:pt>
                <c:pt idx="1">
                  <c:v>0.56296206441240804</c:v>
                </c:pt>
                <c:pt idx="2">
                  <c:v>0.53879144750289198</c:v>
                </c:pt>
                <c:pt idx="3">
                  <c:v>0.72762498494782801</c:v>
                </c:pt>
                <c:pt idx="4">
                  <c:v>0.53829096039279101</c:v>
                </c:pt>
                <c:pt idx="5">
                  <c:v>0.57386830271606803</c:v>
                </c:pt>
                <c:pt idx="6">
                  <c:v>0.81097073712135503</c:v>
                </c:pt>
                <c:pt idx="7">
                  <c:v>0.55312029834935095</c:v>
                </c:pt>
                <c:pt idx="8">
                  <c:v>0.55513376198825903</c:v>
                </c:pt>
                <c:pt idx="9">
                  <c:v>0.50210771454645997</c:v>
                </c:pt>
                <c:pt idx="10">
                  <c:v>0.55963932262746496</c:v>
                </c:pt>
                <c:pt idx="11">
                  <c:v>0.44294965051201002</c:v>
                </c:pt>
                <c:pt idx="12">
                  <c:v>0.34451599111665898</c:v>
                </c:pt>
                <c:pt idx="13">
                  <c:v>0.50245670108694596</c:v>
                </c:pt>
                <c:pt idx="14">
                  <c:v>0.37016469706340899</c:v>
                </c:pt>
                <c:pt idx="15">
                  <c:v>0.40037154921924101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6-453E-9C73-D864A342650C}"/>
            </c:ext>
          </c:extLst>
        </c:ser>
        <c:ser>
          <c:idx val="0"/>
          <c:order val="1"/>
          <c:tx>
            <c:strRef>
              <c:f>[2]Sheet1!$F$4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ash"/>
            <c:size val="20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([2]Sheet1!$D$8,[2]Sheet1!$D$16,[2]Sheet1!$D$23)</c:f>
                <c:numCache>
                  <c:formatCode>General</c:formatCode>
                  <c:ptCount val="3"/>
                  <c:pt idx="0">
                    <c:v>0.10664589351937888</c:v>
                  </c:pt>
                  <c:pt idx="1">
                    <c:v>8.2640683547117386E-2</c:v>
                  </c:pt>
                  <c:pt idx="2">
                    <c:v>0.12744977445411418</c:v>
                  </c:pt>
                </c:numCache>
              </c:numRef>
            </c:plus>
            <c:minus>
              <c:numRef>
                <c:f>([2]Sheet1!$D$8,[2]Sheet1!$D$16,[2]Sheet1!$D$23)</c:f>
                <c:numCache>
                  <c:formatCode>General</c:formatCode>
                  <c:ptCount val="3"/>
                  <c:pt idx="0">
                    <c:v>0.10664589351937888</c:v>
                  </c:pt>
                  <c:pt idx="1">
                    <c:v>8.2640683547117386E-2</c:v>
                  </c:pt>
                  <c:pt idx="2">
                    <c:v>0.12744977445411418</c:v>
                  </c:pt>
                </c:numCache>
              </c:numRef>
            </c:minus>
            <c:spPr>
              <a:ln w="25400">
                <a:solidFill>
                  <a:srgbClr val="C00000"/>
                </a:solidFill>
              </a:ln>
            </c:spPr>
          </c:errBars>
          <c:xVal>
            <c:numRef>
              <c:f>([2]Sheet1!$F$8,[2]Sheet1!$F$16)</c:f>
              <c:numCache>
                <c:formatCode>General</c:formatCode>
                <c:ptCount val="2"/>
                <c:pt idx="0">
                  <c:v>2.0699999999999998</c:v>
                </c:pt>
                <c:pt idx="1">
                  <c:v>1.07</c:v>
                </c:pt>
              </c:numCache>
            </c:numRef>
          </c:xVal>
          <c:yVal>
            <c:numRef>
              <c:f>([2]Sheet1!$C$8,[2]Sheet1!$C$16)</c:f>
              <c:numCache>
                <c:formatCode>General</c:formatCode>
                <c:ptCount val="2"/>
                <c:pt idx="0">
                  <c:v>0.60269477943922589</c:v>
                </c:pt>
                <c:pt idx="1">
                  <c:v>0.45966742352005613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6-453E-9C73-D864A342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74624"/>
        <c:axId val="91288704"/>
      </c:scatterChart>
      <c:valAx>
        <c:axId val="91274624"/>
        <c:scaling>
          <c:orientation val="minMax"/>
          <c:max val="2.5"/>
          <c:min val="0.5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91288704"/>
        <c:crosses val="autoZero"/>
        <c:crossBetween val="midCat"/>
        <c:majorUnit val="0.5"/>
      </c:valAx>
      <c:valAx>
        <c:axId val="9128870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zh-CN" b="0"/>
                  <a:t>Average</a:t>
                </a:r>
                <a:r>
                  <a:rPr lang="en-US" altLang="zh-CN" b="0" baseline="0"/>
                  <a:t> </a:t>
                </a:r>
                <a:r>
                  <a:rPr lang="en-US" altLang="zh-CN" b="0"/>
                  <a:t>488/405 signal ratio</a:t>
                </a:r>
                <a:endParaRPr lang="zh-CN" alt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91274624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 sz="14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[2]Sheet3!$A$9</c:f>
              <c:strCache>
                <c:ptCount val="1"/>
                <c:pt idx="0">
                  <c:v>'control1'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[2]Sheet3!$D$9:$E$9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[2]Sheet3!$B$9:$C$9</c:f>
              <c:numCache>
                <c:formatCode>General</c:formatCode>
                <c:ptCount val="2"/>
                <c:pt idx="0">
                  <c:v>0.82799086793802001</c:v>
                </c:pt>
                <c:pt idx="1">
                  <c:v>1.34273007473799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5-4B08-B3F3-74FCE52196A4}"/>
            </c:ext>
          </c:extLst>
        </c:ser>
        <c:ser>
          <c:idx val="9"/>
          <c:order val="1"/>
          <c:tx>
            <c:strRef>
              <c:f>[2]Sheet3!$A$10</c:f>
              <c:strCache>
                <c:ptCount val="1"/>
                <c:pt idx="0">
                  <c:v>'control1'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[2]Sheet3!$D$10:$E$10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[2]Sheet3!$B$10:$C$10</c:f>
              <c:numCache>
                <c:formatCode>General</c:formatCode>
                <c:ptCount val="2"/>
                <c:pt idx="0">
                  <c:v>1.14472108052343</c:v>
                </c:pt>
                <c:pt idx="1">
                  <c:v>1.0988911977311699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5-4B08-B3F3-74FCE52196A4}"/>
            </c:ext>
          </c:extLst>
        </c:ser>
        <c:ser>
          <c:idx val="10"/>
          <c:order val="2"/>
          <c:tx>
            <c:strRef>
              <c:f>[2]Sheet3!$A$11</c:f>
              <c:strCache>
                <c:ptCount val="1"/>
                <c:pt idx="0">
                  <c:v>'control2'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[2]Sheet3!$D$11:$E$11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[2]Sheet3!$B$11:$C$11</c:f>
              <c:numCache>
                <c:formatCode>General</c:formatCode>
                <c:ptCount val="2"/>
                <c:pt idx="0">
                  <c:v>1.2335015822008299</c:v>
                </c:pt>
                <c:pt idx="1">
                  <c:v>1.65766977484833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F5-4B08-B3F3-74FCE52196A4}"/>
            </c:ext>
          </c:extLst>
        </c:ser>
        <c:ser>
          <c:idx val="11"/>
          <c:order val="3"/>
          <c:tx>
            <c:strRef>
              <c:f>[2]Sheet3!$A$12</c:f>
              <c:strCache>
                <c:ptCount val="1"/>
                <c:pt idx="0">
                  <c:v>'control2'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[2]Sheet3!$D$12:$E$12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[2]Sheet3!$B$12:$C$12</c:f>
              <c:numCache>
                <c:formatCode>General</c:formatCode>
                <c:ptCount val="2"/>
                <c:pt idx="0">
                  <c:v>1.12025835360495</c:v>
                </c:pt>
                <c:pt idx="1">
                  <c:v>1.2839808050194701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F5-4B08-B3F3-74FCE52196A4}"/>
            </c:ext>
          </c:extLst>
        </c:ser>
        <c:ser>
          <c:idx val="12"/>
          <c:order val="4"/>
          <c:tx>
            <c:strRef>
              <c:f>[2]Sheet3!$A$13</c:f>
              <c:strCache>
                <c:ptCount val="1"/>
                <c:pt idx="0">
                  <c:v>'control3'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[2]Sheet3!$D$13:$E$13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[2]Sheet3!$B$13:$C$13</c:f>
              <c:numCache>
                <c:formatCode>General</c:formatCode>
                <c:ptCount val="2"/>
                <c:pt idx="0">
                  <c:v>0.98842022873424995</c:v>
                </c:pt>
                <c:pt idx="1">
                  <c:v>1.1087710710174301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F5-4B08-B3F3-74FCE52196A4}"/>
            </c:ext>
          </c:extLst>
        </c:ser>
        <c:ser>
          <c:idx val="13"/>
          <c:order val="5"/>
          <c:tx>
            <c:strRef>
              <c:f>[2]Sheet3!$A$14</c:f>
              <c:strCache>
                <c:ptCount val="1"/>
                <c:pt idx="0">
                  <c:v>'control3'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[2]Sheet3!$D$14:$E$14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[2]Sheet3!$B$14:$C$14</c:f>
              <c:numCache>
                <c:formatCode>General</c:formatCode>
                <c:ptCount val="2"/>
                <c:pt idx="0">
                  <c:v>0.90486358080686302</c:v>
                </c:pt>
                <c:pt idx="1">
                  <c:v>1.5161244763791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F5-4B08-B3F3-74FCE52196A4}"/>
            </c:ext>
          </c:extLst>
        </c:ser>
        <c:ser>
          <c:idx val="14"/>
          <c:order val="6"/>
          <c:tx>
            <c:strRef>
              <c:f>[2]Sheet3!$A$15</c:f>
              <c:strCache>
                <c:ptCount val="1"/>
                <c:pt idx="0">
                  <c:v>'control4'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[2]Sheet3!$D$15:$E$15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[2]Sheet3!$B$15:$C$15</c:f>
              <c:numCache>
                <c:formatCode>General</c:formatCode>
                <c:ptCount val="2"/>
                <c:pt idx="0">
                  <c:v>0.896031050459281</c:v>
                </c:pt>
                <c:pt idx="1">
                  <c:v>1.2907162388998501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F5-4B08-B3F3-74FCE52196A4}"/>
            </c:ext>
          </c:extLst>
        </c:ser>
        <c:ser>
          <c:idx val="15"/>
          <c:order val="7"/>
          <c:tx>
            <c:strRef>
              <c:f>[2]Sheet3!$A$16</c:f>
              <c:strCache>
                <c:ptCount val="1"/>
                <c:pt idx="0">
                  <c:v>'control5'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[2]Sheet3!$D$16:$E$16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[2]Sheet3!$B$16:$C$16</c:f>
              <c:numCache>
                <c:formatCode>General</c:formatCode>
                <c:ptCount val="2"/>
                <c:pt idx="0">
                  <c:v>1.21727272337751</c:v>
                </c:pt>
                <c:pt idx="1">
                  <c:v>1.18848568614665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F5-4B08-B3F3-74FCE52196A4}"/>
            </c:ext>
          </c:extLst>
        </c:ser>
        <c:ser>
          <c:idx val="17"/>
          <c:order val="8"/>
          <c:tx>
            <c:strRef>
              <c:f>[2]Sheet3!$A$25</c:f>
              <c:strCache>
                <c:ptCount val="1"/>
                <c:pt idx="0">
                  <c:v>Ave.control</c:v>
                </c:pt>
              </c:strCache>
            </c:strRef>
          </c:tx>
          <c:spPr>
            <a:ln w="63500" cmpd="sng">
              <a:solidFill>
                <a:srgbClr val="C00000"/>
              </a:solidFill>
              <a:prstDash val="solid"/>
            </a:ln>
          </c:spPr>
          <c:marker>
            <c:symbol val="dash"/>
            <c:size val="10"/>
            <c:spPr>
              <a:noFill/>
              <a:ln w="25400"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[2]Sheet3!$B$28:$C$28</c:f>
                <c:numCache>
                  <c:formatCode>General</c:formatCode>
                  <c:ptCount val="2"/>
                  <c:pt idx="0">
                    <c:v>0.15714066727938919</c:v>
                  </c:pt>
                  <c:pt idx="1">
                    <c:v>0.19467945823299232</c:v>
                  </c:pt>
                </c:numCache>
              </c:numRef>
            </c:plus>
            <c:minus>
              <c:numRef>
                <c:f>[2]Sheet3!$B$28:$C$28</c:f>
                <c:numCache>
                  <c:formatCode>General</c:formatCode>
                  <c:ptCount val="2"/>
                  <c:pt idx="0">
                    <c:v>0.15714066727938919</c:v>
                  </c:pt>
                  <c:pt idx="1">
                    <c:v>0.19467945823299232</c:v>
                  </c:pt>
                </c:numCache>
              </c:numRef>
            </c:minus>
            <c:spPr>
              <a:ln w="25400">
                <a:solidFill>
                  <a:srgbClr val="C00000"/>
                </a:solidFill>
                <a:prstDash val="dash"/>
              </a:ln>
            </c:spPr>
          </c:errBars>
          <c:xVal>
            <c:numRef>
              <c:f>[2]Sheet3!$D$25:$E$25</c:f>
              <c:numCache>
                <c:formatCode>General</c:formatCode>
                <c:ptCount val="2"/>
                <c:pt idx="0">
                  <c:v>0.9</c:v>
                </c:pt>
                <c:pt idx="1">
                  <c:v>2.1</c:v>
                </c:pt>
              </c:numCache>
            </c:numRef>
          </c:xVal>
          <c:yVal>
            <c:numRef>
              <c:f>[2]Sheet3!$B$25:$C$25</c:f>
              <c:numCache>
                <c:formatCode>General</c:formatCode>
                <c:ptCount val="2"/>
                <c:pt idx="0">
                  <c:v>1.0416324334556417</c:v>
                </c:pt>
                <c:pt idx="1">
                  <c:v>1.3109211655974988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F5-4B08-B3F3-74FCE521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6864"/>
        <c:axId val="95433088"/>
      </c:scatterChart>
      <c:valAx>
        <c:axId val="95156864"/>
        <c:scaling>
          <c:orientation val="minMax"/>
          <c:max val="2.2000000000000002"/>
          <c:min val="0.8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95433088"/>
        <c:crosses val="autoZero"/>
        <c:crossBetween val="midCat"/>
        <c:majorUnit val="1"/>
      </c:valAx>
      <c:valAx>
        <c:axId val="95433088"/>
        <c:scaling>
          <c:orientation val="minMax"/>
          <c:max val="1.8"/>
          <c:min val="0.6000000000000006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95156864"/>
        <c:crosses val="autoZero"/>
        <c:crossBetween val="midCat"/>
        <c:majorUnit val="0.30000000000000032"/>
      </c:valAx>
    </c:plotArea>
    <c:plotVisOnly val="1"/>
    <c:dispBlanksAs val="gap"/>
    <c:showDLblsOverMax val="0"/>
  </c:chart>
  <c:txPr>
    <a:bodyPr/>
    <a:lstStyle/>
    <a:p>
      <a:pPr>
        <a:defRPr sz="14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[2]Sheet3!$A$1</c:f>
              <c:strCache>
                <c:ptCount val="1"/>
                <c:pt idx="0">
                  <c:v>'2DG1'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[2]Sheet3!$D$1:$E$1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[2]Sheet3!$B$1:$C$1</c:f>
              <c:numCache>
                <c:formatCode>General</c:formatCode>
                <c:ptCount val="2"/>
                <c:pt idx="0">
                  <c:v>0.85534974228258598</c:v>
                </c:pt>
                <c:pt idx="1">
                  <c:v>0.90621345758101601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3-410F-9025-E1E8167F69E4}"/>
            </c:ext>
          </c:extLst>
        </c:ser>
        <c:ser>
          <c:idx val="1"/>
          <c:order val="1"/>
          <c:tx>
            <c:strRef>
              <c:f>[2]Sheet3!$A$2</c:f>
              <c:strCache>
                <c:ptCount val="1"/>
                <c:pt idx="0">
                  <c:v>'2DG1'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[2]Sheet3!$D$2:$E$2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[2]Sheet3!$B$2:$C$2</c:f>
              <c:numCache>
                <c:formatCode>General</c:formatCode>
                <c:ptCount val="2"/>
                <c:pt idx="0">
                  <c:v>1.0013899946089699</c:v>
                </c:pt>
                <c:pt idx="1">
                  <c:v>1.0236364712648101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3-410F-9025-E1E8167F69E4}"/>
            </c:ext>
          </c:extLst>
        </c:ser>
        <c:ser>
          <c:idx val="2"/>
          <c:order val="2"/>
          <c:tx>
            <c:strRef>
              <c:f>[2]Sheet3!$A$3</c:f>
              <c:strCache>
                <c:ptCount val="1"/>
                <c:pt idx="0">
                  <c:v>'2DG2'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[2]Sheet3!$D$3:$E$3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[2]Sheet3!$B$3:$C$3</c:f>
              <c:numCache>
                <c:formatCode>General</c:formatCode>
                <c:ptCount val="2"/>
                <c:pt idx="0">
                  <c:v>0.96448921714230695</c:v>
                </c:pt>
                <c:pt idx="1">
                  <c:v>1.5050912971636199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33-410F-9025-E1E8167F69E4}"/>
            </c:ext>
          </c:extLst>
        </c:ser>
        <c:ser>
          <c:idx val="3"/>
          <c:order val="3"/>
          <c:tx>
            <c:strRef>
              <c:f>[2]Sheet3!$A$4</c:f>
              <c:strCache>
                <c:ptCount val="1"/>
                <c:pt idx="0">
                  <c:v>'2DG2'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[2]Sheet3!$D$4:$E$4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[2]Sheet3!$B$4:$C$4</c:f>
              <c:numCache>
                <c:formatCode>General</c:formatCode>
                <c:ptCount val="2"/>
                <c:pt idx="0">
                  <c:v>0.98465897088256205</c:v>
                </c:pt>
                <c:pt idx="1">
                  <c:v>1.0652179570445801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3-410F-9025-E1E8167F69E4}"/>
            </c:ext>
          </c:extLst>
        </c:ser>
        <c:ser>
          <c:idx val="4"/>
          <c:order val="4"/>
          <c:tx>
            <c:strRef>
              <c:f>[2]Sheet3!$A$5</c:f>
              <c:strCache>
                <c:ptCount val="1"/>
                <c:pt idx="0">
                  <c:v>'2DG3'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[2]Sheet3!$B$5:$C$5</c:f>
              <c:numCache>
                <c:formatCode>General</c:formatCode>
                <c:ptCount val="2"/>
                <c:pt idx="0">
                  <c:v>1.03163676285506</c:v>
                </c:pt>
                <c:pt idx="1">
                  <c:v>1.14544963548177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33-410F-9025-E1E8167F69E4}"/>
            </c:ext>
          </c:extLst>
        </c:ser>
        <c:ser>
          <c:idx val="5"/>
          <c:order val="5"/>
          <c:tx>
            <c:strRef>
              <c:f>[2]Sheet3!$A$6</c:f>
              <c:strCache>
                <c:ptCount val="1"/>
                <c:pt idx="0">
                  <c:v>'2DG3'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[2]Sheet3!$D$6:$E$6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[2]Sheet3!$B$6:$C$6</c:f>
              <c:numCache>
                <c:formatCode>General</c:formatCode>
                <c:ptCount val="2"/>
                <c:pt idx="0">
                  <c:v>1.1377862872184401</c:v>
                </c:pt>
                <c:pt idx="1">
                  <c:v>1.0129097447511699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3-410F-9025-E1E8167F69E4}"/>
            </c:ext>
          </c:extLst>
        </c:ser>
        <c:ser>
          <c:idx val="6"/>
          <c:order val="6"/>
          <c:tx>
            <c:strRef>
              <c:f>[2]Sheet3!$A$7</c:f>
              <c:strCache>
                <c:ptCount val="1"/>
                <c:pt idx="0">
                  <c:v>'2DG4'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[2]Sheet3!$D$7:$E$7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[2]Sheet3!$B$7:$C$7</c:f>
              <c:numCache>
                <c:formatCode>General</c:formatCode>
                <c:ptCount val="2"/>
                <c:pt idx="0">
                  <c:v>1.63205503989977</c:v>
                </c:pt>
                <c:pt idx="1">
                  <c:v>1.0283197562190101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33-410F-9025-E1E8167F69E4}"/>
            </c:ext>
          </c:extLst>
        </c:ser>
        <c:ser>
          <c:idx val="7"/>
          <c:order val="7"/>
          <c:tx>
            <c:strRef>
              <c:f>[2]Sheet3!$A$8</c:f>
              <c:strCache>
                <c:ptCount val="1"/>
                <c:pt idx="0">
                  <c:v>'2DG5'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[2]Sheet3!$D$8:$E$8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[2]Sheet3!$B$8:$C$8</c:f>
              <c:numCache>
                <c:formatCode>General</c:formatCode>
                <c:ptCount val="2"/>
                <c:pt idx="0">
                  <c:v>1.43591738772332</c:v>
                </c:pt>
                <c:pt idx="1">
                  <c:v>0.91842798054752095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3-410F-9025-E1E8167F69E4}"/>
            </c:ext>
          </c:extLst>
        </c:ser>
        <c:ser>
          <c:idx val="16"/>
          <c:order val="8"/>
          <c:tx>
            <c:strRef>
              <c:f>[2]Sheet3!$A$24</c:f>
              <c:strCache>
                <c:ptCount val="1"/>
                <c:pt idx="0">
                  <c:v>Ave.2DG</c:v>
                </c:pt>
              </c:strCache>
            </c:strRef>
          </c:tx>
          <c:spPr>
            <a:ln w="63500" cmpd="sng">
              <a:solidFill>
                <a:srgbClr val="C00000"/>
              </a:solidFill>
              <a:prstDash val="solid"/>
            </a:ln>
          </c:spPr>
          <c:marker>
            <c:symbol val="dash"/>
            <c:size val="10"/>
            <c:spPr>
              <a:noFill/>
              <a:ln w="25400"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[2]Sheet3!$B$27:$C$27</c:f>
                <c:numCache>
                  <c:formatCode>General</c:formatCode>
                  <c:ptCount val="2"/>
                  <c:pt idx="0">
                    <c:v>0.26615528438352198</c:v>
                  </c:pt>
                  <c:pt idx="1">
                    <c:v>0.1896274723458303</c:v>
                  </c:pt>
                </c:numCache>
              </c:numRef>
            </c:plus>
            <c:minus>
              <c:numRef>
                <c:f>[2]Sheet3!$B$27:$C$27</c:f>
                <c:numCache>
                  <c:formatCode>General</c:formatCode>
                  <c:ptCount val="2"/>
                  <c:pt idx="0">
                    <c:v>0.26615528438352198</c:v>
                  </c:pt>
                  <c:pt idx="1">
                    <c:v>0.1896274723458303</c:v>
                  </c:pt>
                </c:numCache>
              </c:numRef>
            </c:minus>
            <c:spPr>
              <a:ln w="25400">
                <a:solidFill>
                  <a:srgbClr val="C00000"/>
                </a:solidFill>
                <a:prstDash val="dash"/>
              </a:ln>
            </c:spPr>
          </c:errBars>
          <c:xVal>
            <c:numRef>
              <c:f>[2]Sheet3!$D$24:$E$24</c:f>
              <c:numCache>
                <c:formatCode>General</c:formatCode>
                <c:ptCount val="2"/>
                <c:pt idx="0">
                  <c:v>0.9</c:v>
                </c:pt>
                <c:pt idx="1">
                  <c:v>2.1</c:v>
                </c:pt>
              </c:numCache>
            </c:numRef>
          </c:xVal>
          <c:yVal>
            <c:numRef>
              <c:f>[2]Sheet3!$B$24:$C$24</c:f>
              <c:numCache>
                <c:formatCode>General</c:formatCode>
                <c:ptCount val="2"/>
                <c:pt idx="0">
                  <c:v>1.1304104253266269</c:v>
                </c:pt>
                <c:pt idx="1">
                  <c:v>1.0756582875066871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33-410F-9025-E1E8167F6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5968"/>
        <c:axId val="95879168"/>
      </c:scatterChart>
      <c:valAx>
        <c:axId val="95475968"/>
        <c:scaling>
          <c:orientation val="minMax"/>
          <c:max val="2.2000000000000002"/>
          <c:min val="0.8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95879168"/>
        <c:crosses val="autoZero"/>
        <c:crossBetween val="midCat"/>
        <c:majorUnit val="1"/>
      </c:valAx>
      <c:valAx>
        <c:axId val="95879168"/>
        <c:scaling>
          <c:orientation val="minMax"/>
          <c:max val="1.8"/>
          <c:min val="0.6000000000000006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95475968"/>
        <c:crosses val="autoZero"/>
        <c:crossBetween val="midCat"/>
        <c:majorUnit val="0.30000000000000032"/>
      </c:valAx>
    </c:plotArea>
    <c:plotVisOnly val="1"/>
    <c:dispBlanksAs val="gap"/>
    <c:showDLblsOverMax val="0"/>
  </c:chart>
  <c:txPr>
    <a:bodyPr/>
    <a:lstStyle/>
    <a:p>
      <a:pPr>
        <a:defRPr sz="14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91376259584525"/>
          <c:y val="6.5173884514435704E-2"/>
          <c:w val="0.68920767653877424"/>
          <c:h val="0.88342556138815986"/>
        </c:manualLayout>
      </c:layout>
      <c:scatterChart>
        <c:scatterStyle val="lineMarker"/>
        <c:varyColors val="0"/>
        <c:ser>
          <c:idx val="1"/>
          <c:order val="0"/>
          <c:tx>
            <c:strRef>
              <c:f>[2]Sheet1!$F$3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[2]Sheet1!$E$43:$E$59</c:f>
              <c:numCache>
                <c:formatCode>General</c:formatCode>
                <c:ptCount val="17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1.06</c:v>
                </c:pt>
                <c:pt idx="4">
                  <c:v>1.08</c:v>
                </c:pt>
                <c:pt idx="5">
                  <c:v>2</c:v>
                </c:pt>
                <c:pt idx="6">
                  <c:v>2.02</c:v>
                </c:pt>
                <c:pt idx="7">
                  <c:v>2.04</c:v>
                </c:pt>
                <c:pt idx="8">
                  <c:v>2.06</c:v>
                </c:pt>
                <c:pt idx="9">
                  <c:v>2.08</c:v>
                </c:pt>
                <c:pt idx="10">
                  <c:v>2.1</c:v>
                </c:pt>
                <c:pt idx="11">
                  <c:v>3</c:v>
                </c:pt>
                <c:pt idx="12">
                  <c:v>3.02</c:v>
                </c:pt>
                <c:pt idx="13">
                  <c:v>3.04</c:v>
                </c:pt>
                <c:pt idx="14">
                  <c:v>3.06</c:v>
                </c:pt>
                <c:pt idx="15">
                  <c:v>3.08</c:v>
                </c:pt>
                <c:pt idx="16">
                  <c:v>3.1</c:v>
                </c:pt>
              </c:numCache>
            </c:numRef>
          </c:xVal>
          <c:yVal>
            <c:numRef>
              <c:f>[2]Sheet1!$B$43:$B$59</c:f>
              <c:numCache>
                <c:formatCode>General</c:formatCode>
                <c:ptCount val="17"/>
                <c:pt idx="0">
                  <c:v>0.51336956924348298</c:v>
                </c:pt>
                <c:pt idx="1">
                  <c:v>0.57492899888481896</c:v>
                </c:pt>
                <c:pt idx="2">
                  <c:v>0.51045390387515499</c:v>
                </c:pt>
                <c:pt idx="3">
                  <c:v>0.52983671277146205</c:v>
                </c:pt>
                <c:pt idx="4">
                  <c:v>0.57332818203612901</c:v>
                </c:pt>
                <c:pt idx="5">
                  <c:v>0.51334348875925795</c:v>
                </c:pt>
                <c:pt idx="6">
                  <c:v>0.55336457096318803</c:v>
                </c:pt>
                <c:pt idx="7">
                  <c:v>0.49292328963772603</c:v>
                </c:pt>
                <c:pt idx="8">
                  <c:v>0.474994450282409</c:v>
                </c:pt>
                <c:pt idx="9">
                  <c:v>0.52467057652620697</c:v>
                </c:pt>
                <c:pt idx="10">
                  <c:v>0.55015552180667804</c:v>
                </c:pt>
                <c:pt idx="11">
                  <c:v>0.47840088463718</c:v>
                </c:pt>
                <c:pt idx="12">
                  <c:v>0.491820374911417</c:v>
                </c:pt>
                <c:pt idx="13">
                  <c:v>0.47281537329114598</c:v>
                </c:pt>
                <c:pt idx="14">
                  <c:v>0.48319868324859599</c:v>
                </c:pt>
                <c:pt idx="15">
                  <c:v>0.46611935509388203</c:v>
                </c:pt>
                <c:pt idx="16">
                  <c:v>0.46589915081823302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4484-8A04-7A3810928725}"/>
            </c:ext>
          </c:extLst>
        </c:ser>
        <c:ser>
          <c:idx val="0"/>
          <c:order val="1"/>
          <c:tx>
            <c:strRef>
              <c:f>[2]Sheet1!$F$4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ash"/>
            <c:size val="20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([2]Sheet1!$D$47,[2]Sheet1!$D$53,[2]Sheet1!$D$59)</c:f>
                <c:numCache>
                  <c:formatCode>General</c:formatCode>
                  <c:ptCount val="3"/>
                  <c:pt idx="0">
                    <c:v>3.16840317337354E-2</c:v>
                  </c:pt>
                  <c:pt idx="1">
                    <c:v>3.1076607037065548E-2</c:v>
                  </c:pt>
                  <c:pt idx="2">
                    <c:v>1.0166799655602987E-2</c:v>
                  </c:pt>
                </c:numCache>
              </c:numRef>
            </c:plus>
            <c:minus>
              <c:numRef>
                <c:f>([2]Sheet1!$D$47,[2]Sheet1!$D$53,[2]Sheet1!$D$59)</c:f>
                <c:numCache>
                  <c:formatCode>General</c:formatCode>
                  <c:ptCount val="3"/>
                  <c:pt idx="0">
                    <c:v>3.16840317337354E-2</c:v>
                  </c:pt>
                  <c:pt idx="1">
                    <c:v>3.1076607037065548E-2</c:v>
                  </c:pt>
                  <c:pt idx="2">
                    <c:v>1.0166799655602987E-2</c:v>
                  </c:pt>
                </c:numCache>
              </c:numRef>
            </c:minus>
            <c:spPr>
              <a:ln w="25400">
                <a:solidFill>
                  <a:srgbClr val="C00000"/>
                </a:solidFill>
              </a:ln>
            </c:spPr>
          </c:errBars>
          <c:xVal>
            <c:numRef>
              <c:f>([2]Sheet1!$F$47,[2]Sheet1!$F$53,[2]Sheet1!$F$59)</c:f>
              <c:numCache>
                <c:formatCode>General</c:formatCode>
                <c:ptCount val="3"/>
                <c:pt idx="0">
                  <c:v>1.04</c:v>
                </c:pt>
                <c:pt idx="1">
                  <c:v>2.0499999999999998</c:v>
                </c:pt>
                <c:pt idx="2">
                  <c:v>3.05</c:v>
                </c:pt>
              </c:numCache>
            </c:numRef>
          </c:xVal>
          <c:yVal>
            <c:numRef>
              <c:f>([2]Sheet1!$C$47,[2]Sheet1!$C$53,[2]Sheet1!$C$59)</c:f>
              <c:numCache>
                <c:formatCode>General</c:formatCode>
                <c:ptCount val="3"/>
                <c:pt idx="0">
                  <c:v>0.54038347336220949</c:v>
                </c:pt>
                <c:pt idx="1">
                  <c:v>0.51824198299591095</c:v>
                </c:pt>
                <c:pt idx="2">
                  <c:v>0.47637563700007562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B-4484-8A04-7A3810928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8704"/>
        <c:axId val="66250624"/>
      </c:scatterChart>
      <c:valAx>
        <c:axId val="66248704"/>
        <c:scaling>
          <c:orientation val="minMax"/>
          <c:max val="3.5"/>
          <c:min val="0.5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66250624"/>
        <c:crosses val="autoZero"/>
        <c:crossBetween val="midCat"/>
        <c:majorUnit val="0.5"/>
      </c:valAx>
      <c:valAx>
        <c:axId val="66250624"/>
        <c:scaling>
          <c:orientation val="minMax"/>
          <c:max val="0.65000000000000013"/>
          <c:min val="0.3500000000000000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zh-CN" b="0"/>
                  <a:t>Average</a:t>
                </a:r>
                <a:r>
                  <a:rPr lang="en-US" altLang="zh-CN" b="0" baseline="0"/>
                  <a:t> </a:t>
                </a:r>
                <a:r>
                  <a:rPr lang="en-US" altLang="zh-CN" b="0"/>
                  <a:t>488/405 signal ratio</a:t>
                </a:r>
                <a:endParaRPr lang="zh-CN" alt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66248704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 sz="14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0"/>
          <c:order val="0"/>
          <c:tx>
            <c:strRef>
              <c:f>[2]Sheet3!$A$11</c:f>
              <c:strCache>
                <c:ptCount val="1"/>
                <c:pt idx="0">
                  <c:v>'control2'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[2]Sheet3!$D$11:$E$11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[2]Sheet3!$B$133:$C$133</c:f>
              <c:numCache>
                <c:formatCode>General</c:formatCode>
                <c:ptCount val="2"/>
                <c:pt idx="0">
                  <c:v>0.87250103785977995</c:v>
                </c:pt>
                <c:pt idx="1">
                  <c:v>1.0518018082087901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B-4BA5-AED0-4778F8ED2268}"/>
            </c:ext>
          </c:extLst>
        </c:ser>
        <c:ser>
          <c:idx val="12"/>
          <c:order val="1"/>
          <c:tx>
            <c:strRef>
              <c:f>[2]Sheet3!$A$13</c:f>
              <c:strCache>
                <c:ptCount val="1"/>
                <c:pt idx="0">
                  <c:v>'control3'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[2]Sheet3!$D$13:$E$13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[2]Sheet3!$B$132:$C$132</c:f>
              <c:numCache>
                <c:formatCode>General</c:formatCode>
                <c:ptCount val="2"/>
                <c:pt idx="0">
                  <c:v>0.90539650430368701</c:v>
                </c:pt>
                <c:pt idx="1">
                  <c:v>1.0774143683236199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B-4BA5-AED0-4778F8ED2268}"/>
            </c:ext>
          </c:extLst>
        </c:ser>
        <c:ser>
          <c:idx val="13"/>
          <c:order val="2"/>
          <c:tx>
            <c:strRef>
              <c:f>[2]Sheet3!$A$14</c:f>
              <c:strCache>
                <c:ptCount val="1"/>
                <c:pt idx="0">
                  <c:v>'control3'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[2]Sheet3!$D$14:$E$14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[2]Sheet3!$B$134:$C$134</c:f>
              <c:numCache>
                <c:formatCode>General</c:formatCode>
                <c:ptCount val="2"/>
                <c:pt idx="0">
                  <c:v>0.89221158981539295</c:v>
                </c:pt>
                <c:pt idx="1">
                  <c:v>1.0311043764750401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B-4BA5-AED0-4778F8ED2268}"/>
            </c:ext>
          </c:extLst>
        </c:ser>
        <c:ser>
          <c:idx val="14"/>
          <c:order val="3"/>
          <c:tx>
            <c:strRef>
              <c:f>[2]Sheet3!$A$15</c:f>
              <c:strCache>
                <c:ptCount val="1"/>
                <c:pt idx="0">
                  <c:v>'control4'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[2]Sheet3!$D$15:$E$15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[2]Sheet3!$B$135:$C$135</c:f>
              <c:numCache>
                <c:formatCode>General</c:formatCode>
                <c:ptCount val="2"/>
                <c:pt idx="0">
                  <c:v>0.97497032749535395</c:v>
                </c:pt>
                <c:pt idx="1">
                  <c:v>1.0464824773729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AB-4BA5-AED0-4778F8ED2268}"/>
            </c:ext>
          </c:extLst>
        </c:ser>
        <c:ser>
          <c:idx val="15"/>
          <c:order val="4"/>
          <c:tx>
            <c:strRef>
              <c:f>[2]Sheet3!$A$16</c:f>
              <c:strCache>
                <c:ptCount val="1"/>
                <c:pt idx="0">
                  <c:v>'control5'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[2]Sheet3!$D$16:$E$16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[2]Sheet3!$B$131:$C$131</c:f>
              <c:numCache>
                <c:formatCode>General</c:formatCode>
                <c:ptCount val="2"/>
                <c:pt idx="0">
                  <c:v>1.03657403370053</c:v>
                </c:pt>
                <c:pt idx="1">
                  <c:v>0.996494753180311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AB-4BA5-AED0-4778F8ED2268}"/>
            </c:ext>
          </c:extLst>
        </c:ser>
        <c:ser>
          <c:idx val="17"/>
          <c:order val="5"/>
          <c:tx>
            <c:strRef>
              <c:f>[2]Sheet3!$A$25</c:f>
              <c:strCache>
                <c:ptCount val="1"/>
                <c:pt idx="0">
                  <c:v>Ave.control</c:v>
                </c:pt>
              </c:strCache>
            </c:strRef>
          </c:tx>
          <c:spPr>
            <a:ln w="63500" cmpd="sng">
              <a:solidFill>
                <a:srgbClr val="C00000"/>
              </a:solidFill>
              <a:prstDash val="solid"/>
            </a:ln>
          </c:spPr>
          <c:marker>
            <c:symbol val="dash"/>
            <c:size val="10"/>
            <c:spPr>
              <a:noFill/>
              <a:ln w="25400"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[2]Sheet3!$B$149:$C$149</c:f>
                <c:numCache>
                  <c:formatCode>General</c:formatCode>
                  <c:ptCount val="2"/>
                  <c:pt idx="0">
                    <c:v>6.8042988029938564E-2</c:v>
                  </c:pt>
                  <c:pt idx="1">
                    <c:v>2.9794310238701646E-2</c:v>
                  </c:pt>
                </c:numCache>
              </c:numRef>
            </c:plus>
            <c:minus>
              <c:numRef>
                <c:f>[2]Sheet3!$B$149:$C$149</c:f>
                <c:numCache>
                  <c:formatCode>General</c:formatCode>
                  <c:ptCount val="2"/>
                  <c:pt idx="0">
                    <c:v>6.8042988029938564E-2</c:v>
                  </c:pt>
                  <c:pt idx="1">
                    <c:v>2.9794310238701646E-2</c:v>
                  </c:pt>
                </c:numCache>
              </c:numRef>
            </c:minus>
            <c:spPr>
              <a:ln w="25400">
                <a:solidFill>
                  <a:srgbClr val="C00000"/>
                </a:solidFill>
                <a:prstDash val="dash"/>
              </a:ln>
            </c:spPr>
          </c:errBars>
          <c:xVal>
            <c:numRef>
              <c:f>[2]Sheet3!$D$25:$E$25</c:f>
              <c:numCache>
                <c:formatCode>General</c:formatCode>
                <c:ptCount val="2"/>
                <c:pt idx="0">
                  <c:v>0.9</c:v>
                </c:pt>
                <c:pt idx="1">
                  <c:v>2.1</c:v>
                </c:pt>
              </c:numCache>
            </c:numRef>
          </c:xVal>
          <c:yVal>
            <c:numRef>
              <c:f>[2]Sheet3!$B$146:$C$146</c:f>
              <c:numCache>
                <c:formatCode>General</c:formatCode>
                <c:ptCount val="2"/>
                <c:pt idx="0">
                  <c:v>0.93633069863494889</c:v>
                </c:pt>
                <c:pt idx="1">
                  <c:v>1.0406595567121322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B-4BA5-AED0-4778F8ED2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4336"/>
        <c:axId val="66074112"/>
      </c:scatterChart>
      <c:valAx>
        <c:axId val="65694336"/>
        <c:scaling>
          <c:orientation val="minMax"/>
          <c:max val="2.2000000000000002"/>
          <c:min val="0.8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66074112"/>
        <c:crosses val="autoZero"/>
        <c:crossBetween val="midCat"/>
        <c:majorUnit val="1"/>
      </c:valAx>
      <c:valAx>
        <c:axId val="66074112"/>
        <c:scaling>
          <c:orientation val="minMax"/>
          <c:max val="1.2"/>
          <c:min val="0.8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65694336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 sz="14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[2]Sheet3!$A$1</c:f>
              <c:strCache>
                <c:ptCount val="1"/>
                <c:pt idx="0">
                  <c:v>'2DG1'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[2]Sheet3!$D$1:$E$1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[2]Sheet3!$B$138:$C$138</c:f>
              <c:numCache>
                <c:formatCode>General</c:formatCode>
                <c:ptCount val="2"/>
                <c:pt idx="0">
                  <c:v>0.88827513076041797</c:v>
                </c:pt>
                <c:pt idx="1">
                  <c:v>1.1454816367921901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1-4882-83FE-3C3B5A348A65}"/>
            </c:ext>
          </c:extLst>
        </c:ser>
        <c:ser>
          <c:idx val="1"/>
          <c:order val="1"/>
          <c:tx>
            <c:strRef>
              <c:f>[2]Sheet3!$A$2</c:f>
              <c:strCache>
                <c:ptCount val="1"/>
                <c:pt idx="0">
                  <c:v>'2DG1'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[2]Sheet3!$D$2:$E$2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1-4882-83FE-3C3B5A348A65}"/>
            </c:ext>
          </c:extLst>
        </c:ser>
        <c:ser>
          <c:idx val="2"/>
          <c:order val="2"/>
          <c:tx>
            <c:strRef>
              <c:f>[2]Sheet3!$A$3</c:f>
              <c:strCache>
                <c:ptCount val="1"/>
                <c:pt idx="0">
                  <c:v>'2DG2'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[2]Sheet3!$D$3:$E$3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Sheet3!#REF!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51-4882-83FE-3C3B5A348A65}"/>
            </c:ext>
          </c:extLst>
        </c:ser>
        <c:ser>
          <c:idx val="3"/>
          <c:order val="3"/>
          <c:tx>
            <c:strRef>
              <c:f>[2]Sheet3!$A$4</c:f>
              <c:strCache>
                <c:ptCount val="1"/>
                <c:pt idx="0">
                  <c:v>'2DG2'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[2]Sheet3!$D$4:$E$4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[2]Sheet3!$B$136:$C$136</c:f>
              <c:numCache>
                <c:formatCode>General</c:formatCode>
                <c:ptCount val="2"/>
                <c:pt idx="0">
                  <c:v>1.02891504316336</c:v>
                </c:pt>
                <c:pt idx="1">
                  <c:v>0.96804467772626901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51-4882-83FE-3C3B5A348A65}"/>
            </c:ext>
          </c:extLst>
        </c:ser>
        <c:ser>
          <c:idx val="6"/>
          <c:order val="4"/>
          <c:tx>
            <c:strRef>
              <c:f>[2]Sheet3!$A$7</c:f>
              <c:strCache>
                <c:ptCount val="1"/>
                <c:pt idx="0">
                  <c:v>'2DG4'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[2]Sheet3!$D$7:$E$7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[2]Sheet3!$B$139:$C$139</c:f>
              <c:numCache>
                <c:formatCode>General</c:formatCode>
                <c:ptCount val="2"/>
                <c:pt idx="0">
                  <c:v>0.92721504870903004</c:v>
                </c:pt>
                <c:pt idx="1">
                  <c:v>1.04458997748197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51-4882-83FE-3C3B5A348A65}"/>
            </c:ext>
          </c:extLst>
        </c:ser>
        <c:ser>
          <c:idx val="7"/>
          <c:order val="5"/>
          <c:tx>
            <c:strRef>
              <c:f>[2]Sheet3!$A$8</c:f>
              <c:strCache>
                <c:ptCount val="1"/>
                <c:pt idx="0">
                  <c:v>'2DG5'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[2]Sheet3!$D$8:$E$8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[2]Sheet3!$B$137:$C$137</c:f>
              <c:numCache>
                <c:formatCode>General</c:formatCode>
                <c:ptCount val="2"/>
                <c:pt idx="0">
                  <c:v>0.91259358489132203</c:v>
                </c:pt>
                <c:pt idx="1">
                  <c:v>1.13490456888849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51-4882-83FE-3C3B5A348A65}"/>
            </c:ext>
          </c:extLst>
        </c:ser>
        <c:ser>
          <c:idx val="16"/>
          <c:order val="6"/>
          <c:tx>
            <c:strRef>
              <c:f>[2]Sheet3!$A$24</c:f>
              <c:strCache>
                <c:ptCount val="1"/>
                <c:pt idx="0">
                  <c:v>Ave.2DG</c:v>
                </c:pt>
              </c:strCache>
            </c:strRef>
          </c:tx>
          <c:spPr>
            <a:ln w="63500" cmpd="sng">
              <a:solidFill>
                <a:srgbClr val="C00000"/>
              </a:solidFill>
              <a:prstDash val="solid"/>
            </a:ln>
          </c:spPr>
          <c:marker>
            <c:symbol val="dash"/>
            <c:size val="10"/>
            <c:spPr>
              <a:noFill/>
              <a:ln w="25400"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[2]Sheet3!$B$150:$C$150</c:f>
                <c:numCache>
                  <c:formatCode>General</c:formatCode>
                  <c:ptCount val="2"/>
                  <c:pt idx="0">
                    <c:v>6.189685446543676E-2</c:v>
                  </c:pt>
                  <c:pt idx="1">
                    <c:v>8.3483035871894026E-2</c:v>
                  </c:pt>
                </c:numCache>
              </c:numRef>
            </c:plus>
            <c:minus>
              <c:numRef>
                <c:f>[2]Sheet3!$B$150:$C$150</c:f>
                <c:numCache>
                  <c:formatCode>General</c:formatCode>
                  <c:ptCount val="2"/>
                  <c:pt idx="0">
                    <c:v>6.189685446543676E-2</c:v>
                  </c:pt>
                  <c:pt idx="1">
                    <c:v>8.3483035871894026E-2</c:v>
                  </c:pt>
                </c:numCache>
              </c:numRef>
            </c:minus>
            <c:spPr>
              <a:ln w="25400">
                <a:solidFill>
                  <a:srgbClr val="C00000"/>
                </a:solidFill>
                <a:prstDash val="dash"/>
              </a:ln>
            </c:spPr>
          </c:errBars>
          <c:xVal>
            <c:numRef>
              <c:f>[2]Sheet3!$D$24:$E$24</c:f>
              <c:numCache>
                <c:formatCode>General</c:formatCode>
                <c:ptCount val="2"/>
                <c:pt idx="0">
                  <c:v>0.9</c:v>
                </c:pt>
                <c:pt idx="1">
                  <c:v>2.1</c:v>
                </c:pt>
              </c:numCache>
            </c:numRef>
          </c:xVal>
          <c:yVal>
            <c:numRef>
              <c:f>[2]Sheet3!$B$147:$C$147</c:f>
              <c:numCache>
                <c:formatCode>General</c:formatCode>
                <c:ptCount val="2"/>
                <c:pt idx="0">
                  <c:v>0.93924970188103252</c:v>
                </c:pt>
                <c:pt idx="1">
                  <c:v>1.0732552152222299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51-4882-83FE-3C3B5A34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3776"/>
        <c:axId val="70477696"/>
      </c:scatterChart>
      <c:valAx>
        <c:axId val="70443776"/>
        <c:scaling>
          <c:orientation val="minMax"/>
          <c:max val="2.2000000000000002"/>
          <c:min val="0.8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70477696"/>
        <c:crosses val="autoZero"/>
        <c:crossBetween val="midCat"/>
        <c:majorUnit val="1"/>
      </c:valAx>
      <c:valAx>
        <c:axId val="70477696"/>
        <c:scaling>
          <c:orientation val="minMax"/>
          <c:max val="1.2"/>
          <c:min val="0.8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70443776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 sz="14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[2]Sheet3!$A$17</c:f>
              <c:strCache>
                <c:ptCount val="1"/>
                <c:pt idx="0">
                  <c:v>'PBS1'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[2]Sheet3!$D$17:$E$17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[2]Sheet3!$B$144:$C$144</c:f>
              <c:numCache>
                <c:formatCode>General</c:formatCode>
                <c:ptCount val="2"/>
                <c:pt idx="0">
                  <c:v>0.92923494405395402</c:v>
                </c:pt>
                <c:pt idx="1">
                  <c:v>1.0608252515586101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7-4751-9F0D-A1DEAE80E9E4}"/>
            </c:ext>
          </c:extLst>
        </c:ser>
        <c:ser>
          <c:idx val="9"/>
          <c:order val="1"/>
          <c:tx>
            <c:strRef>
              <c:f>[2]Sheet3!$A$20</c:f>
              <c:strCache>
                <c:ptCount val="1"/>
                <c:pt idx="0">
                  <c:v>'PBS2'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[2]Sheet3!$D$20:$E$20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[2]Sheet3!$B$145:$C$145</c:f>
              <c:numCache>
                <c:formatCode>General</c:formatCode>
                <c:ptCount val="2"/>
                <c:pt idx="0">
                  <c:v>0.92569416076556499</c:v>
                </c:pt>
                <c:pt idx="1">
                  <c:v>1.0460972854456401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7-4751-9F0D-A1DEAE80E9E4}"/>
            </c:ext>
          </c:extLst>
        </c:ser>
        <c:ser>
          <c:idx val="12"/>
          <c:order val="2"/>
          <c:tx>
            <c:strRef>
              <c:f>[2]Sheet3!$A$19</c:f>
              <c:strCache>
                <c:ptCount val="1"/>
                <c:pt idx="0">
                  <c:v>'PBS2'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[2]Sheet3!$D$19:$E$19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[2]Sheet3!$B$142:$C$142</c:f>
              <c:numCache>
                <c:formatCode>General</c:formatCode>
                <c:ptCount val="2"/>
                <c:pt idx="0">
                  <c:v>0.87920318095260896</c:v>
                </c:pt>
                <c:pt idx="1">
                  <c:v>1.06839428948897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7-4751-9F0D-A1DEAE80E9E4}"/>
            </c:ext>
          </c:extLst>
        </c:ser>
        <c:ser>
          <c:idx val="13"/>
          <c:order val="3"/>
          <c:tx>
            <c:strRef>
              <c:f>[2]Sheet3!$A$22</c:f>
              <c:strCache>
                <c:ptCount val="1"/>
                <c:pt idx="0">
                  <c:v>'PBS3'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[2]Sheet3!$D$22:$E$22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[2]Sheet3!$B$143:$C$143</c:f>
              <c:numCache>
                <c:formatCode>General</c:formatCode>
                <c:ptCount val="2"/>
                <c:pt idx="0">
                  <c:v>0.972858207594545</c:v>
                </c:pt>
                <c:pt idx="1">
                  <c:v>1.0140719570702901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17-4751-9F0D-A1DEAE80E9E4}"/>
            </c:ext>
          </c:extLst>
        </c:ser>
        <c:ser>
          <c:idx val="14"/>
          <c:order val="4"/>
          <c:tx>
            <c:strRef>
              <c:f>[2]Sheet3!$A$18</c:f>
              <c:strCache>
                <c:ptCount val="1"/>
                <c:pt idx="0">
                  <c:v>'PBS1'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[2]Sheet3!$D$18:$E$18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[2]Sheet3!$B$140:$C$140</c:f>
              <c:numCache>
                <c:formatCode>General</c:formatCode>
                <c:ptCount val="2"/>
                <c:pt idx="0">
                  <c:v>0.89283238136992005</c:v>
                </c:pt>
                <c:pt idx="1">
                  <c:v>1.08922495255501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7-4751-9F0D-A1DEAE80E9E4}"/>
            </c:ext>
          </c:extLst>
        </c:ser>
        <c:ser>
          <c:idx val="15"/>
          <c:order val="5"/>
          <c:tx>
            <c:strRef>
              <c:f>[2]Sheet3!$A$21</c:f>
              <c:strCache>
                <c:ptCount val="1"/>
                <c:pt idx="0">
                  <c:v>'PBS3'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[2]Sheet3!$D$21:$E$21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[2]Sheet3!$B$141:$C$141</c:f>
              <c:numCache>
                <c:formatCode>General</c:formatCode>
                <c:ptCount val="2"/>
                <c:pt idx="0">
                  <c:v>0.92698466822618697</c:v>
                </c:pt>
                <c:pt idx="1">
                  <c:v>1.07502871694735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17-4751-9F0D-A1DEAE80E9E4}"/>
            </c:ext>
          </c:extLst>
        </c:ser>
        <c:ser>
          <c:idx val="17"/>
          <c:order val="6"/>
          <c:tx>
            <c:strRef>
              <c:f>[2]Sheet3!$A$26</c:f>
              <c:strCache>
                <c:ptCount val="1"/>
                <c:pt idx="0">
                  <c:v>Ave.PBS</c:v>
                </c:pt>
              </c:strCache>
            </c:strRef>
          </c:tx>
          <c:spPr>
            <a:ln w="63500" cmpd="sng">
              <a:solidFill>
                <a:srgbClr val="C00000"/>
              </a:solidFill>
              <a:prstDash val="solid"/>
            </a:ln>
          </c:spPr>
          <c:marker>
            <c:symbol val="dash"/>
            <c:size val="10"/>
            <c:spPr>
              <a:noFill/>
              <a:ln w="25400"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[2]Sheet3!$B$151:$C$151</c:f>
                <c:numCache>
                  <c:formatCode>General</c:formatCode>
                  <c:ptCount val="2"/>
                  <c:pt idx="0">
                    <c:v>3.272680715170679E-2</c:v>
                  </c:pt>
                  <c:pt idx="1">
                    <c:v>2.6256578299221629E-2</c:v>
                  </c:pt>
                </c:numCache>
              </c:numRef>
            </c:plus>
            <c:minus>
              <c:numRef>
                <c:f>[2]Sheet3!$B$151:$C$151</c:f>
                <c:numCache>
                  <c:formatCode>General</c:formatCode>
                  <c:ptCount val="2"/>
                  <c:pt idx="0">
                    <c:v>3.272680715170679E-2</c:v>
                  </c:pt>
                  <c:pt idx="1">
                    <c:v>2.6256578299221629E-2</c:v>
                  </c:pt>
                </c:numCache>
              </c:numRef>
            </c:minus>
            <c:spPr>
              <a:ln w="25400">
                <a:solidFill>
                  <a:srgbClr val="C00000"/>
                </a:solidFill>
                <a:prstDash val="dash"/>
              </a:ln>
            </c:spPr>
          </c:errBars>
          <c:xVal>
            <c:numRef>
              <c:f>[2]Sheet3!$D$26:$E$26</c:f>
              <c:numCache>
                <c:formatCode>General</c:formatCode>
                <c:ptCount val="2"/>
                <c:pt idx="0">
                  <c:v>0.9</c:v>
                </c:pt>
                <c:pt idx="1">
                  <c:v>2.1</c:v>
                </c:pt>
              </c:numCache>
            </c:numRef>
          </c:xVal>
          <c:yVal>
            <c:numRef>
              <c:f>[2]Sheet3!$B$148:$C$148</c:f>
              <c:numCache>
                <c:formatCode>General</c:formatCode>
                <c:ptCount val="2"/>
                <c:pt idx="0">
                  <c:v>0.92113459049379676</c:v>
                </c:pt>
                <c:pt idx="1">
                  <c:v>1.0589404088443117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17-4751-9F0D-A1DEAE80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06688"/>
        <c:axId val="70730112"/>
      </c:scatterChart>
      <c:valAx>
        <c:axId val="70706688"/>
        <c:scaling>
          <c:orientation val="minMax"/>
          <c:max val="2.2000000000000002"/>
          <c:min val="0.8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70730112"/>
        <c:crosses val="autoZero"/>
        <c:crossBetween val="midCat"/>
        <c:majorUnit val="1"/>
      </c:valAx>
      <c:valAx>
        <c:axId val="70730112"/>
        <c:scaling>
          <c:orientation val="minMax"/>
          <c:max val="1.2"/>
          <c:min val="0.8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70706688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 sz="14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91376259584525"/>
          <c:y val="6.5173884514435704E-2"/>
          <c:w val="0.68920767653877424"/>
          <c:h val="0.88342556138815986"/>
        </c:manualLayout>
      </c:layout>
      <c:scatterChart>
        <c:scatterStyle val="lineMarker"/>
        <c:varyColors val="0"/>
        <c:ser>
          <c:idx val="1"/>
          <c:order val="0"/>
          <c:tx>
            <c:strRef>
              <c:f>[2]Sheet1!$F$3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ysClr val="windowText" lastClr="00000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[2]Sheet1!$E$66:$E$81</c:f>
              <c:numCache>
                <c:formatCode>General</c:formatCode>
                <c:ptCount val="16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1.06</c:v>
                </c:pt>
                <c:pt idx="4">
                  <c:v>2</c:v>
                </c:pt>
                <c:pt idx="5">
                  <c:v>2.02</c:v>
                </c:pt>
                <c:pt idx="6">
                  <c:v>2.04</c:v>
                </c:pt>
                <c:pt idx="7">
                  <c:v>2.06</c:v>
                </c:pt>
                <c:pt idx="8">
                  <c:v>3</c:v>
                </c:pt>
                <c:pt idx="9">
                  <c:v>3.02</c:v>
                </c:pt>
                <c:pt idx="10">
                  <c:v>3.04</c:v>
                </c:pt>
                <c:pt idx="11">
                  <c:v>3.06</c:v>
                </c:pt>
                <c:pt idx="12">
                  <c:v>4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4.0599999999999996</c:v>
                </c:pt>
              </c:numCache>
            </c:numRef>
          </c:xVal>
          <c:yVal>
            <c:numRef>
              <c:f>[2]Sheet1!$B$66:$B$81</c:f>
              <c:numCache>
                <c:formatCode>General</c:formatCode>
                <c:ptCount val="16"/>
                <c:pt idx="0">
                  <c:v>0.78648541001338101</c:v>
                </c:pt>
                <c:pt idx="1">
                  <c:v>0.61746753734338899</c:v>
                </c:pt>
                <c:pt idx="2">
                  <c:v>0.69484691402686605</c:v>
                </c:pt>
                <c:pt idx="3">
                  <c:v>0.58560633429481801</c:v>
                </c:pt>
                <c:pt idx="4">
                  <c:v>0.55528692530460799</c:v>
                </c:pt>
                <c:pt idx="5">
                  <c:v>0.67793106134279602</c:v>
                </c:pt>
                <c:pt idx="6">
                  <c:v>0.58303775326180696</c:v>
                </c:pt>
                <c:pt idx="7">
                  <c:v>0.59904745388261604</c:v>
                </c:pt>
                <c:pt idx="8">
                  <c:v>0.442990161705555</c:v>
                </c:pt>
                <c:pt idx="9">
                  <c:v>0.46806565363480201</c:v>
                </c:pt>
                <c:pt idx="10">
                  <c:v>0.50643950725621201</c:v>
                </c:pt>
                <c:pt idx="11">
                  <c:v>0.50199776003236696</c:v>
                </c:pt>
                <c:pt idx="12">
                  <c:v>0.48167984014680099</c:v>
                </c:pt>
                <c:pt idx="13">
                  <c:v>0.43286544699740798</c:v>
                </c:pt>
                <c:pt idx="14">
                  <c:v>0.50497850291160296</c:v>
                </c:pt>
                <c:pt idx="15">
                  <c:v>0.47580381734092198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3-4B2F-94FC-51BA1328AF64}"/>
            </c:ext>
          </c:extLst>
        </c:ser>
        <c:ser>
          <c:idx val="0"/>
          <c:order val="1"/>
          <c:tx>
            <c:strRef>
              <c:f>[2]Sheet1!$F$4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ash"/>
            <c:size val="20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([2]Sheet1!$D$69,[2]Sheet1!$D$73,[2]Sheet1!$D$77,[2]Sheet1!$D$81)</c:f>
                <c:numCache>
                  <c:formatCode>General</c:formatCode>
                  <c:ptCount val="4"/>
                  <c:pt idx="0">
                    <c:v>8.956062506570843E-2</c:v>
                  </c:pt>
                  <c:pt idx="1">
                    <c:v>5.2607311260526868E-2</c:v>
                  </c:pt>
                  <c:pt idx="2">
                    <c:v>2.9972440134414031E-2</c:v>
                  </c:pt>
                  <c:pt idx="3">
                    <c:v>3.0076789318309007E-2</c:v>
                  </c:pt>
                </c:numCache>
              </c:numRef>
            </c:plus>
            <c:minus>
              <c:numRef>
                <c:f>([2]Sheet1!$D$69,[2]Sheet1!$D$73,[2]Sheet1!$D$77,[2]Sheet1!$D$81)</c:f>
                <c:numCache>
                  <c:formatCode>General</c:formatCode>
                  <c:ptCount val="4"/>
                  <c:pt idx="0">
                    <c:v>8.956062506570843E-2</c:v>
                  </c:pt>
                  <c:pt idx="1">
                    <c:v>5.2607311260526868E-2</c:v>
                  </c:pt>
                  <c:pt idx="2">
                    <c:v>2.9972440134414031E-2</c:v>
                  </c:pt>
                  <c:pt idx="3">
                    <c:v>3.0076789318309007E-2</c:v>
                  </c:pt>
                </c:numCache>
              </c:numRef>
            </c:minus>
            <c:spPr>
              <a:ln w="25400">
                <a:solidFill>
                  <a:srgbClr val="C00000"/>
                </a:solidFill>
              </a:ln>
            </c:spPr>
          </c:errBars>
          <c:xVal>
            <c:numRef>
              <c:f>([2]Sheet1!$F$69,[2]Sheet1!$F$73,[2]Sheet1!$F$77,[2]Sheet1!$F$81)</c:f>
              <c:numCache>
                <c:formatCode>General</c:formatCode>
                <c:ptCount val="4"/>
                <c:pt idx="0">
                  <c:v>1.03</c:v>
                </c:pt>
                <c:pt idx="1">
                  <c:v>2.0299999999999998</c:v>
                </c:pt>
                <c:pt idx="2">
                  <c:v>3.03</c:v>
                </c:pt>
                <c:pt idx="3">
                  <c:v>4.03</c:v>
                </c:pt>
              </c:numCache>
            </c:numRef>
          </c:xVal>
          <c:yVal>
            <c:numRef>
              <c:f>([2]Sheet1!$C$69,[2]Sheet1!$C$73,[2]Sheet1!$C$77,[2]Sheet1!$C$81)</c:f>
              <c:numCache>
                <c:formatCode>General</c:formatCode>
                <c:ptCount val="4"/>
                <c:pt idx="0">
                  <c:v>0.67110154891961349</c:v>
                </c:pt>
                <c:pt idx="1">
                  <c:v>0.6038257984479567</c:v>
                </c:pt>
                <c:pt idx="2">
                  <c:v>0.47987327065723395</c:v>
                </c:pt>
                <c:pt idx="3">
                  <c:v>0.4738319018491835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3-4B2F-94FC-51BA1328A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8288"/>
        <c:axId val="62265600"/>
      </c:scatterChart>
      <c:valAx>
        <c:axId val="40828288"/>
        <c:scaling>
          <c:orientation val="minMax"/>
          <c:max val="4.5"/>
          <c:min val="0.5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62265600"/>
        <c:crosses val="autoZero"/>
        <c:crossBetween val="midCat"/>
        <c:majorUnit val="0.5"/>
      </c:valAx>
      <c:valAx>
        <c:axId val="62265600"/>
        <c:scaling>
          <c:orientation val="minMax"/>
          <c:max val="0.85000000000000009"/>
          <c:min val="0.3500000000000000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altLang="zh-CN" b="0"/>
                  <a:t>Average</a:t>
                </a:r>
                <a:r>
                  <a:rPr lang="en-US" altLang="zh-CN" b="0" baseline="0"/>
                  <a:t> </a:t>
                </a:r>
                <a:r>
                  <a:rPr lang="en-US" altLang="zh-CN" b="0"/>
                  <a:t>488/405 signal ratio</a:t>
                </a:r>
                <a:endParaRPr lang="zh-CN" alt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ysClr val="windowText" lastClr="000000"/>
            </a:solidFill>
          </a:ln>
        </c:spPr>
        <c:crossAx val="40828288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 sz="1400">
          <a:latin typeface="Arial Unicode MS" pitchFamily="34" charset="-122"/>
          <a:ea typeface="Arial Unicode MS" pitchFamily="34" charset="-122"/>
          <a:cs typeface="Arial Unicode MS" pitchFamily="34" charset="-122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164522</xdr:colOff>
      <xdr:row>13</xdr:row>
      <xdr:rowOff>45769</xdr:rowOff>
    </xdr:from>
    <xdr:to>
      <xdr:col>27</xdr:col>
      <xdr:colOff>450271</xdr:colOff>
      <xdr:row>51</xdr:row>
      <xdr:rowOff>147204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43C2DAB-A63D-43FA-BF90-E3B09B757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316007</xdr:colOff>
      <xdr:row>1</xdr:row>
      <xdr:rowOff>78441</xdr:rowOff>
    </xdr:from>
    <xdr:to>
      <xdr:col>11</xdr:col>
      <xdr:colOff>218514</xdr:colOff>
      <xdr:row>16</xdr:row>
      <xdr:rowOff>151281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F46ED5DE-B3B1-46A7-89D6-2CBD85535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11908</xdr:colOff>
      <xdr:row>5</xdr:row>
      <xdr:rowOff>83345</xdr:rowOff>
    </xdr:from>
    <xdr:to>
      <xdr:col>11</xdr:col>
      <xdr:colOff>229620</xdr:colOff>
      <xdr:row>26</xdr:row>
      <xdr:rowOff>83345</xdr:rowOff>
    </xdr:to>
    <xdr:graphicFrame macro="">
      <xdr:nvGraphicFramePr>
        <xdr:cNvPr id="6" name="图表 7">
          <a:extLst>
            <a:ext uri="{FF2B5EF4-FFF2-40B4-BE49-F238E27FC236}">
              <a16:creationId xmlns:a16="http://schemas.microsoft.com/office/drawing/2014/main" id="{94217C7E-D8CC-44BD-A669-281BF1DA5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11907</xdr:colOff>
      <xdr:row>5</xdr:row>
      <xdr:rowOff>83345</xdr:rowOff>
    </xdr:from>
    <xdr:to>
      <xdr:col>17</xdr:col>
      <xdr:colOff>229619</xdr:colOff>
      <xdr:row>26</xdr:row>
      <xdr:rowOff>83345</xdr:rowOff>
    </xdr:to>
    <xdr:graphicFrame macro="">
      <xdr:nvGraphicFramePr>
        <xdr:cNvPr id="7" name="图表 8">
          <a:extLst>
            <a:ext uri="{FF2B5EF4-FFF2-40B4-BE49-F238E27FC236}">
              <a16:creationId xmlns:a16="http://schemas.microsoft.com/office/drawing/2014/main" id="{0FAC14C7-C8CB-41CD-B5CD-564719CBB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485213</xdr:colOff>
      <xdr:row>15</xdr:row>
      <xdr:rowOff>72840</xdr:rowOff>
    </xdr:to>
    <xdr:graphicFrame macro="">
      <xdr:nvGraphicFramePr>
        <xdr:cNvPr id="2" name="图表 4">
          <a:extLst>
            <a:ext uri="{FF2B5EF4-FFF2-40B4-BE49-F238E27FC236}">
              <a16:creationId xmlns:a16="http://schemas.microsoft.com/office/drawing/2014/main" id="{3D6BF474-2F5B-4A95-83F2-E1D64333A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606879</xdr:colOff>
      <xdr:row>1</xdr:row>
      <xdr:rowOff>123207</xdr:rowOff>
    </xdr:from>
    <xdr:to>
      <xdr:col>17</xdr:col>
      <xdr:colOff>214992</xdr:colOff>
      <xdr:row>21</xdr:row>
      <xdr:rowOff>123208</xdr:rowOff>
    </xdr:to>
    <xdr:graphicFrame macro="">
      <xdr:nvGraphicFramePr>
        <xdr:cNvPr id="2" name="图表 7">
          <a:extLst>
            <a:ext uri="{FF2B5EF4-FFF2-40B4-BE49-F238E27FC236}">
              <a16:creationId xmlns:a16="http://schemas.microsoft.com/office/drawing/2014/main" id="{C744E7E9-16C3-4DCA-85E6-71B4172EE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606879</xdr:colOff>
      <xdr:row>1</xdr:row>
      <xdr:rowOff>123207</xdr:rowOff>
    </xdr:from>
    <xdr:to>
      <xdr:col>23</xdr:col>
      <xdr:colOff>214992</xdr:colOff>
      <xdr:row>21</xdr:row>
      <xdr:rowOff>123208</xdr:rowOff>
    </xdr:to>
    <xdr:graphicFrame macro="">
      <xdr:nvGraphicFramePr>
        <xdr:cNvPr id="3" name="图表 8">
          <a:extLst>
            <a:ext uri="{FF2B5EF4-FFF2-40B4-BE49-F238E27FC236}">
              <a16:creationId xmlns:a16="http://schemas.microsoft.com/office/drawing/2014/main" id="{E5E007C3-086F-484D-95A5-417053DC8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606878</xdr:colOff>
      <xdr:row>1</xdr:row>
      <xdr:rowOff>123207</xdr:rowOff>
    </xdr:from>
    <xdr:to>
      <xdr:col>29</xdr:col>
      <xdr:colOff>214991</xdr:colOff>
      <xdr:row>21</xdr:row>
      <xdr:rowOff>123208</xdr:rowOff>
    </xdr:to>
    <xdr:graphicFrame macro="">
      <xdr:nvGraphicFramePr>
        <xdr:cNvPr id="4" name="图表 9">
          <a:extLst>
            <a:ext uri="{FF2B5EF4-FFF2-40B4-BE49-F238E27FC236}">
              <a16:creationId xmlns:a16="http://schemas.microsoft.com/office/drawing/2014/main" id="{A8DFA6EE-8D33-4EA2-855B-02DE1B29B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485213</xdr:colOff>
      <xdr:row>15</xdr:row>
      <xdr:rowOff>72840</xdr:rowOff>
    </xdr:to>
    <xdr:graphicFrame macro="">
      <xdr:nvGraphicFramePr>
        <xdr:cNvPr id="2" name="图表 4">
          <a:extLst>
            <a:ext uri="{FF2B5EF4-FFF2-40B4-BE49-F238E27FC236}">
              <a16:creationId xmlns:a16="http://schemas.microsoft.com/office/drawing/2014/main" id="{89E5CD48-1F0A-45A6-9CDB-78DB78814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ngzhu%20Xiong\Data\Collab-Masayuki\060915_masayuki\GoFigure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ngzhu%20Xiong\Dropbox\FX-Symmetry\MASA\032218_masayukiPanels\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2"/>
      <sheetName val="control2a"/>
      <sheetName val="2DG2"/>
      <sheetName val="2DG2a"/>
      <sheetName val="control2_reproduce"/>
    </sheetNames>
    <sheetDataSet>
      <sheetData sheetId="0">
        <row r="1">
          <cell r="J1" t="str">
            <v>Single Cells</v>
          </cell>
          <cell r="Q1" t="str">
            <v>BINNED n=30</v>
          </cell>
        </row>
        <row r="2">
          <cell r="J2">
            <v>0.39524838012959002</v>
          </cell>
          <cell r="K2">
            <v>11.817186236587901</v>
          </cell>
          <cell r="Q2">
            <v>0.37159249198582966</v>
          </cell>
          <cell r="R2">
            <v>0.11963131292937511</v>
          </cell>
          <cell r="S2">
            <v>74.200181744809711</v>
          </cell>
        </row>
        <row r="3">
          <cell r="J3">
            <v>0.48538011695906402</v>
          </cell>
          <cell r="K3">
            <v>13.1513608785106</v>
          </cell>
          <cell r="Q3">
            <v>0.35238066465049939</v>
          </cell>
          <cell r="R3">
            <v>7.9063375850363174E-2</v>
          </cell>
          <cell r="S3">
            <v>216.78507868682698</v>
          </cell>
        </row>
        <row r="4">
          <cell r="J4">
            <v>0.38565022421524697</v>
          </cell>
          <cell r="K4">
            <v>13.8892893309015</v>
          </cell>
          <cell r="Q4">
            <v>0.50414288798165952</v>
          </cell>
          <cell r="R4">
            <v>0.25882585243974199</v>
          </cell>
          <cell r="S4">
            <v>394.53079052836557</v>
          </cell>
        </row>
        <row r="5">
          <cell r="J5">
            <v>0.32637075718015701</v>
          </cell>
          <cell r="K5">
            <v>23.871985434845602</v>
          </cell>
          <cell r="Q5">
            <v>0.54715681412151107</v>
          </cell>
          <cell r="R5">
            <v>0.29030621242792165</v>
          </cell>
          <cell r="S5">
            <v>567.21047595855043</v>
          </cell>
        </row>
        <row r="6">
          <cell r="J6">
            <v>0.49090909090909102</v>
          </cell>
          <cell r="K6">
            <v>24.140591391515901</v>
          </cell>
          <cell r="Q6">
            <v>0.74480917082664877</v>
          </cell>
          <cell r="R6">
            <v>0.26689410571312411</v>
          </cell>
          <cell r="S6">
            <v>740.72844811065124</v>
          </cell>
        </row>
        <row r="7">
          <cell r="J7">
            <v>0.43417874396135298</v>
          </cell>
          <cell r="K7">
            <v>32.998684534016199</v>
          </cell>
          <cell r="Q7">
            <v>1.0483073331835022</v>
          </cell>
          <cell r="R7">
            <v>0.46939694036960855</v>
          </cell>
          <cell r="S7">
            <v>878.85271514365627</v>
          </cell>
        </row>
        <row r="8">
          <cell r="J8">
            <v>0.52610441767068306</v>
          </cell>
          <cell r="K8">
            <v>33.0488636687788</v>
          </cell>
          <cell r="Q8">
            <v>1.1289298310559626</v>
          </cell>
          <cell r="R8">
            <v>0.45215632490817731</v>
          </cell>
          <cell r="S8">
            <v>998.52345778203141</v>
          </cell>
        </row>
        <row r="9">
          <cell r="J9">
            <v>0.36917866215071998</v>
          </cell>
          <cell r="K9">
            <v>45.6320196389484</v>
          </cell>
          <cell r="Q9">
            <v>1.409302081719394</v>
          </cell>
          <cell r="R9">
            <v>0.37919691500142827</v>
          </cell>
          <cell r="S9">
            <v>1129.9659302643263</v>
          </cell>
        </row>
        <row r="10">
          <cell r="J10">
            <v>0.263074484944533</v>
          </cell>
          <cell r="K10">
            <v>46.797946593726103</v>
          </cell>
          <cell r="Q10">
            <v>1.5030484061947265</v>
          </cell>
          <cell r="R10">
            <v>0.29512020177080667</v>
          </cell>
          <cell r="S10">
            <v>1260.217091053082</v>
          </cell>
        </row>
        <row r="11">
          <cell r="J11">
            <v>0.28040540540540498</v>
          </cell>
          <cell r="K11">
            <v>54.230361966207198</v>
          </cell>
          <cell r="Q11">
            <v>1.5040612089884853</v>
          </cell>
          <cell r="R11">
            <v>0.37311045584193331</v>
          </cell>
          <cell r="S11">
            <v>1424.8273972258917</v>
          </cell>
        </row>
        <row r="12">
          <cell r="J12">
            <v>0.73737373737373701</v>
          </cell>
          <cell r="K12">
            <v>57.846211382922597</v>
          </cell>
        </row>
        <row r="13">
          <cell r="J13">
            <v>0.41602067183462499</v>
          </cell>
          <cell r="K13">
            <v>62.1704721139333</v>
          </cell>
        </row>
        <row r="14">
          <cell r="J14">
            <v>0.250618301731245</v>
          </cell>
          <cell r="K14">
            <v>62.220651248695802</v>
          </cell>
        </row>
        <row r="15">
          <cell r="J15">
            <v>0.37969401947148801</v>
          </cell>
          <cell r="K15">
            <v>63.814576705860198</v>
          </cell>
        </row>
        <row r="16">
          <cell r="J16">
            <v>0.36094674556213002</v>
          </cell>
          <cell r="K16">
            <v>64.422629750630307</v>
          </cell>
        </row>
        <row r="17">
          <cell r="J17">
            <v>0.37693631669535299</v>
          </cell>
          <cell r="K17">
            <v>67.471750115909501</v>
          </cell>
        </row>
        <row r="18">
          <cell r="J18">
            <v>0.397683397683398</v>
          </cell>
          <cell r="K18">
            <v>71.666135439299396</v>
          </cell>
        </row>
        <row r="19">
          <cell r="J19">
            <v>0.67105263157894701</v>
          </cell>
          <cell r="K19">
            <v>79.316977633688197</v>
          </cell>
        </row>
        <row r="20">
          <cell r="J20">
            <v>0.28875968992248102</v>
          </cell>
          <cell r="K20">
            <v>89.081246915724606</v>
          </cell>
        </row>
        <row r="21">
          <cell r="J21">
            <v>0.27100840336134502</v>
          </cell>
          <cell r="K21">
            <v>93.615079327214303</v>
          </cell>
        </row>
        <row r="22">
          <cell r="J22">
            <v>0.29251700680272102</v>
          </cell>
          <cell r="K22">
            <v>94.571434601512905</v>
          </cell>
        </row>
        <row r="23">
          <cell r="J23">
            <v>0.29369918699186998</v>
          </cell>
          <cell r="K23">
            <v>98.0190363310832</v>
          </cell>
        </row>
        <row r="24">
          <cell r="J24">
            <v>0.28237791932059497</v>
          </cell>
          <cell r="K24">
            <v>102.662082153527</v>
          </cell>
        </row>
        <row r="25">
          <cell r="J25">
            <v>0.41827411167512701</v>
          </cell>
          <cell r="K25">
            <v>119.67871226566101</v>
          </cell>
        </row>
        <row r="26">
          <cell r="J26">
            <v>0.242894056847545</v>
          </cell>
          <cell r="K26">
            <v>129.841462911988</v>
          </cell>
        </row>
        <row r="27">
          <cell r="J27">
            <v>0.27200577200577197</v>
          </cell>
          <cell r="K27">
            <v>129.870980050084</v>
          </cell>
        </row>
        <row r="28">
          <cell r="J28">
            <v>0.37662337662337703</v>
          </cell>
          <cell r="K28">
            <v>130.77715618962</v>
          </cell>
        </row>
        <row r="29">
          <cell r="J29">
            <v>0.23449060899260099</v>
          </cell>
          <cell r="K29">
            <v>134.94202437491401</v>
          </cell>
        </row>
        <row r="30">
          <cell r="J30">
            <v>0.36341756919374202</v>
          </cell>
          <cell r="K30">
            <v>137.16466487351599</v>
          </cell>
        </row>
        <row r="31">
          <cell r="J31">
            <v>0.264880952380952</v>
          </cell>
          <cell r="K31">
            <v>137.27387828446899</v>
          </cell>
        </row>
        <row r="32">
          <cell r="J32">
            <v>0.28633594429939102</v>
          </cell>
          <cell r="K32">
            <v>137.48344996494799</v>
          </cell>
        </row>
        <row r="33">
          <cell r="J33">
            <v>0.44074844074844099</v>
          </cell>
          <cell r="K33">
            <v>139.20725082973399</v>
          </cell>
        </row>
        <row r="34">
          <cell r="J34">
            <v>0.46393034825870699</v>
          </cell>
          <cell r="K34">
            <v>142.902796519307</v>
          </cell>
        </row>
        <row r="35">
          <cell r="J35">
            <v>0.27917121046892002</v>
          </cell>
          <cell r="K35">
            <v>144.03920633598901</v>
          </cell>
        </row>
        <row r="36">
          <cell r="J36">
            <v>0.430410297666935</v>
          </cell>
          <cell r="K36">
            <v>161.45431781241399</v>
          </cell>
        </row>
        <row r="37">
          <cell r="J37">
            <v>0.19302325581395399</v>
          </cell>
          <cell r="K37">
            <v>169.60399964062</v>
          </cell>
        </row>
        <row r="38">
          <cell r="J38">
            <v>0.37470355731225302</v>
          </cell>
          <cell r="K38">
            <v>175.06467018831199</v>
          </cell>
        </row>
        <row r="39">
          <cell r="J39">
            <v>0.45583038869258002</v>
          </cell>
          <cell r="K39">
            <v>180.96219437982</v>
          </cell>
        </row>
        <row r="40">
          <cell r="J40">
            <v>0.247878787878788</v>
          </cell>
          <cell r="K40">
            <v>182.78635351413101</v>
          </cell>
        </row>
        <row r="41">
          <cell r="J41">
            <v>0.30346475507765802</v>
          </cell>
          <cell r="K41">
            <v>186.63243660799199</v>
          </cell>
        </row>
        <row r="42">
          <cell r="J42">
            <v>0.51656920077972701</v>
          </cell>
          <cell r="K42">
            <v>187.98727324658199</v>
          </cell>
        </row>
        <row r="43">
          <cell r="J43">
            <v>0.35668789808917201</v>
          </cell>
          <cell r="K43">
            <v>188.415271748968</v>
          </cell>
        </row>
        <row r="44">
          <cell r="J44">
            <v>0.32663316582914598</v>
          </cell>
          <cell r="K44">
            <v>190.0298592028</v>
          </cell>
        </row>
        <row r="45">
          <cell r="J45">
            <v>0.42318059299191402</v>
          </cell>
          <cell r="K45">
            <v>204.894689947762</v>
          </cell>
        </row>
        <row r="46">
          <cell r="J46">
            <v>0.29516380655226199</v>
          </cell>
          <cell r="K46">
            <v>207.62502522160801</v>
          </cell>
        </row>
        <row r="47">
          <cell r="J47">
            <v>0.27020785219399501</v>
          </cell>
          <cell r="K47">
            <v>217.637238463648</v>
          </cell>
        </row>
        <row r="48">
          <cell r="J48">
            <v>0.40580985915493001</v>
          </cell>
          <cell r="K48">
            <v>223.09790901134099</v>
          </cell>
        </row>
        <row r="49">
          <cell r="J49">
            <v>0.375</v>
          </cell>
          <cell r="K49">
            <v>237.11559789295799</v>
          </cell>
        </row>
        <row r="50">
          <cell r="J50">
            <v>0.45068027210884398</v>
          </cell>
          <cell r="K50">
            <v>240.701930171578</v>
          </cell>
        </row>
        <row r="51">
          <cell r="J51">
            <v>0.31845841784989898</v>
          </cell>
          <cell r="K51">
            <v>244.80776408068101</v>
          </cell>
        </row>
        <row r="52">
          <cell r="J52">
            <v>0.371428571428571</v>
          </cell>
          <cell r="K52">
            <v>245.44533426354701</v>
          </cell>
        </row>
        <row r="53">
          <cell r="J53">
            <v>0.38038277511961699</v>
          </cell>
          <cell r="K53">
            <v>248.98148740740399</v>
          </cell>
        </row>
        <row r="54">
          <cell r="J54">
            <v>0.35047361299052798</v>
          </cell>
          <cell r="K54">
            <v>257.47061632370901</v>
          </cell>
        </row>
        <row r="55">
          <cell r="J55">
            <v>0.30116959064327498</v>
          </cell>
          <cell r="K55">
            <v>260.20980673898401</v>
          </cell>
        </row>
        <row r="56">
          <cell r="J56">
            <v>0.24225122349102801</v>
          </cell>
          <cell r="K56">
            <v>261.07761059899502</v>
          </cell>
        </row>
        <row r="57">
          <cell r="J57">
            <v>0.29486699138254002</v>
          </cell>
          <cell r="K57">
            <v>285.46762180741899</v>
          </cell>
        </row>
        <row r="58">
          <cell r="J58">
            <v>0.32945736434108502</v>
          </cell>
          <cell r="K58">
            <v>290.21988104081697</v>
          </cell>
        </row>
        <row r="59">
          <cell r="J59">
            <v>0.38477366255144002</v>
          </cell>
          <cell r="K59">
            <v>294.67401717944801</v>
          </cell>
        </row>
        <row r="60">
          <cell r="J60">
            <v>0.25738396624472598</v>
          </cell>
          <cell r="K60">
            <v>296.98520909233702</v>
          </cell>
        </row>
        <row r="61">
          <cell r="J61">
            <v>0.44534412955465602</v>
          </cell>
          <cell r="K61">
            <v>300.57154137095603</v>
          </cell>
        </row>
        <row r="62">
          <cell r="J62">
            <v>0.28243021346469599</v>
          </cell>
          <cell r="K62">
            <v>306.01154992198201</v>
          </cell>
        </row>
        <row r="63">
          <cell r="J63">
            <v>0.34903846153846202</v>
          </cell>
          <cell r="K63">
            <v>313.20487647588902</v>
          </cell>
        </row>
        <row r="64">
          <cell r="J64">
            <v>0.35207951870259002</v>
          </cell>
          <cell r="K64">
            <v>313.62401983684703</v>
          </cell>
        </row>
        <row r="65">
          <cell r="J65">
            <v>0.165562913907285</v>
          </cell>
          <cell r="K65">
            <v>321.51395084980999</v>
          </cell>
        </row>
        <row r="66">
          <cell r="J66">
            <v>0.39339339339339302</v>
          </cell>
          <cell r="K66">
            <v>328.757456538479</v>
          </cell>
        </row>
        <row r="67">
          <cell r="J67">
            <v>0.42329545454545497</v>
          </cell>
          <cell r="K67">
            <v>341.52066705103198</v>
          </cell>
        </row>
        <row r="68">
          <cell r="J68">
            <v>0.45070422535211302</v>
          </cell>
          <cell r="K68">
            <v>347.80781746540299</v>
          </cell>
        </row>
        <row r="69">
          <cell r="J69">
            <v>0.61111111111111105</v>
          </cell>
          <cell r="K69">
            <v>355.85714102408201</v>
          </cell>
        </row>
        <row r="70">
          <cell r="J70">
            <v>0.26206896551724101</v>
          </cell>
          <cell r="K70">
            <v>358.20965693030502</v>
          </cell>
        </row>
        <row r="71">
          <cell r="J71">
            <v>0.259026167605167</v>
          </cell>
          <cell r="K71">
            <v>360.52084884319299</v>
          </cell>
        </row>
        <row r="72">
          <cell r="J72">
            <v>0.365775401069519</v>
          </cell>
          <cell r="K72">
            <v>367.84405080471998</v>
          </cell>
        </row>
        <row r="73">
          <cell r="J73">
            <v>0.391397849462366</v>
          </cell>
          <cell r="K73">
            <v>368.43144185282301</v>
          </cell>
        </row>
        <row r="74">
          <cell r="J74">
            <v>0.45420906567992603</v>
          </cell>
          <cell r="K74">
            <v>371.61929276715199</v>
          </cell>
        </row>
        <row r="75">
          <cell r="J75">
            <v>0.43814432989690699</v>
          </cell>
          <cell r="K75">
            <v>381.25368664156798</v>
          </cell>
        </row>
        <row r="76">
          <cell r="J76">
            <v>1.4576719576719599</v>
          </cell>
          <cell r="K76">
            <v>382.84761209873199</v>
          </cell>
        </row>
        <row r="77">
          <cell r="J77">
            <v>0.68462757527733797</v>
          </cell>
          <cell r="K77">
            <v>388.148890100708</v>
          </cell>
        </row>
        <row r="78">
          <cell r="J78">
            <v>0.34532871972318302</v>
          </cell>
          <cell r="K78">
            <v>389.87269096549301</v>
          </cell>
        </row>
        <row r="79">
          <cell r="J79">
            <v>0.59722222222222199</v>
          </cell>
          <cell r="K79">
            <v>404.318378349498</v>
          </cell>
        </row>
        <row r="80">
          <cell r="J80">
            <v>0.494974874371859</v>
          </cell>
          <cell r="K80">
            <v>430.16358446603601</v>
          </cell>
        </row>
        <row r="81">
          <cell r="J81">
            <v>0.68879216539717103</v>
          </cell>
          <cell r="K81">
            <v>433.82075787608602</v>
          </cell>
        </row>
        <row r="82">
          <cell r="J82">
            <v>0.50049950049950098</v>
          </cell>
          <cell r="K82">
            <v>437.77605438090097</v>
          </cell>
        </row>
        <row r="83">
          <cell r="J83">
            <v>0.351014040561622</v>
          </cell>
          <cell r="K83">
            <v>438.384107425671</v>
          </cell>
        </row>
        <row r="84">
          <cell r="J84">
            <v>0.94314381270903003</v>
          </cell>
          <cell r="K84">
            <v>441.55129634333298</v>
          </cell>
        </row>
        <row r="85">
          <cell r="J85">
            <v>0.386538461538462</v>
          </cell>
          <cell r="K85">
            <v>448.177893845803</v>
          </cell>
        </row>
        <row r="86">
          <cell r="J86">
            <v>0.644067796610169</v>
          </cell>
          <cell r="K86">
            <v>455.69886063257098</v>
          </cell>
        </row>
        <row r="87">
          <cell r="J87">
            <v>0.54912099276111703</v>
          </cell>
          <cell r="K87">
            <v>467.93371437321201</v>
          </cell>
        </row>
        <row r="88">
          <cell r="J88">
            <v>0.39071653898152298</v>
          </cell>
          <cell r="K88">
            <v>468.16394805035799</v>
          </cell>
        </row>
        <row r="89">
          <cell r="J89">
            <v>0.966480446927374</v>
          </cell>
          <cell r="K89">
            <v>468.54176741798199</v>
          </cell>
        </row>
        <row r="90">
          <cell r="J90">
            <v>0.30516080777860899</v>
          </cell>
          <cell r="K90">
            <v>469.09078618656099</v>
          </cell>
        </row>
        <row r="91">
          <cell r="J91">
            <v>0.62068965517241403</v>
          </cell>
          <cell r="K91">
            <v>475.25691633474003</v>
          </cell>
        </row>
        <row r="92">
          <cell r="J92">
            <v>0.42771084337349402</v>
          </cell>
          <cell r="K92">
            <v>485.07136475153902</v>
          </cell>
        </row>
        <row r="93">
          <cell r="J93">
            <v>0.302795031055901</v>
          </cell>
          <cell r="K93">
            <v>513.20710078429897</v>
          </cell>
        </row>
        <row r="94">
          <cell r="J94">
            <v>0.45255003227889001</v>
          </cell>
          <cell r="K94">
            <v>513.94502923668995</v>
          </cell>
        </row>
        <row r="95">
          <cell r="J95">
            <v>0.25</v>
          </cell>
          <cell r="K95">
            <v>516.67536451053604</v>
          </cell>
        </row>
        <row r="96">
          <cell r="J96">
            <v>0.40747797094546301</v>
          </cell>
          <cell r="K96">
            <v>518.26928996770005</v>
          </cell>
        </row>
        <row r="97">
          <cell r="J97">
            <v>0.65689655172413797</v>
          </cell>
          <cell r="K97">
            <v>521.29774833631302</v>
          </cell>
        </row>
        <row r="98">
          <cell r="J98">
            <v>0.33553269939840902</v>
          </cell>
          <cell r="K98">
            <v>524.34686870159203</v>
          </cell>
        </row>
        <row r="99">
          <cell r="J99">
            <v>0.85365853658536595</v>
          </cell>
          <cell r="K99">
            <v>524.98443888445695</v>
          </cell>
        </row>
        <row r="100">
          <cell r="J100">
            <v>0.33132892363199001</v>
          </cell>
          <cell r="K100">
            <v>526.78793602210101</v>
          </cell>
        </row>
        <row r="101">
          <cell r="J101">
            <v>0.883617494440326</v>
          </cell>
          <cell r="K101">
            <v>532.63528107884599</v>
          </cell>
        </row>
        <row r="102">
          <cell r="J102">
            <v>0.32173913043478303</v>
          </cell>
          <cell r="K102">
            <v>539.90830390561098</v>
          </cell>
        </row>
        <row r="103">
          <cell r="J103">
            <v>0.25508819538670302</v>
          </cell>
          <cell r="K103">
            <v>547.22265072570997</v>
          </cell>
        </row>
        <row r="104">
          <cell r="J104">
            <v>0.40589569160997702</v>
          </cell>
          <cell r="K104">
            <v>548.875610459065</v>
          </cell>
        </row>
        <row r="105">
          <cell r="J105">
            <v>0.35971223021582699</v>
          </cell>
          <cell r="K105">
            <v>551.26649864481203</v>
          </cell>
        </row>
        <row r="106">
          <cell r="J106">
            <v>0.35488837567359499</v>
          </cell>
          <cell r="K106">
            <v>562.13766060543503</v>
          </cell>
        </row>
        <row r="107">
          <cell r="J107">
            <v>0.25861353258613501</v>
          </cell>
          <cell r="K107">
            <v>563.09401587973298</v>
          </cell>
        </row>
        <row r="108">
          <cell r="J108">
            <v>1.0971786833855799</v>
          </cell>
          <cell r="K108">
            <v>563.66074493116901</v>
          </cell>
        </row>
        <row r="109">
          <cell r="J109">
            <v>0.69796954314720805</v>
          </cell>
          <cell r="K109">
            <v>563.97067488117295</v>
          </cell>
        </row>
        <row r="110">
          <cell r="J110">
            <v>0.30891719745222901</v>
          </cell>
          <cell r="K110">
            <v>582.97085667333397</v>
          </cell>
        </row>
        <row r="111">
          <cell r="J111">
            <v>0.57575757575757602</v>
          </cell>
          <cell r="K111">
            <v>598.68282928164103</v>
          </cell>
        </row>
        <row r="112">
          <cell r="J112">
            <v>0.65140845070422504</v>
          </cell>
          <cell r="K112">
            <v>605.04967596887002</v>
          </cell>
        </row>
        <row r="113">
          <cell r="J113">
            <v>0.83579335793357901</v>
          </cell>
          <cell r="K113">
            <v>607.36972302318702</v>
          </cell>
        </row>
        <row r="114">
          <cell r="J114">
            <v>0.87769784172661902</v>
          </cell>
          <cell r="K114">
            <v>609.35327470321397</v>
          </cell>
        </row>
        <row r="115">
          <cell r="J115">
            <v>1.4867149758454099</v>
          </cell>
          <cell r="K115">
            <v>614.64274584995201</v>
          </cell>
        </row>
        <row r="116">
          <cell r="J116">
            <v>0.37196765498652301</v>
          </cell>
          <cell r="K116">
            <v>617.77156248808899</v>
          </cell>
        </row>
        <row r="117">
          <cell r="J117">
            <v>0.60317460317460303</v>
          </cell>
          <cell r="K117">
            <v>618.98766857762905</v>
          </cell>
        </row>
        <row r="118">
          <cell r="J118">
            <v>0.41575091575091599</v>
          </cell>
          <cell r="K118">
            <v>621.877396397192</v>
          </cell>
        </row>
        <row r="119">
          <cell r="J119">
            <v>0.30672268907563</v>
          </cell>
          <cell r="K119">
            <v>625.59360408343298</v>
          </cell>
        </row>
        <row r="120">
          <cell r="J120">
            <v>0.77814569536423805</v>
          </cell>
          <cell r="K120">
            <v>635.94526441357198</v>
          </cell>
        </row>
        <row r="121">
          <cell r="J121">
            <v>0.55000000000000004</v>
          </cell>
          <cell r="K121">
            <v>660.71309498962103</v>
          </cell>
        </row>
        <row r="122">
          <cell r="J122">
            <v>0.4375</v>
          </cell>
          <cell r="K122">
            <v>662.37786157821404</v>
          </cell>
        </row>
        <row r="123">
          <cell r="J123">
            <v>0.57593688362919104</v>
          </cell>
          <cell r="K123">
            <v>669.01331422211297</v>
          </cell>
        </row>
        <row r="124">
          <cell r="J124">
            <v>0.44979919678714902</v>
          </cell>
          <cell r="K124">
            <v>671.9414143212</v>
          </cell>
        </row>
        <row r="125">
          <cell r="J125">
            <v>0.733668341708543</v>
          </cell>
          <cell r="K125">
            <v>672.381219678825</v>
          </cell>
        </row>
        <row r="126">
          <cell r="J126">
            <v>0.75047619047619096</v>
          </cell>
          <cell r="K126">
            <v>681.86507614895299</v>
          </cell>
        </row>
        <row r="127">
          <cell r="J127">
            <v>1.25201708590413</v>
          </cell>
          <cell r="K127">
            <v>693.88150306768705</v>
          </cell>
        </row>
        <row r="128">
          <cell r="J128">
            <v>0.58769931662870201</v>
          </cell>
          <cell r="K128">
            <v>694.96773374960605</v>
          </cell>
        </row>
        <row r="129">
          <cell r="J129">
            <v>0.41985815602836901</v>
          </cell>
          <cell r="K129">
            <v>695.90342702723797</v>
          </cell>
        </row>
        <row r="130">
          <cell r="J130">
            <v>0.375488917861799</v>
          </cell>
          <cell r="K130">
            <v>697.40880107011503</v>
          </cell>
        </row>
        <row r="131">
          <cell r="J131">
            <v>0.45454545454545497</v>
          </cell>
          <cell r="K131">
            <v>705.847750851657</v>
          </cell>
        </row>
        <row r="132">
          <cell r="J132">
            <v>0.84231536926147699</v>
          </cell>
          <cell r="K132">
            <v>713.76719900271598</v>
          </cell>
        </row>
        <row r="133">
          <cell r="J133">
            <v>0.69216757741347901</v>
          </cell>
          <cell r="K133">
            <v>716.91667763752105</v>
          </cell>
        </row>
        <row r="134">
          <cell r="J134">
            <v>1.1380530973451299</v>
          </cell>
          <cell r="K134">
            <v>723.53146828475303</v>
          </cell>
        </row>
        <row r="135">
          <cell r="J135">
            <v>0.92725509214354995</v>
          </cell>
          <cell r="K135">
            <v>726.60125064669899</v>
          </cell>
        </row>
        <row r="136">
          <cell r="J136">
            <v>0.68025078369906</v>
          </cell>
          <cell r="K136">
            <v>729.31092392387802</v>
          </cell>
        </row>
        <row r="137">
          <cell r="J137">
            <v>0.73264781491002595</v>
          </cell>
          <cell r="K137">
            <v>731.44206129438305</v>
          </cell>
        </row>
        <row r="138">
          <cell r="J138">
            <v>0.96088019559902205</v>
          </cell>
          <cell r="K138">
            <v>739.32313716591796</v>
          </cell>
        </row>
        <row r="139">
          <cell r="J139">
            <v>0.43432835820895499</v>
          </cell>
          <cell r="K139">
            <v>749.34715726319598</v>
          </cell>
        </row>
        <row r="140">
          <cell r="J140">
            <v>0.74056603773584895</v>
          </cell>
          <cell r="K140">
            <v>750.15297513320695</v>
          </cell>
        </row>
        <row r="141">
          <cell r="J141">
            <v>0.83584589614740401</v>
          </cell>
          <cell r="K141">
            <v>774.43377293067704</v>
          </cell>
        </row>
        <row r="142">
          <cell r="J142">
            <v>1.1108490566037701</v>
          </cell>
          <cell r="K142">
            <v>776.71544770546996</v>
          </cell>
        </row>
        <row r="143">
          <cell r="J143">
            <v>1.2105263157894699</v>
          </cell>
          <cell r="K143">
            <v>788.01460816847896</v>
          </cell>
        </row>
        <row r="144">
          <cell r="J144">
            <v>0.79710144927536197</v>
          </cell>
          <cell r="K144">
            <v>794.34013086237405</v>
          </cell>
        </row>
        <row r="145">
          <cell r="J145">
            <v>0.72309820193637597</v>
          </cell>
          <cell r="K145">
            <v>795.82484290858497</v>
          </cell>
        </row>
        <row r="146">
          <cell r="J146">
            <v>0.380368098159509</v>
          </cell>
          <cell r="K146">
            <v>796.22332427287597</v>
          </cell>
        </row>
        <row r="147">
          <cell r="J147">
            <v>0.916864608076009</v>
          </cell>
          <cell r="K147">
            <v>807.05316224016406</v>
          </cell>
        </row>
        <row r="148">
          <cell r="J148">
            <v>0.41980259099321399</v>
          </cell>
          <cell r="K148">
            <v>807.12400337159397</v>
          </cell>
        </row>
        <row r="149">
          <cell r="J149">
            <v>0.81954887218045103</v>
          </cell>
          <cell r="K149">
            <v>808.239751191609</v>
          </cell>
        </row>
        <row r="150">
          <cell r="J150">
            <v>1.25540679711638</v>
          </cell>
          <cell r="K150">
            <v>821.938654981794</v>
          </cell>
        </row>
        <row r="151">
          <cell r="J151">
            <v>0.689409368635438</v>
          </cell>
          <cell r="K151">
            <v>825.96479261803802</v>
          </cell>
        </row>
        <row r="152">
          <cell r="J152">
            <v>1.02362204724409</v>
          </cell>
          <cell r="K152">
            <v>831.28378090287197</v>
          </cell>
        </row>
        <row r="153">
          <cell r="J153">
            <v>0.72822299651568001</v>
          </cell>
          <cell r="K153">
            <v>832.839334080512</v>
          </cell>
        </row>
        <row r="154">
          <cell r="J154">
            <v>1.1016260162601601</v>
          </cell>
          <cell r="K154">
            <v>833.47690426337795</v>
          </cell>
        </row>
        <row r="155">
          <cell r="J155">
            <v>0.57819383259911905</v>
          </cell>
          <cell r="K155">
            <v>838.43873517725399</v>
          </cell>
        </row>
        <row r="156">
          <cell r="J156">
            <v>1.44723618090452</v>
          </cell>
          <cell r="K156">
            <v>840.88865763919205</v>
          </cell>
        </row>
        <row r="157">
          <cell r="J157">
            <v>0.537242472266244</v>
          </cell>
          <cell r="K157">
            <v>841.84501291349102</v>
          </cell>
        </row>
        <row r="158">
          <cell r="J158">
            <v>1.0967741935483899</v>
          </cell>
          <cell r="K158">
            <v>845.64091687258895</v>
          </cell>
        </row>
        <row r="159">
          <cell r="J159">
            <v>0.91044776119403004</v>
          </cell>
          <cell r="K159">
            <v>855.186759332718</v>
          </cell>
        </row>
        <row r="160">
          <cell r="J160">
            <v>0.75208333333333299</v>
          </cell>
          <cell r="K160">
            <v>858.51334079609603</v>
          </cell>
        </row>
        <row r="161">
          <cell r="J161">
            <v>0.68648648648648702</v>
          </cell>
          <cell r="K161">
            <v>861.19349693517995</v>
          </cell>
        </row>
        <row r="162">
          <cell r="J162">
            <v>0.79937304075235105</v>
          </cell>
          <cell r="K162">
            <v>862.90844265853605</v>
          </cell>
        </row>
        <row r="163">
          <cell r="J163">
            <v>1.0339425587467399</v>
          </cell>
          <cell r="K163">
            <v>865.19011743332896</v>
          </cell>
        </row>
        <row r="164">
          <cell r="J164">
            <v>0.31821086261980802</v>
          </cell>
          <cell r="K164">
            <v>867.581005619076</v>
          </cell>
        </row>
        <row r="165">
          <cell r="J165">
            <v>1.27830188679245</v>
          </cell>
          <cell r="K165">
            <v>879.62694967590505</v>
          </cell>
        </row>
        <row r="166">
          <cell r="J166">
            <v>2.19858156028369</v>
          </cell>
          <cell r="K166">
            <v>879.79519736304997</v>
          </cell>
        </row>
        <row r="167">
          <cell r="J167">
            <v>1.0554803788903899</v>
          </cell>
          <cell r="K167">
            <v>880.21434072400803</v>
          </cell>
        </row>
        <row r="168">
          <cell r="J168">
            <v>1.02669208770257</v>
          </cell>
          <cell r="K168">
            <v>882.395657229275</v>
          </cell>
        </row>
        <row r="169">
          <cell r="J169">
            <v>2.1552795031055898</v>
          </cell>
          <cell r="K169">
            <v>884.45890518216004</v>
          </cell>
        </row>
        <row r="170">
          <cell r="J170">
            <v>1.2834394904458599</v>
          </cell>
          <cell r="K170">
            <v>889.42959123746505</v>
          </cell>
        </row>
        <row r="171">
          <cell r="J171">
            <v>0.91554702495201501</v>
          </cell>
          <cell r="K171">
            <v>893.19597805846797</v>
          </cell>
        </row>
        <row r="172">
          <cell r="J172">
            <v>0.41386554621848698</v>
          </cell>
          <cell r="K172">
            <v>900.80844797333305</v>
          </cell>
        </row>
        <row r="173">
          <cell r="J173">
            <v>1.3319256756756801</v>
          </cell>
          <cell r="K173">
            <v>908.90795066677595</v>
          </cell>
        </row>
        <row r="174">
          <cell r="J174">
            <v>0.58021390374331605</v>
          </cell>
          <cell r="K174">
            <v>909.61636198107101</v>
          </cell>
        </row>
        <row r="175">
          <cell r="J175">
            <v>0.76626947754353802</v>
          </cell>
          <cell r="K175">
            <v>910.34248357822298</v>
          </cell>
        </row>
        <row r="176">
          <cell r="J176">
            <v>1.14617006324666</v>
          </cell>
          <cell r="K176">
            <v>911.34901798728504</v>
          </cell>
        </row>
        <row r="177">
          <cell r="J177">
            <v>1.7625</v>
          </cell>
          <cell r="K177">
            <v>913.73990617303105</v>
          </cell>
        </row>
        <row r="178">
          <cell r="J178">
            <v>1.6</v>
          </cell>
          <cell r="K178">
            <v>914.69626144733002</v>
          </cell>
        </row>
        <row r="179">
          <cell r="J179">
            <v>0.39241549876339699</v>
          </cell>
          <cell r="K179">
            <v>915.65261672162796</v>
          </cell>
        </row>
        <row r="180">
          <cell r="J180">
            <v>1.22570532915361</v>
          </cell>
          <cell r="K180">
            <v>926.52377868225096</v>
          </cell>
        </row>
        <row r="181">
          <cell r="J181">
            <v>1.30337078651685</v>
          </cell>
          <cell r="K181">
            <v>929.84150500420003</v>
          </cell>
        </row>
        <row r="182">
          <cell r="J182">
            <v>0.75604142692750298</v>
          </cell>
          <cell r="K182">
            <v>931.09598337326497</v>
          </cell>
        </row>
        <row r="183">
          <cell r="J183">
            <v>0.96447140381282503</v>
          </cell>
          <cell r="K183">
            <v>931.80439468756003</v>
          </cell>
        </row>
        <row r="184">
          <cell r="J184">
            <v>1.0444444444444401</v>
          </cell>
          <cell r="K184">
            <v>936.15817255666695</v>
          </cell>
        </row>
        <row r="185">
          <cell r="J185">
            <v>0.453125</v>
          </cell>
          <cell r="K185">
            <v>943.330837113906</v>
          </cell>
        </row>
        <row r="186">
          <cell r="J186">
            <v>1.0414878397711</v>
          </cell>
          <cell r="K186">
            <v>950.03713088923496</v>
          </cell>
        </row>
        <row r="187">
          <cell r="J187">
            <v>2.2406015037593998</v>
          </cell>
          <cell r="K187">
            <v>960.07886126937001</v>
          </cell>
        </row>
        <row r="188">
          <cell r="J188">
            <v>1.0290697674418601</v>
          </cell>
          <cell r="K188">
            <v>960.99684426414399</v>
          </cell>
        </row>
        <row r="189">
          <cell r="J189">
            <v>0.94920634920634905</v>
          </cell>
          <cell r="K189">
            <v>965.51001467896697</v>
          </cell>
        </row>
        <row r="190">
          <cell r="J190">
            <v>0.95833333333333304</v>
          </cell>
          <cell r="K190">
            <v>966.14758486183302</v>
          </cell>
        </row>
        <row r="191">
          <cell r="J191">
            <v>0.44644750795333998</v>
          </cell>
          <cell r="K191">
            <v>968.56799018567494</v>
          </cell>
        </row>
        <row r="192">
          <cell r="J192">
            <v>0.77725118483412303</v>
          </cell>
          <cell r="K192">
            <v>984.35965906683998</v>
          </cell>
        </row>
        <row r="193">
          <cell r="J193">
            <v>1.0127118644067801</v>
          </cell>
          <cell r="K193">
            <v>986.59115470687004</v>
          </cell>
        </row>
        <row r="194">
          <cell r="J194">
            <v>1.08888033859177</v>
          </cell>
          <cell r="K194">
            <v>994.87071194269595</v>
          </cell>
        </row>
        <row r="195">
          <cell r="J195">
            <v>0.79224229543039304</v>
          </cell>
          <cell r="K195">
            <v>996.93395989558098</v>
          </cell>
        </row>
        <row r="196">
          <cell r="J196">
            <v>1.05809128630705</v>
          </cell>
          <cell r="K196">
            <v>997.54201294035101</v>
          </cell>
        </row>
        <row r="197">
          <cell r="J197">
            <v>2.38759689922481</v>
          </cell>
          <cell r="K197">
            <v>1007.98222468478</v>
          </cell>
        </row>
        <row r="198">
          <cell r="J198">
            <v>1.53954802259887</v>
          </cell>
          <cell r="K198">
            <v>1009.54663300385</v>
          </cell>
        </row>
        <row r="199">
          <cell r="J199">
            <v>1.68787878787879</v>
          </cell>
          <cell r="K199">
            <v>1013.4724123705701</v>
          </cell>
        </row>
        <row r="200">
          <cell r="J200">
            <v>0.74545454545454604</v>
          </cell>
          <cell r="K200">
            <v>1014.10998255343</v>
          </cell>
        </row>
        <row r="201">
          <cell r="J201">
            <v>0.84539357571479001</v>
          </cell>
          <cell r="K201">
            <v>1015.96365882584</v>
          </cell>
        </row>
        <row r="202">
          <cell r="J202">
            <v>0.91346153846153799</v>
          </cell>
          <cell r="K202">
            <v>1017.65794255253</v>
          </cell>
        </row>
        <row r="203">
          <cell r="J203">
            <v>1.1712962962963001</v>
          </cell>
          <cell r="K203">
            <v>1028.22802970457</v>
          </cell>
        </row>
        <row r="204">
          <cell r="J204">
            <v>0.79052369077306694</v>
          </cell>
          <cell r="K204">
            <v>1031.2476329317601</v>
          </cell>
        </row>
        <row r="205">
          <cell r="J205">
            <v>1.1900311526479801</v>
          </cell>
          <cell r="K205">
            <v>1038.9191371228101</v>
          </cell>
        </row>
        <row r="206">
          <cell r="J206">
            <v>1.3539772727272701</v>
          </cell>
          <cell r="K206">
            <v>1041.12111562475</v>
          </cell>
        </row>
        <row r="207">
          <cell r="J207">
            <v>1.3283018867924501</v>
          </cell>
          <cell r="K207">
            <v>1044.33848367717</v>
          </cell>
        </row>
        <row r="208">
          <cell r="J208">
            <v>0.83790781978249596</v>
          </cell>
          <cell r="K208">
            <v>1045.8733748581501</v>
          </cell>
        </row>
        <row r="209">
          <cell r="J209">
            <v>1.71345029239766</v>
          </cell>
          <cell r="K209">
            <v>1048.69226154628</v>
          </cell>
        </row>
        <row r="210">
          <cell r="J210">
            <v>1.0891410048622401</v>
          </cell>
          <cell r="K210">
            <v>1056.4346068687601</v>
          </cell>
        </row>
        <row r="211">
          <cell r="J211">
            <v>1.6615265998458</v>
          </cell>
          <cell r="K211">
            <v>1068.09092470273</v>
          </cell>
        </row>
        <row r="212">
          <cell r="J212">
            <v>1.4926829268292701</v>
          </cell>
          <cell r="K212">
            <v>1073.9589317561399</v>
          </cell>
        </row>
        <row r="213">
          <cell r="J213">
            <v>0.94323144104803502</v>
          </cell>
          <cell r="K213">
            <v>1076.6007156157</v>
          </cell>
        </row>
        <row r="214">
          <cell r="J214">
            <v>1.53977272727273</v>
          </cell>
          <cell r="K214">
            <v>1077.3976783442799</v>
          </cell>
        </row>
        <row r="215">
          <cell r="J215">
            <v>1.0524017467248901</v>
          </cell>
          <cell r="K215">
            <v>1084.12168240247</v>
          </cell>
        </row>
        <row r="216">
          <cell r="J216">
            <v>1.00826446280992</v>
          </cell>
          <cell r="K216">
            <v>1085.38796762677</v>
          </cell>
        </row>
        <row r="217">
          <cell r="J217">
            <v>1.1253583528798501</v>
          </cell>
          <cell r="K217">
            <v>1089.4022984077801</v>
          </cell>
        </row>
        <row r="218">
          <cell r="J218">
            <v>1.43491124260355</v>
          </cell>
          <cell r="K218">
            <v>1092.3923844968699</v>
          </cell>
        </row>
        <row r="219">
          <cell r="J219">
            <v>1.64243146603099</v>
          </cell>
          <cell r="K219">
            <v>1106.8380718808701</v>
          </cell>
        </row>
        <row r="220">
          <cell r="J220">
            <v>1.08685968819599</v>
          </cell>
          <cell r="K220">
            <v>1107.57600033326</v>
          </cell>
        </row>
        <row r="221">
          <cell r="J221">
            <v>1.58586956521739</v>
          </cell>
          <cell r="K221">
            <v>1109.62744143091</v>
          </cell>
        </row>
        <row r="222">
          <cell r="J222">
            <v>1.0444444444444401</v>
          </cell>
          <cell r="K222">
            <v>1113.15473943334</v>
          </cell>
        </row>
        <row r="223">
          <cell r="J223">
            <v>1.97630331753555</v>
          </cell>
          <cell r="K223">
            <v>1118.1460874853101</v>
          </cell>
        </row>
        <row r="224">
          <cell r="J224">
            <v>1.20571428571429</v>
          </cell>
          <cell r="K224">
            <v>1124.0849356701499</v>
          </cell>
        </row>
        <row r="225">
          <cell r="J225">
            <v>1.2273185483871001</v>
          </cell>
          <cell r="K225">
            <v>1126.8152709440001</v>
          </cell>
        </row>
        <row r="226">
          <cell r="J226">
            <v>1.1674466978679101</v>
          </cell>
          <cell r="K226">
            <v>1127.45284112686</v>
          </cell>
        </row>
        <row r="227">
          <cell r="J227">
            <v>0.96428571428571397</v>
          </cell>
          <cell r="K227">
            <v>1135.4136132712599</v>
          </cell>
        </row>
        <row r="228">
          <cell r="J228">
            <v>1.2222222222222201</v>
          </cell>
          <cell r="K228">
            <v>1138.0435902755801</v>
          </cell>
        </row>
        <row r="229">
          <cell r="J229">
            <v>1.31804586241276</v>
          </cell>
          <cell r="K229">
            <v>1140.22490678085</v>
          </cell>
        </row>
        <row r="230">
          <cell r="J230">
            <v>1.36229749631812</v>
          </cell>
          <cell r="K230">
            <v>1143.40390255375</v>
          </cell>
        </row>
        <row r="231">
          <cell r="J231">
            <v>2.0884808013355598</v>
          </cell>
          <cell r="K231">
            <v>1150.96619333385</v>
          </cell>
        </row>
        <row r="232">
          <cell r="J232">
            <v>1.05752212389381</v>
          </cell>
          <cell r="K232">
            <v>1153.1976889738801</v>
          </cell>
        </row>
        <row r="233">
          <cell r="J233">
            <v>2.0849162011173199</v>
          </cell>
          <cell r="K233">
            <v>1153.2567232500701</v>
          </cell>
        </row>
        <row r="234">
          <cell r="J234">
            <v>1.5695792880258901</v>
          </cell>
          <cell r="K234">
            <v>1154.26325765913</v>
          </cell>
        </row>
        <row r="235">
          <cell r="J235">
            <v>1.24241342377722</v>
          </cell>
          <cell r="K235">
            <v>1160.9784065758899</v>
          </cell>
        </row>
        <row r="236">
          <cell r="J236">
            <v>1.53141831238779</v>
          </cell>
          <cell r="K236">
            <v>1166.4390771235801</v>
          </cell>
        </row>
        <row r="237">
          <cell r="J237">
            <v>2.5769230769230802</v>
          </cell>
          <cell r="K237">
            <v>1167.44561153264</v>
          </cell>
        </row>
        <row r="238">
          <cell r="J238">
            <v>1.3230769230769199</v>
          </cell>
          <cell r="K238">
            <v>1175.96425758704</v>
          </cell>
        </row>
        <row r="239">
          <cell r="J239">
            <v>1.29499323410014</v>
          </cell>
          <cell r="K239">
            <v>1177.87696813564</v>
          </cell>
        </row>
        <row r="240">
          <cell r="J240">
            <v>1.5887850467289699</v>
          </cell>
          <cell r="K240">
            <v>1182.9184953223701</v>
          </cell>
        </row>
        <row r="241">
          <cell r="J241">
            <v>1.5210918114143901</v>
          </cell>
          <cell r="K241">
            <v>1185.62816859955</v>
          </cell>
        </row>
        <row r="242">
          <cell r="J242">
            <v>1.2413027387120701</v>
          </cell>
          <cell r="K242">
            <v>1185.68720287574</v>
          </cell>
        </row>
        <row r="243">
          <cell r="J243">
            <v>1.7824858757062101</v>
          </cell>
          <cell r="K243">
            <v>1193.1196182482299</v>
          </cell>
        </row>
        <row r="244">
          <cell r="J244">
            <v>1.9787234042553199</v>
          </cell>
          <cell r="K244">
            <v>1200.5520336207101</v>
          </cell>
        </row>
        <row r="245">
          <cell r="J245">
            <v>1.60043668122271</v>
          </cell>
          <cell r="K245">
            <v>1201.8478359831099</v>
          </cell>
        </row>
        <row r="246">
          <cell r="J246">
            <v>1.4846526655896599</v>
          </cell>
          <cell r="K246">
            <v>1201.8684979797699</v>
          </cell>
        </row>
        <row r="247">
          <cell r="J247">
            <v>1.4898446833930701</v>
          </cell>
          <cell r="K247">
            <v>1202.4263718897801</v>
          </cell>
        </row>
        <row r="248">
          <cell r="J248">
            <v>0.9</v>
          </cell>
          <cell r="K248">
            <v>1205.8828287607801</v>
          </cell>
        </row>
        <row r="249">
          <cell r="J249">
            <v>1.8195266272189401</v>
          </cell>
          <cell r="K249">
            <v>1209.6993947165399</v>
          </cell>
        </row>
        <row r="250">
          <cell r="J250">
            <v>1.3913612565444999</v>
          </cell>
          <cell r="K250">
            <v>1213.4657815375499</v>
          </cell>
        </row>
        <row r="251">
          <cell r="J251">
            <v>1.80992313067785</v>
          </cell>
          <cell r="K251">
            <v>1227.67238010298</v>
          </cell>
        </row>
        <row r="252">
          <cell r="J252">
            <v>1.30828457037265</v>
          </cell>
          <cell r="K252">
            <v>1241.42146302792</v>
          </cell>
        </row>
        <row r="253">
          <cell r="J253">
            <v>1.5511551155115499</v>
          </cell>
          <cell r="K253">
            <v>1244.15179830177</v>
          </cell>
        </row>
        <row r="254">
          <cell r="J254">
            <v>1.61414790996785</v>
          </cell>
          <cell r="K254">
            <v>1250.96730548805</v>
          </cell>
        </row>
        <row r="255">
          <cell r="J255">
            <v>1.14789652469297</v>
          </cell>
          <cell r="K255">
            <v>1253.09844285856</v>
          </cell>
        </row>
        <row r="256">
          <cell r="J256">
            <v>1.6037037037037001</v>
          </cell>
          <cell r="K256">
            <v>1255.4509587647799</v>
          </cell>
        </row>
        <row r="257">
          <cell r="J257">
            <v>1.03731343283582</v>
          </cell>
          <cell r="K257">
            <v>1263.8485845529899</v>
          </cell>
        </row>
        <row r="258">
          <cell r="J258">
            <v>1.63720930232558</v>
          </cell>
          <cell r="K258">
            <v>1276.53209879268</v>
          </cell>
        </row>
        <row r="259">
          <cell r="J259">
            <v>1.62391681109185</v>
          </cell>
          <cell r="K259">
            <v>1280.8770215203599</v>
          </cell>
        </row>
        <row r="260">
          <cell r="J260">
            <v>1.2524999999999999</v>
          </cell>
          <cell r="K260">
            <v>1282.680518658</v>
          </cell>
        </row>
        <row r="261">
          <cell r="J261">
            <v>2.1489361702127701</v>
          </cell>
          <cell r="K261">
            <v>1293.2417506686199</v>
          </cell>
        </row>
        <row r="262">
          <cell r="J262">
            <v>1.5294378043382</v>
          </cell>
          <cell r="K262">
            <v>1293.98853426244</v>
          </cell>
        </row>
        <row r="263">
          <cell r="J263">
            <v>1.5071315372424701</v>
          </cell>
          <cell r="K263">
            <v>1295.31385376294</v>
          </cell>
        </row>
        <row r="264">
          <cell r="J264">
            <v>1.1686807653575</v>
          </cell>
          <cell r="K264">
            <v>1299.5672733625199</v>
          </cell>
        </row>
        <row r="265">
          <cell r="J265">
            <v>1.4600781686208799</v>
          </cell>
          <cell r="K265">
            <v>1300.9722891358699</v>
          </cell>
        </row>
        <row r="266">
          <cell r="J266">
            <v>1.9716599190283399</v>
          </cell>
          <cell r="K266">
            <v>1309.04227469122</v>
          </cell>
        </row>
        <row r="267">
          <cell r="J267">
            <v>1.27520435967302</v>
          </cell>
          <cell r="K267">
            <v>1311.1852189169599</v>
          </cell>
        </row>
        <row r="268">
          <cell r="J268">
            <v>1.7152194211017699</v>
          </cell>
          <cell r="K268">
            <v>1319.3053836070701</v>
          </cell>
        </row>
        <row r="269">
          <cell r="J269">
            <v>1.05555555555556</v>
          </cell>
          <cell r="K269">
            <v>1325.6309063009601</v>
          </cell>
        </row>
        <row r="270">
          <cell r="J270">
            <v>1.5992970123022801</v>
          </cell>
          <cell r="K270">
            <v>1329.8164364829299</v>
          </cell>
        </row>
        <row r="271">
          <cell r="J271">
            <v>1.3858670385867</v>
          </cell>
          <cell r="K271">
            <v>1337.1986727206399</v>
          </cell>
        </row>
        <row r="272">
          <cell r="J272">
            <v>1.77551020408163</v>
          </cell>
          <cell r="K272">
            <v>1339.6604020378199</v>
          </cell>
        </row>
        <row r="273">
          <cell r="J273">
            <v>1.3435114503816801</v>
          </cell>
          <cell r="K273">
            <v>1352.4236125503701</v>
          </cell>
        </row>
        <row r="274">
          <cell r="J274">
            <v>1.1892109500805199</v>
          </cell>
          <cell r="K274">
            <v>1352.8516110527601</v>
          </cell>
        </row>
        <row r="275">
          <cell r="J275">
            <v>1.65604026845638</v>
          </cell>
          <cell r="K275">
            <v>1353.70760805753</v>
          </cell>
        </row>
        <row r="276">
          <cell r="J276">
            <v>1.0159235668789801</v>
          </cell>
          <cell r="K276">
            <v>1355.9007314180401</v>
          </cell>
        </row>
        <row r="277">
          <cell r="J277">
            <v>2.265625</v>
          </cell>
          <cell r="K277">
            <v>1363.5810907505199</v>
          </cell>
        </row>
        <row r="278">
          <cell r="J278">
            <v>1.2157556270096499</v>
          </cell>
          <cell r="K278">
            <v>1364.0504132462399</v>
          </cell>
        </row>
        <row r="279">
          <cell r="J279">
            <v>1.3865030674846599</v>
          </cell>
          <cell r="K279">
            <v>1373.3748771706601</v>
          </cell>
        </row>
        <row r="280">
          <cell r="J280">
            <v>1.57832512315271</v>
          </cell>
          <cell r="K280">
            <v>1377.7197998983299</v>
          </cell>
        </row>
        <row r="281">
          <cell r="J281">
            <v>1.51957975167144</v>
          </cell>
          <cell r="K281">
            <v>1377.93822672024</v>
          </cell>
        </row>
        <row r="282">
          <cell r="J282">
            <v>1.68055555555556</v>
          </cell>
          <cell r="K282">
            <v>1381.1674016279001</v>
          </cell>
        </row>
        <row r="283">
          <cell r="J283">
            <v>1.0756022552537201</v>
          </cell>
          <cell r="K283">
            <v>1383.00041590364</v>
          </cell>
        </row>
        <row r="284">
          <cell r="J284">
            <v>2.1355498721227599</v>
          </cell>
          <cell r="K284">
            <v>1394.7659471485599</v>
          </cell>
        </row>
        <row r="285">
          <cell r="J285">
            <v>1.41379310344828</v>
          </cell>
          <cell r="K285">
            <v>1404.9198426534599</v>
          </cell>
        </row>
        <row r="286">
          <cell r="J286">
            <v>1.6872213967310601</v>
          </cell>
          <cell r="K286">
            <v>1406.17432102253</v>
          </cell>
        </row>
        <row r="287">
          <cell r="J287">
            <v>1.39175257731959</v>
          </cell>
          <cell r="K287">
            <v>1407.0509800239699</v>
          </cell>
        </row>
        <row r="288">
          <cell r="J288">
            <v>1.32825768667643</v>
          </cell>
          <cell r="K288">
            <v>1411.8740803887899</v>
          </cell>
        </row>
        <row r="289">
          <cell r="J289">
            <v>2.5201342281879202</v>
          </cell>
          <cell r="K289">
            <v>1416.0684657121799</v>
          </cell>
        </row>
        <row r="290">
          <cell r="J290">
            <v>1.0647668393782399</v>
          </cell>
          <cell r="K290">
            <v>1425.3634124985001</v>
          </cell>
        </row>
        <row r="291">
          <cell r="J291">
            <v>0.93333333333333302</v>
          </cell>
          <cell r="K291">
            <v>1428.7903522314</v>
          </cell>
        </row>
        <row r="292">
          <cell r="J292">
            <v>1.3472022955523699</v>
          </cell>
          <cell r="K292">
            <v>1429.10028218141</v>
          </cell>
        </row>
        <row r="293">
          <cell r="J293">
            <v>1.2307692307692299</v>
          </cell>
          <cell r="K293">
            <v>1434.8384138271999</v>
          </cell>
        </row>
        <row r="294">
          <cell r="J294">
            <v>1.2930306230200601</v>
          </cell>
          <cell r="K294">
            <v>1439.5611559224999</v>
          </cell>
        </row>
        <row r="295">
          <cell r="J295">
            <v>1.62222222222222</v>
          </cell>
          <cell r="K295">
            <v>1448.5078004792899</v>
          </cell>
        </row>
        <row r="296">
          <cell r="J296">
            <v>1.34177215189873</v>
          </cell>
          <cell r="K296">
            <v>1456.53941375511</v>
          </cell>
        </row>
        <row r="297">
          <cell r="J297">
            <v>1.6590709903593299</v>
          </cell>
          <cell r="K297">
            <v>1463.41395521758</v>
          </cell>
        </row>
        <row r="298">
          <cell r="J298">
            <v>1.73863636363636</v>
          </cell>
          <cell r="K298">
            <v>1463.8714708580701</v>
          </cell>
        </row>
        <row r="299">
          <cell r="J299">
            <v>2.3341346153846199</v>
          </cell>
          <cell r="K299">
            <v>1464.5297030376</v>
          </cell>
        </row>
        <row r="300">
          <cell r="J300">
            <v>1.08757062146893</v>
          </cell>
          <cell r="K300">
            <v>1470.34753095625</v>
          </cell>
        </row>
        <row r="301">
          <cell r="J301">
            <v>2.0480769230769198</v>
          </cell>
          <cell r="K301">
            <v>1484.2560064269101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>
            <v>0.51592944007111297</v>
          </cell>
          <cell r="E1">
            <v>2</v>
          </cell>
        </row>
        <row r="2">
          <cell r="B2">
            <v>0.56296206441240804</v>
          </cell>
          <cell r="E2">
            <v>2.02</v>
          </cell>
        </row>
        <row r="3">
          <cell r="B3">
            <v>0.53879144750289198</v>
          </cell>
          <cell r="E3">
            <v>2.04</v>
          </cell>
        </row>
        <row r="4">
          <cell r="B4">
            <v>0.72762498494782801</v>
          </cell>
          <cell r="E4">
            <v>2.06</v>
          </cell>
        </row>
        <row r="5">
          <cell r="B5">
            <v>0.53829096039279101</v>
          </cell>
          <cell r="E5">
            <v>2.08</v>
          </cell>
        </row>
        <row r="6">
          <cell r="B6">
            <v>0.57386830271606803</v>
          </cell>
          <cell r="E6">
            <v>2.1</v>
          </cell>
        </row>
        <row r="7">
          <cell r="B7">
            <v>0.81097073712135503</v>
          </cell>
          <cell r="E7">
            <v>2.12</v>
          </cell>
        </row>
        <row r="8">
          <cell r="B8">
            <v>0.55312029834935095</v>
          </cell>
          <cell r="C8">
            <v>0.60269477943922589</v>
          </cell>
          <cell r="D8">
            <v>0.10664589351937888</v>
          </cell>
          <cell r="E8">
            <v>2.14</v>
          </cell>
          <cell r="F8">
            <v>2.0699999999999998</v>
          </cell>
        </row>
        <row r="9">
          <cell r="B9">
            <v>0.55513376198825903</v>
          </cell>
          <cell r="E9">
            <v>1</v>
          </cell>
        </row>
        <row r="10">
          <cell r="B10">
            <v>0.50210771454645997</v>
          </cell>
          <cell r="E10">
            <v>1.02</v>
          </cell>
        </row>
        <row r="11">
          <cell r="B11">
            <v>0.55963932262746496</v>
          </cell>
          <cell r="E11">
            <v>1.04</v>
          </cell>
        </row>
        <row r="12">
          <cell r="B12">
            <v>0.44294965051201002</v>
          </cell>
          <cell r="E12">
            <v>1.06</v>
          </cell>
        </row>
        <row r="13">
          <cell r="B13">
            <v>0.34451599111665898</v>
          </cell>
          <cell r="E13">
            <v>1.08</v>
          </cell>
        </row>
        <row r="14">
          <cell r="B14">
            <v>0.50245670108694596</v>
          </cell>
          <cell r="E14">
            <v>1.1000000000000001</v>
          </cell>
        </row>
        <row r="15">
          <cell r="B15">
            <v>0.37016469706340899</v>
          </cell>
          <cell r="E15">
            <v>1.1200000000000001</v>
          </cell>
        </row>
        <row r="16">
          <cell r="B16">
            <v>0.40037154921924101</v>
          </cell>
          <cell r="C16">
            <v>0.45966742352005613</v>
          </cell>
          <cell r="D16">
            <v>8.2640683547117386E-2</v>
          </cell>
          <cell r="E16">
            <v>1.1399999999999999</v>
          </cell>
          <cell r="F16">
            <v>1.07</v>
          </cell>
        </row>
        <row r="23">
          <cell r="D23">
            <v>0.12744977445411418</v>
          </cell>
        </row>
        <row r="43">
          <cell r="B43">
            <v>0.51336956924348298</v>
          </cell>
          <cell r="E43">
            <v>1</v>
          </cell>
        </row>
        <row r="44">
          <cell r="B44">
            <v>0.57492899888481896</v>
          </cell>
          <cell r="E44">
            <v>1.02</v>
          </cell>
        </row>
        <row r="45">
          <cell r="B45">
            <v>0.51045390387515499</v>
          </cell>
          <cell r="E45">
            <v>1.04</v>
          </cell>
        </row>
        <row r="46">
          <cell r="B46">
            <v>0.52983671277146205</v>
          </cell>
          <cell r="E46">
            <v>1.06</v>
          </cell>
        </row>
        <row r="47">
          <cell r="B47">
            <v>0.57332818203612901</v>
          </cell>
          <cell r="C47">
            <v>0.54038347336220949</v>
          </cell>
          <cell r="D47">
            <v>3.16840317337354E-2</v>
          </cell>
          <cell r="E47">
            <v>1.08</v>
          </cell>
          <cell r="F47">
            <v>1.04</v>
          </cell>
        </row>
        <row r="48">
          <cell r="B48">
            <v>0.51334348875925795</v>
          </cell>
          <cell r="E48">
            <v>2</v>
          </cell>
        </row>
        <row r="49">
          <cell r="B49">
            <v>0.55336457096318803</v>
          </cell>
          <cell r="E49">
            <v>2.02</v>
          </cell>
        </row>
        <row r="50">
          <cell r="B50">
            <v>0.49292328963772603</v>
          </cell>
          <cell r="E50">
            <v>2.04</v>
          </cell>
        </row>
        <row r="51">
          <cell r="B51">
            <v>0.474994450282409</v>
          </cell>
          <cell r="E51">
            <v>2.06</v>
          </cell>
        </row>
        <row r="52">
          <cell r="B52">
            <v>0.52467057652620697</v>
          </cell>
          <cell r="E52">
            <v>2.08</v>
          </cell>
        </row>
        <row r="53">
          <cell r="B53">
            <v>0.55015552180667804</v>
          </cell>
          <cell r="C53">
            <v>0.51824198299591095</v>
          </cell>
          <cell r="D53">
            <v>3.1076607037065548E-2</v>
          </cell>
          <cell r="E53">
            <v>2.1</v>
          </cell>
          <cell r="F53">
            <v>2.0499999999999998</v>
          </cell>
        </row>
        <row r="54">
          <cell r="B54">
            <v>0.47840088463718</v>
          </cell>
          <cell r="E54">
            <v>3</v>
          </cell>
        </row>
        <row r="55">
          <cell r="B55">
            <v>0.491820374911417</v>
          </cell>
          <cell r="E55">
            <v>3.02</v>
          </cell>
        </row>
        <row r="56">
          <cell r="B56">
            <v>0.47281537329114598</v>
          </cell>
          <cell r="E56">
            <v>3.04</v>
          </cell>
        </row>
        <row r="57">
          <cell r="B57">
            <v>0.48319868324859599</v>
          </cell>
          <cell r="E57">
            <v>3.06</v>
          </cell>
        </row>
        <row r="58">
          <cell r="B58">
            <v>0.46611935509388203</v>
          </cell>
          <cell r="E58">
            <v>3.08</v>
          </cell>
        </row>
        <row r="59">
          <cell r="B59">
            <v>0.46589915081823302</v>
          </cell>
          <cell r="C59">
            <v>0.47637563700007562</v>
          </cell>
          <cell r="D59">
            <v>1.0166799655602987E-2</v>
          </cell>
          <cell r="E59">
            <v>3.1</v>
          </cell>
          <cell r="F59">
            <v>3.05</v>
          </cell>
        </row>
        <row r="66">
          <cell r="B66">
            <v>0.78648541001338101</v>
          </cell>
          <cell r="E66">
            <v>1</v>
          </cell>
        </row>
        <row r="67">
          <cell r="B67">
            <v>0.61746753734338899</v>
          </cell>
          <cell r="E67">
            <v>1.02</v>
          </cell>
        </row>
        <row r="68">
          <cell r="B68">
            <v>0.69484691402686605</v>
          </cell>
          <cell r="E68">
            <v>1.04</v>
          </cell>
        </row>
        <row r="69">
          <cell r="B69">
            <v>0.58560633429481801</v>
          </cell>
          <cell r="C69">
            <v>0.67110154891961349</v>
          </cell>
          <cell r="D69">
            <v>8.956062506570843E-2</v>
          </cell>
          <cell r="E69">
            <v>1.06</v>
          </cell>
          <cell r="F69">
            <v>1.03</v>
          </cell>
        </row>
        <row r="70">
          <cell r="B70">
            <v>0.55528692530460799</v>
          </cell>
          <cell r="E70">
            <v>2</v>
          </cell>
        </row>
        <row r="71">
          <cell r="B71">
            <v>0.67793106134279602</v>
          </cell>
          <cell r="E71">
            <v>2.02</v>
          </cell>
        </row>
        <row r="72">
          <cell r="B72">
            <v>0.58303775326180696</v>
          </cell>
          <cell r="E72">
            <v>2.04</v>
          </cell>
        </row>
        <row r="73">
          <cell r="B73">
            <v>0.59904745388261604</v>
          </cell>
          <cell r="C73">
            <v>0.6038257984479567</v>
          </cell>
          <cell r="D73">
            <v>5.2607311260526868E-2</v>
          </cell>
          <cell r="E73">
            <v>2.06</v>
          </cell>
          <cell r="F73">
            <v>2.0299999999999998</v>
          </cell>
        </row>
        <row r="74">
          <cell r="B74">
            <v>0.442990161705555</v>
          </cell>
          <cell r="E74">
            <v>3</v>
          </cell>
        </row>
        <row r="75">
          <cell r="B75">
            <v>0.46806565363480201</v>
          </cell>
          <cell r="E75">
            <v>3.02</v>
          </cell>
        </row>
        <row r="76">
          <cell r="B76">
            <v>0.50643950725621201</v>
          </cell>
          <cell r="E76">
            <v>3.04</v>
          </cell>
        </row>
        <row r="77">
          <cell r="B77">
            <v>0.50199776003236696</v>
          </cell>
          <cell r="C77">
            <v>0.47987327065723395</v>
          </cell>
          <cell r="D77">
            <v>2.9972440134414031E-2</v>
          </cell>
          <cell r="E77">
            <v>3.06</v>
          </cell>
          <cell r="F77">
            <v>3.03</v>
          </cell>
        </row>
        <row r="78">
          <cell r="B78">
            <v>0.48167984014680099</v>
          </cell>
          <cell r="E78">
            <v>4</v>
          </cell>
        </row>
        <row r="79">
          <cell r="B79">
            <v>0.43286544699740798</v>
          </cell>
          <cell r="E79">
            <v>4.0199999999999996</v>
          </cell>
        </row>
        <row r="80">
          <cell r="B80">
            <v>0.50497850291160296</v>
          </cell>
          <cell r="E80">
            <v>4.04</v>
          </cell>
        </row>
        <row r="81">
          <cell r="B81">
            <v>0.47580381734092198</v>
          </cell>
          <cell r="C81">
            <v>0.4738319018491835</v>
          </cell>
          <cell r="D81">
            <v>3.0076789318309007E-2</v>
          </cell>
          <cell r="E81">
            <v>4.0599999999999996</v>
          </cell>
          <cell r="F81">
            <v>4.03</v>
          </cell>
        </row>
      </sheetData>
      <sheetData sheetId="1">
        <row r="1">
          <cell r="B1">
            <v>1.1379096983878401</v>
          </cell>
        </row>
      </sheetData>
      <sheetData sheetId="2">
        <row r="1">
          <cell r="A1" t="str">
            <v>'2DG1'</v>
          </cell>
          <cell r="B1">
            <v>0.85534974228258598</v>
          </cell>
          <cell r="C1">
            <v>0.90621345758101601</v>
          </cell>
          <cell r="D1">
            <v>1</v>
          </cell>
          <cell r="E1">
            <v>2</v>
          </cell>
        </row>
        <row r="2">
          <cell r="A2" t="str">
            <v>'2DG1'</v>
          </cell>
          <cell r="B2">
            <v>1.0013899946089699</v>
          </cell>
          <cell r="C2">
            <v>1.0236364712648101</v>
          </cell>
          <cell r="D2">
            <v>1</v>
          </cell>
          <cell r="E2">
            <v>2</v>
          </cell>
        </row>
        <row r="3">
          <cell r="A3" t="str">
            <v>'2DG2'</v>
          </cell>
          <cell r="B3">
            <v>0.96448921714230695</v>
          </cell>
          <cell r="C3">
            <v>1.5050912971636199</v>
          </cell>
          <cell r="D3">
            <v>1</v>
          </cell>
          <cell r="E3">
            <v>2</v>
          </cell>
        </row>
        <row r="4">
          <cell r="A4" t="str">
            <v>'2DG2'</v>
          </cell>
          <cell r="B4">
            <v>0.98465897088256205</v>
          </cell>
          <cell r="C4">
            <v>1.0652179570445801</v>
          </cell>
          <cell r="D4">
            <v>1</v>
          </cell>
          <cell r="E4">
            <v>2</v>
          </cell>
        </row>
        <row r="5">
          <cell r="A5" t="str">
            <v>'2DG3'</v>
          </cell>
          <cell r="B5">
            <v>1.03163676285506</v>
          </cell>
          <cell r="C5">
            <v>1.14544963548177</v>
          </cell>
          <cell r="D5">
            <v>1</v>
          </cell>
          <cell r="E5">
            <v>2</v>
          </cell>
        </row>
        <row r="6">
          <cell r="A6" t="str">
            <v>'2DG3'</v>
          </cell>
          <cell r="B6">
            <v>1.1377862872184401</v>
          </cell>
          <cell r="C6">
            <v>1.0129097447511699</v>
          </cell>
          <cell r="D6">
            <v>1</v>
          </cell>
          <cell r="E6">
            <v>2</v>
          </cell>
        </row>
        <row r="7">
          <cell r="A7" t="str">
            <v>'2DG4'</v>
          </cell>
          <cell r="B7">
            <v>1.63205503989977</v>
          </cell>
          <cell r="C7">
            <v>1.0283197562190101</v>
          </cell>
          <cell r="D7">
            <v>1</v>
          </cell>
          <cell r="E7">
            <v>2</v>
          </cell>
        </row>
        <row r="8">
          <cell r="A8" t="str">
            <v>'2DG5'</v>
          </cell>
          <cell r="B8">
            <v>1.43591738772332</v>
          </cell>
          <cell r="C8">
            <v>0.91842798054752095</v>
          </cell>
          <cell r="D8">
            <v>1</v>
          </cell>
          <cell r="E8">
            <v>2</v>
          </cell>
        </row>
        <row r="9">
          <cell r="A9" t="str">
            <v>'control1'</v>
          </cell>
          <cell r="B9">
            <v>0.82799086793802001</v>
          </cell>
          <cell r="C9">
            <v>1.34273007473799</v>
          </cell>
          <cell r="D9">
            <v>1</v>
          </cell>
          <cell r="E9">
            <v>2</v>
          </cell>
        </row>
        <row r="10">
          <cell r="A10" t="str">
            <v>'control1'</v>
          </cell>
          <cell r="B10">
            <v>1.14472108052343</v>
          </cell>
          <cell r="C10">
            <v>1.0988911977311699</v>
          </cell>
          <cell r="D10">
            <v>1</v>
          </cell>
          <cell r="E10">
            <v>2</v>
          </cell>
        </row>
        <row r="11">
          <cell r="A11" t="str">
            <v>'control2'</v>
          </cell>
          <cell r="B11">
            <v>1.2335015822008299</v>
          </cell>
          <cell r="C11">
            <v>1.65766977484833</v>
          </cell>
          <cell r="D11">
            <v>1</v>
          </cell>
          <cell r="E11">
            <v>2</v>
          </cell>
        </row>
        <row r="12">
          <cell r="A12" t="str">
            <v>'control2'</v>
          </cell>
          <cell r="B12">
            <v>1.12025835360495</v>
          </cell>
          <cell r="C12">
            <v>1.2839808050194701</v>
          </cell>
          <cell r="D12">
            <v>1</v>
          </cell>
          <cell r="E12">
            <v>2</v>
          </cell>
        </row>
        <row r="13">
          <cell r="A13" t="str">
            <v>'control3'</v>
          </cell>
          <cell r="B13">
            <v>0.98842022873424995</v>
          </cell>
          <cell r="C13">
            <v>1.1087710710174301</v>
          </cell>
          <cell r="D13">
            <v>1</v>
          </cell>
          <cell r="E13">
            <v>2</v>
          </cell>
        </row>
        <row r="14">
          <cell r="A14" t="str">
            <v>'control3'</v>
          </cell>
          <cell r="B14">
            <v>0.90486358080686302</v>
          </cell>
          <cell r="C14">
            <v>1.5161244763791</v>
          </cell>
          <cell r="D14">
            <v>1</v>
          </cell>
          <cell r="E14">
            <v>2</v>
          </cell>
        </row>
        <row r="15">
          <cell r="A15" t="str">
            <v>'control4'</v>
          </cell>
          <cell r="B15">
            <v>0.896031050459281</v>
          </cell>
          <cell r="C15">
            <v>1.2907162388998501</v>
          </cell>
          <cell r="D15">
            <v>1</v>
          </cell>
          <cell r="E15">
            <v>2</v>
          </cell>
        </row>
        <row r="16">
          <cell r="A16" t="str">
            <v>'control5'</v>
          </cell>
          <cell r="B16">
            <v>1.21727272337751</v>
          </cell>
          <cell r="C16">
            <v>1.18848568614665</v>
          </cell>
          <cell r="D16">
            <v>1</v>
          </cell>
          <cell r="E16">
            <v>2</v>
          </cell>
        </row>
        <row r="17">
          <cell r="A17" t="str">
            <v>'PBS1'</v>
          </cell>
          <cell r="D17">
            <v>1</v>
          </cell>
          <cell r="E17">
            <v>2</v>
          </cell>
        </row>
        <row r="18">
          <cell r="A18" t="str">
            <v>'PBS1'</v>
          </cell>
          <cell r="D18">
            <v>1</v>
          </cell>
          <cell r="E18">
            <v>2</v>
          </cell>
        </row>
        <row r="19">
          <cell r="A19" t="str">
            <v>'PBS2'</v>
          </cell>
          <cell r="D19">
            <v>1</v>
          </cell>
          <cell r="E19">
            <v>2</v>
          </cell>
        </row>
        <row r="20">
          <cell r="A20" t="str">
            <v>'PBS2'</v>
          </cell>
          <cell r="D20">
            <v>1</v>
          </cell>
          <cell r="E20">
            <v>2</v>
          </cell>
        </row>
        <row r="21">
          <cell r="A21" t="str">
            <v>'PBS3'</v>
          </cell>
          <cell r="D21">
            <v>1</v>
          </cell>
          <cell r="E21">
            <v>2</v>
          </cell>
        </row>
        <row r="22">
          <cell r="A22" t="str">
            <v>'PBS3'</v>
          </cell>
          <cell r="D22">
            <v>1</v>
          </cell>
          <cell r="E22">
            <v>2</v>
          </cell>
        </row>
        <row r="24">
          <cell r="A24" t="str">
            <v>Ave.2DG</v>
          </cell>
          <cell r="B24">
            <v>1.1304104253266269</v>
          </cell>
          <cell r="C24">
            <v>1.0756582875066871</v>
          </cell>
          <cell r="D24">
            <v>0.9</v>
          </cell>
          <cell r="E24">
            <v>2.1</v>
          </cell>
        </row>
        <row r="25">
          <cell r="A25" t="str">
            <v>Ave.control</v>
          </cell>
          <cell r="B25">
            <v>1.0416324334556417</v>
          </cell>
          <cell r="C25">
            <v>1.3109211655974988</v>
          </cell>
          <cell r="D25">
            <v>0.9</v>
          </cell>
          <cell r="E25">
            <v>2.1</v>
          </cell>
        </row>
        <row r="26">
          <cell r="A26" t="str">
            <v>Ave.PBS</v>
          </cell>
          <cell r="D26">
            <v>0.9</v>
          </cell>
          <cell r="E26">
            <v>2.1</v>
          </cell>
        </row>
        <row r="27">
          <cell r="B27">
            <v>0.26615528438352198</v>
          </cell>
          <cell r="C27">
            <v>0.1896274723458303</v>
          </cell>
        </row>
        <row r="28">
          <cell r="B28">
            <v>0.15714066727938919</v>
          </cell>
          <cell r="C28">
            <v>0.19467945823299232</v>
          </cell>
        </row>
        <row r="131">
          <cell r="B131">
            <v>1.03657403370053</v>
          </cell>
          <cell r="C131">
            <v>0.996494753180311</v>
          </cell>
        </row>
        <row r="132">
          <cell r="B132">
            <v>0.90539650430368701</v>
          </cell>
          <cell r="C132">
            <v>1.0774143683236199</v>
          </cell>
        </row>
        <row r="133">
          <cell r="B133">
            <v>0.87250103785977995</v>
          </cell>
          <cell r="C133">
            <v>1.0518018082087901</v>
          </cell>
        </row>
        <row r="134">
          <cell r="B134">
            <v>0.89221158981539295</v>
          </cell>
          <cell r="C134">
            <v>1.0311043764750401</v>
          </cell>
        </row>
        <row r="135">
          <cell r="B135">
            <v>0.97497032749535395</v>
          </cell>
          <cell r="C135">
            <v>1.0464824773729</v>
          </cell>
        </row>
        <row r="136">
          <cell r="B136">
            <v>1.02891504316336</v>
          </cell>
          <cell r="C136">
            <v>0.96804467772626901</v>
          </cell>
        </row>
        <row r="137">
          <cell r="B137">
            <v>0.91259358489132203</v>
          </cell>
          <cell r="C137">
            <v>1.13490456888849</v>
          </cell>
        </row>
        <row r="138">
          <cell r="B138">
            <v>0.88827513076041797</v>
          </cell>
          <cell r="C138">
            <v>1.1454816367921901</v>
          </cell>
        </row>
        <row r="139">
          <cell r="B139">
            <v>0.92721504870903004</v>
          </cell>
          <cell r="C139">
            <v>1.04458997748197</v>
          </cell>
        </row>
        <row r="140">
          <cell r="B140">
            <v>0.89283238136992005</v>
          </cell>
          <cell r="C140">
            <v>1.08922495255501</v>
          </cell>
        </row>
        <row r="141">
          <cell r="B141">
            <v>0.92698466822618697</v>
          </cell>
          <cell r="C141">
            <v>1.07502871694735</v>
          </cell>
        </row>
        <row r="142">
          <cell r="B142">
            <v>0.87920318095260896</v>
          </cell>
          <cell r="C142">
            <v>1.06839428948897</v>
          </cell>
        </row>
        <row r="143">
          <cell r="B143">
            <v>0.972858207594545</v>
          </cell>
          <cell r="C143">
            <v>1.0140719570702901</v>
          </cell>
        </row>
        <row r="144">
          <cell r="B144">
            <v>0.92923494405395402</v>
          </cell>
          <cell r="C144">
            <v>1.0608252515586101</v>
          </cell>
        </row>
        <row r="145">
          <cell r="B145">
            <v>0.92569416076556499</v>
          </cell>
          <cell r="C145">
            <v>1.0460972854456401</v>
          </cell>
        </row>
        <row r="146">
          <cell r="B146">
            <v>0.93633069863494889</v>
          </cell>
          <cell r="C146">
            <v>1.0406595567121322</v>
          </cell>
        </row>
        <row r="147">
          <cell r="B147">
            <v>0.93924970188103252</v>
          </cell>
          <cell r="C147">
            <v>1.0732552152222299</v>
          </cell>
        </row>
        <row r="148">
          <cell r="B148">
            <v>0.92113459049379676</v>
          </cell>
          <cell r="C148">
            <v>1.0589404088443117</v>
          </cell>
        </row>
        <row r="149">
          <cell r="B149">
            <v>6.8042988029938564E-2</v>
          </cell>
          <cell r="C149">
            <v>2.9794310238701646E-2</v>
          </cell>
        </row>
        <row r="150">
          <cell r="B150">
            <v>6.189685446543676E-2</v>
          </cell>
          <cell r="C150">
            <v>8.3483035871894026E-2</v>
          </cell>
        </row>
        <row r="151">
          <cell r="B151">
            <v>3.272680715170679E-2</v>
          </cell>
          <cell r="C151">
            <v>2.6256578299221629E-2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9"/>
  <sheetViews>
    <sheetView topLeftCell="A14" zoomScale="55" zoomScaleNormal="55" workbookViewId="0">
      <selection activeCell="O67" sqref="O67"/>
    </sheetView>
  </sheetViews>
  <sheetFormatPr defaultRowHeight="14.4"/>
  <sheetData>
    <row r="1" spans="1:19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M1" t="s">
        <v>71</v>
      </c>
      <c r="N1" t="s">
        <v>72</v>
      </c>
      <c r="O1" t="s">
        <v>73</v>
      </c>
      <c r="Q1" t="s">
        <v>71</v>
      </c>
      <c r="R1" t="s">
        <v>72</v>
      </c>
      <c r="S1" t="s">
        <v>73</v>
      </c>
    </row>
    <row r="2" spans="1:19">
      <c r="A2">
        <v>4</v>
      </c>
      <c r="B2">
        <v>255</v>
      </c>
      <c r="C2">
        <v>1</v>
      </c>
      <c r="D2">
        <v>10</v>
      </c>
      <c r="E2">
        <v>261</v>
      </c>
      <c r="F2">
        <v>3</v>
      </c>
      <c r="G2">
        <v>1587</v>
      </c>
      <c r="H2">
        <v>777</v>
      </c>
      <c r="I2">
        <v>518</v>
      </c>
      <c r="J2">
        <v>0.39524838012959002</v>
      </c>
      <c r="K2">
        <v>11.817186236587901</v>
      </c>
      <c r="M2">
        <f>AVERAGE(J2:J31)</f>
        <v>0.37159249198582966</v>
      </c>
      <c r="N2">
        <f>STDEV(J2:J31)</f>
        <v>0.11963131292937511</v>
      </c>
      <c r="O2">
        <f>AVERAGE(K2:K31)</f>
        <v>74.200181744809711</v>
      </c>
      <c r="Q2">
        <v>0.37159249198582966</v>
      </c>
      <c r="R2">
        <v>0.11963131292937511</v>
      </c>
      <c r="S2">
        <v>74.200181744809711</v>
      </c>
    </row>
    <row r="3" spans="1:19">
      <c r="A3">
        <v>6</v>
      </c>
      <c r="B3">
        <v>190</v>
      </c>
      <c r="C3">
        <v>1</v>
      </c>
      <c r="D3">
        <v>12</v>
      </c>
      <c r="E3">
        <v>196</v>
      </c>
      <c r="F3">
        <v>3</v>
      </c>
      <c r="G3">
        <v>967</v>
      </c>
      <c r="H3">
        <v>302</v>
      </c>
      <c r="I3">
        <v>210</v>
      </c>
      <c r="J3">
        <v>0.48538011695906402</v>
      </c>
      <c r="K3">
        <v>13.1513608785106</v>
      </c>
      <c r="Q3">
        <v>0.35238066465049939</v>
      </c>
      <c r="R3">
        <v>7.9063375850363174E-2</v>
      </c>
      <c r="S3">
        <v>216.78507868682698</v>
      </c>
    </row>
    <row r="4" spans="1:19">
      <c r="A4">
        <v>7</v>
      </c>
      <c r="B4">
        <v>199</v>
      </c>
      <c r="C4">
        <v>1</v>
      </c>
      <c r="D4">
        <v>13</v>
      </c>
      <c r="E4">
        <v>205</v>
      </c>
      <c r="F4">
        <v>3</v>
      </c>
      <c r="G4">
        <v>2853</v>
      </c>
      <c r="H4">
        <v>2682</v>
      </c>
      <c r="I4">
        <v>2033</v>
      </c>
      <c r="J4">
        <v>0.38565022421524697</v>
      </c>
      <c r="K4">
        <v>13.8892893309015</v>
      </c>
      <c r="Q4">
        <v>0.50414288798165952</v>
      </c>
      <c r="R4">
        <v>0.25882585243974199</v>
      </c>
      <c r="S4">
        <v>394.53079052836557</v>
      </c>
    </row>
    <row r="5" spans="1:19">
      <c r="A5">
        <v>7</v>
      </c>
      <c r="B5">
        <v>181</v>
      </c>
      <c r="C5">
        <v>1</v>
      </c>
      <c r="D5">
        <v>13</v>
      </c>
      <c r="E5">
        <v>187</v>
      </c>
      <c r="F5">
        <v>3</v>
      </c>
      <c r="G5">
        <v>2317</v>
      </c>
      <c r="H5">
        <v>1707</v>
      </c>
      <c r="I5">
        <v>1120</v>
      </c>
      <c r="J5">
        <v>0.32637075718015701</v>
      </c>
      <c r="K5">
        <v>23.871985434845602</v>
      </c>
      <c r="Q5">
        <v>0.54715681412151107</v>
      </c>
      <c r="R5">
        <v>0.29030621242792165</v>
      </c>
      <c r="S5">
        <v>567.21047595855043</v>
      </c>
    </row>
    <row r="6" spans="1:19">
      <c r="A6">
        <v>13</v>
      </c>
      <c r="B6">
        <v>165</v>
      </c>
      <c r="C6">
        <v>1</v>
      </c>
      <c r="D6">
        <v>19</v>
      </c>
      <c r="E6">
        <v>171</v>
      </c>
      <c r="F6">
        <v>3</v>
      </c>
      <c r="G6">
        <v>886</v>
      </c>
      <c r="H6">
        <v>216</v>
      </c>
      <c r="I6">
        <v>93</v>
      </c>
      <c r="J6">
        <v>0.49090909090909102</v>
      </c>
      <c r="K6">
        <v>24.140591391515901</v>
      </c>
      <c r="Q6">
        <v>0.74480917082664877</v>
      </c>
      <c r="R6">
        <v>0.26689410571312411</v>
      </c>
      <c r="S6">
        <v>740.72844811065124</v>
      </c>
    </row>
    <row r="7" spans="1:19">
      <c r="A7">
        <v>15</v>
      </c>
      <c r="B7">
        <v>175</v>
      </c>
      <c r="C7">
        <v>1</v>
      </c>
      <c r="D7">
        <v>21</v>
      </c>
      <c r="E7">
        <v>181</v>
      </c>
      <c r="F7">
        <v>3</v>
      </c>
      <c r="G7">
        <v>2589</v>
      </c>
      <c r="H7">
        <v>1277</v>
      </c>
      <c r="I7">
        <v>840</v>
      </c>
      <c r="J7">
        <v>0.43417874396135298</v>
      </c>
      <c r="K7">
        <v>32.998684534016199</v>
      </c>
      <c r="Q7">
        <v>1.0483073331835022</v>
      </c>
      <c r="R7">
        <v>0.46939694036960855</v>
      </c>
      <c r="S7">
        <v>878.85271514365627</v>
      </c>
    </row>
    <row r="8" spans="1:19">
      <c r="A8">
        <v>16</v>
      </c>
      <c r="B8">
        <v>189</v>
      </c>
      <c r="C8">
        <v>1</v>
      </c>
      <c r="D8">
        <v>22</v>
      </c>
      <c r="E8">
        <v>195</v>
      </c>
      <c r="F8">
        <v>3</v>
      </c>
      <c r="G8">
        <v>937</v>
      </c>
      <c r="H8">
        <v>471</v>
      </c>
      <c r="I8">
        <v>562</v>
      </c>
      <c r="J8">
        <v>0.52610441767068306</v>
      </c>
      <c r="K8">
        <v>33.0488636687788</v>
      </c>
      <c r="Q8">
        <v>1.1289298310559626</v>
      </c>
      <c r="R8">
        <v>0.45215632490817731</v>
      </c>
      <c r="S8">
        <v>998.52345778203141</v>
      </c>
    </row>
    <row r="9" spans="1:19">
      <c r="A9">
        <v>17</v>
      </c>
      <c r="B9">
        <v>277</v>
      </c>
      <c r="C9">
        <v>1</v>
      </c>
      <c r="D9">
        <v>23</v>
      </c>
      <c r="E9">
        <v>283</v>
      </c>
      <c r="F9">
        <v>3</v>
      </c>
      <c r="G9">
        <v>1269</v>
      </c>
      <c r="H9">
        <v>1822</v>
      </c>
      <c r="I9">
        <v>1169</v>
      </c>
      <c r="J9">
        <v>0.36917866215071998</v>
      </c>
      <c r="K9">
        <v>45.6320196389484</v>
      </c>
      <c r="Q9">
        <v>1.409302081719394</v>
      </c>
      <c r="R9">
        <v>0.37919691500142827</v>
      </c>
      <c r="S9">
        <v>1129.9659302643263</v>
      </c>
    </row>
    <row r="10" spans="1:19">
      <c r="A10">
        <v>19</v>
      </c>
      <c r="B10">
        <v>262</v>
      </c>
      <c r="C10">
        <v>1</v>
      </c>
      <c r="D10">
        <v>25</v>
      </c>
      <c r="E10">
        <v>268</v>
      </c>
      <c r="F10">
        <v>3</v>
      </c>
      <c r="G10">
        <v>1131</v>
      </c>
      <c r="H10">
        <v>1096</v>
      </c>
      <c r="I10">
        <v>455</v>
      </c>
      <c r="J10">
        <v>0.263074484944533</v>
      </c>
      <c r="K10">
        <v>46.797946593726103</v>
      </c>
      <c r="Q10">
        <v>1.5030484061947265</v>
      </c>
      <c r="R10">
        <v>0.29512020177080667</v>
      </c>
      <c r="S10">
        <v>1260.217091053082</v>
      </c>
    </row>
    <row r="11" spans="1:19">
      <c r="A11">
        <v>19</v>
      </c>
      <c r="B11">
        <v>195</v>
      </c>
      <c r="C11">
        <v>1</v>
      </c>
      <c r="D11">
        <v>25</v>
      </c>
      <c r="E11">
        <v>201</v>
      </c>
      <c r="F11">
        <v>3</v>
      </c>
      <c r="G11">
        <v>1381</v>
      </c>
      <c r="H11">
        <v>603</v>
      </c>
      <c r="I11">
        <v>273</v>
      </c>
      <c r="J11">
        <v>0.28040540540540498</v>
      </c>
      <c r="K11">
        <v>54.230361966207198</v>
      </c>
      <c r="Q11">
        <v>1.5040612089884853</v>
      </c>
      <c r="R11">
        <v>0.37311045584193331</v>
      </c>
      <c r="S11">
        <v>1424.8273972258917</v>
      </c>
    </row>
    <row r="12" spans="1:19">
      <c r="A12">
        <v>23</v>
      </c>
      <c r="B12">
        <v>193</v>
      </c>
      <c r="C12">
        <v>1</v>
      </c>
      <c r="D12">
        <v>29</v>
      </c>
      <c r="E12">
        <v>199</v>
      </c>
      <c r="F12">
        <v>3</v>
      </c>
      <c r="G12">
        <v>1613</v>
      </c>
      <c r="H12">
        <v>856</v>
      </c>
      <c r="I12">
        <v>507</v>
      </c>
      <c r="J12">
        <v>0.73737373737373701</v>
      </c>
      <c r="K12">
        <v>57.846211382922597</v>
      </c>
    </row>
    <row r="13" spans="1:19">
      <c r="A13">
        <v>25</v>
      </c>
      <c r="B13">
        <v>148</v>
      </c>
      <c r="C13">
        <v>1</v>
      </c>
      <c r="D13">
        <v>31</v>
      </c>
      <c r="E13">
        <v>154</v>
      </c>
      <c r="F13">
        <v>3</v>
      </c>
      <c r="G13">
        <v>311</v>
      </c>
      <c r="H13">
        <v>108</v>
      </c>
      <c r="I13">
        <v>62</v>
      </c>
      <c r="J13">
        <v>0.41602067183462499</v>
      </c>
      <c r="K13">
        <v>62.1704721139333</v>
      </c>
    </row>
    <row r="14" spans="1:19">
      <c r="A14">
        <v>25</v>
      </c>
      <c r="B14">
        <v>182</v>
      </c>
      <c r="C14">
        <v>1</v>
      </c>
      <c r="D14">
        <v>31</v>
      </c>
      <c r="E14">
        <v>188</v>
      </c>
      <c r="F14">
        <v>3</v>
      </c>
      <c r="G14">
        <v>560</v>
      </c>
      <c r="H14">
        <v>240</v>
      </c>
      <c r="I14">
        <v>155</v>
      </c>
      <c r="J14">
        <v>0.250618301731245</v>
      </c>
      <c r="K14">
        <v>62.220651248695802</v>
      </c>
    </row>
    <row r="15" spans="1:19">
      <c r="A15">
        <v>28</v>
      </c>
      <c r="B15">
        <v>256</v>
      </c>
      <c r="C15">
        <v>1</v>
      </c>
      <c r="D15">
        <v>34</v>
      </c>
      <c r="E15">
        <v>262</v>
      </c>
      <c r="F15">
        <v>3</v>
      </c>
      <c r="G15">
        <v>2404</v>
      </c>
      <c r="H15">
        <v>1587</v>
      </c>
      <c r="I15">
        <v>1043</v>
      </c>
      <c r="J15">
        <v>0.37969401947148801</v>
      </c>
      <c r="K15">
        <v>63.814576705860198</v>
      </c>
    </row>
    <row r="16" spans="1:19">
      <c r="A16">
        <v>28</v>
      </c>
      <c r="B16">
        <v>200</v>
      </c>
      <c r="C16">
        <v>1</v>
      </c>
      <c r="D16">
        <v>34</v>
      </c>
      <c r="E16">
        <v>206</v>
      </c>
      <c r="F16">
        <v>3</v>
      </c>
      <c r="G16">
        <v>2982</v>
      </c>
      <c r="H16">
        <v>2449</v>
      </c>
      <c r="I16">
        <v>1894</v>
      </c>
      <c r="J16">
        <v>0.36094674556213002</v>
      </c>
      <c r="K16">
        <v>64.422629750630307</v>
      </c>
    </row>
    <row r="17" spans="1:15">
      <c r="A17">
        <v>30</v>
      </c>
      <c r="B17">
        <v>268</v>
      </c>
      <c r="C17">
        <v>1</v>
      </c>
      <c r="D17">
        <v>36</v>
      </c>
      <c r="E17">
        <v>274</v>
      </c>
      <c r="F17">
        <v>3</v>
      </c>
      <c r="G17">
        <v>1495</v>
      </c>
      <c r="H17">
        <v>579</v>
      </c>
      <c r="I17">
        <v>404</v>
      </c>
      <c r="J17">
        <v>0.37693631669535299</v>
      </c>
      <c r="K17">
        <v>67.471750115909501</v>
      </c>
    </row>
    <row r="18" spans="1:15">
      <c r="A18">
        <v>31</v>
      </c>
      <c r="B18">
        <v>263</v>
      </c>
      <c r="C18">
        <v>1</v>
      </c>
      <c r="D18">
        <v>37</v>
      </c>
      <c r="E18">
        <v>269</v>
      </c>
      <c r="F18">
        <v>3</v>
      </c>
      <c r="G18">
        <v>1404</v>
      </c>
      <c r="H18">
        <v>548</v>
      </c>
      <c r="I18">
        <v>313</v>
      </c>
      <c r="J18">
        <v>0.397683397683398</v>
      </c>
      <c r="K18">
        <v>71.666135439299396</v>
      </c>
    </row>
    <row r="19" spans="1:15">
      <c r="A19">
        <v>36</v>
      </c>
      <c r="B19">
        <v>282</v>
      </c>
      <c r="C19">
        <v>1</v>
      </c>
      <c r="D19">
        <v>42</v>
      </c>
      <c r="E19">
        <v>288</v>
      </c>
      <c r="F19">
        <v>3</v>
      </c>
      <c r="G19">
        <v>3111</v>
      </c>
      <c r="H19">
        <v>2798</v>
      </c>
      <c r="I19">
        <v>2098</v>
      </c>
      <c r="J19">
        <v>0.67105263157894701</v>
      </c>
      <c r="K19">
        <v>79.316977633688197</v>
      </c>
    </row>
    <row r="20" spans="1:15">
      <c r="A20">
        <v>38</v>
      </c>
      <c r="B20">
        <v>295</v>
      </c>
      <c r="C20">
        <v>1</v>
      </c>
      <c r="D20">
        <v>44</v>
      </c>
      <c r="E20">
        <v>301</v>
      </c>
      <c r="F20">
        <v>3</v>
      </c>
      <c r="G20">
        <v>1145</v>
      </c>
      <c r="H20">
        <v>617</v>
      </c>
      <c r="I20">
        <v>350</v>
      </c>
      <c r="J20">
        <v>0.28875968992248102</v>
      </c>
      <c r="K20">
        <v>89.081246915724606</v>
      </c>
    </row>
    <row r="21" spans="1:15">
      <c r="A21">
        <v>38</v>
      </c>
      <c r="B21">
        <v>205</v>
      </c>
      <c r="C21">
        <v>1</v>
      </c>
      <c r="D21">
        <v>44</v>
      </c>
      <c r="E21">
        <v>211</v>
      </c>
      <c r="F21">
        <v>3</v>
      </c>
      <c r="G21">
        <v>4517</v>
      </c>
      <c r="H21">
        <v>2861</v>
      </c>
      <c r="I21">
        <v>1649</v>
      </c>
      <c r="J21">
        <v>0.27100840336134502</v>
      </c>
      <c r="K21">
        <v>93.615079327214303</v>
      </c>
    </row>
    <row r="22" spans="1:15">
      <c r="A22">
        <v>40</v>
      </c>
      <c r="B22">
        <v>260</v>
      </c>
      <c r="C22">
        <v>1</v>
      </c>
      <c r="D22">
        <v>46</v>
      </c>
      <c r="E22">
        <v>266</v>
      </c>
      <c r="F22">
        <v>3</v>
      </c>
      <c r="G22">
        <v>1232</v>
      </c>
      <c r="H22">
        <v>376</v>
      </c>
      <c r="I22">
        <v>331</v>
      </c>
      <c r="J22">
        <v>0.29251700680272102</v>
      </c>
      <c r="K22">
        <v>94.571434601512905</v>
      </c>
    </row>
    <row r="23" spans="1:15">
      <c r="A23">
        <v>41</v>
      </c>
      <c r="B23">
        <v>186</v>
      </c>
      <c r="C23">
        <v>1</v>
      </c>
      <c r="D23">
        <v>47</v>
      </c>
      <c r="E23">
        <v>192</v>
      </c>
      <c r="F23">
        <v>3</v>
      </c>
      <c r="G23">
        <v>2228</v>
      </c>
      <c r="H23">
        <v>967</v>
      </c>
      <c r="I23">
        <v>750</v>
      </c>
      <c r="J23">
        <v>0.29369918699186998</v>
      </c>
      <c r="K23">
        <v>98.0190363310832</v>
      </c>
    </row>
    <row r="24" spans="1:15">
      <c r="A24">
        <v>45</v>
      </c>
      <c r="B24">
        <v>161</v>
      </c>
      <c r="C24">
        <v>1</v>
      </c>
      <c r="D24">
        <v>51</v>
      </c>
      <c r="E24">
        <v>167</v>
      </c>
      <c r="F24">
        <v>3</v>
      </c>
      <c r="G24">
        <v>1501</v>
      </c>
      <c r="H24">
        <v>803</v>
      </c>
      <c r="I24">
        <v>376</v>
      </c>
      <c r="J24">
        <v>0.28237791932059497</v>
      </c>
      <c r="K24">
        <v>102.662082153527</v>
      </c>
    </row>
    <row r="25" spans="1:15">
      <c r="A25">
        <v>46</v>
      </c>
      <c r="B25">
        <v>268</v>
      </c>
      <c r="C25">
        <v>1</v>
      </c>
      <c r="D25">
        <v>52</v>
      </c>
      <c r="E25">
        <v>274</v>
      </c>
      <c r="F25">
        <v>3</v>
      </c>
      <c r="G25">
        <v>2947</v>
      </c>
      <c r="H25">
        <v>2449</v>
      </c>
      <c r="I25">
        <v>1922</v>
      </c>
      <c r="J25">
        <v>0.41827411167512701</v>
      </c>
      <c r="K25">
        <v>119.67871226566101</v>
      </c>
    </row>
    <row r="26" spans="1:15">
      <c r="A26">
        <v>48</v>
      </c>
      <c r="B26">
        <v>260</v>
      </c>
      <c r="C26">
        <v>1</v>
      </c>
      <c r="D26">
        <v>54</v>
      </c>
      <c r="E26">
        <v>266</v>
      </c>
      <c r="F26">
        <v>3</v>
      </c>
      <c r="G26">
        <v>2854</v>
      </c>
      <c r="H26">
        <v>1428</v>
      </c>
      <c r="I26">
        <v>862</v>
      </c>
      <c r="J26">
        <v>0.242894056847545</v>
      </c>
      <c r="K26">
        <v>129.841462911988</v>
      </c>
    </row>
    <row r="27" spans="1:15">
      <c r="A27">
        <v>48</v>
      </c>
      <c r="B27">
        <v>186</v>
      </c>
      <c r="C27">
        <v>1</v>
      </c>
      <c r="D27">
        <v>54</v>
      </c>
      <c r="E27">
        <v>192</v>
      </c>
      <c r="F27">
        <v>3</v>
      </c>
      <c r="G27">
        <v>4068</v>
      </c>
      <c r="H27">
        <v>3626</v>
      </c>
      <c r="I27">
        <v>2733</v>
      </c>
      <c r="J27">
        <v>0.27200577200577197</v>
      </c>
      <c r="K27">
        <v>129.870980050084</v>
      </c>
    </row>
    <row r="28" spans="1:15">
      <c r="A28">
        <v>51</v>
      </c>
      <c r="B28">
        <v>281</v>
      </c>
      <c r="C28">
        <v>1</v>
      </c>
      <c r="D28">
        <v>57</v>
      </c>
      <c r="E28">
        <v>287</v>
      </c>
      <c r="F28">
        <v>3</v>
      </c>
      <c r="G28">
        <v>4378</v>
      </c>
      <c r="H28">
        <v>3802</v>
      </c>
      <c r="I28">
        <v>3138</v>
      </c>
      <c r="J28">
        <v>0.37662337662337703</v>
      </c>
      <c r="K28">
        <v>130.77715618962</v>
      </c>
    </row>
    <row r="29" spans="1:15">
      <c r="A29">
        <v>52</v>
      </c>
      <c r="B29">
        <v>251</v>
      </c>
      <c r="C29">
        <v>1</v>
      </c>
      <c r="D29">
        <v>58</v>
      </c>
      <c r="E29">
        <v>257</v>
      </c>
      <c r="F29">
        <v>3</v>
      </c>
      <c r="G29">
        <v>2569</v>
      </c>
      <c r="H29">
        <v>1963</v>
      </c>
      <c r="I29">
        <v>1234</v>
      </c>
      <c r="J29">
        <v>0.23449060899260099</v>
      </c>
      <c r="K29">
        <v>134.94202437491401</v>
      </c>
    </row>
    <row r="30" spans="1:15">
      <c r="A30">
        <v>52</v>
      </c>
      <c r="B30">
        <v>166</v>
      </c>
      <c r="C30">
        <v>1</v>
      </c>
      <c r="D30">
        <v>58</v>
      </c>
      <c r="E30">
        <v>172</v>
      </c>
      <c r="F30">
        <v>3</v>
      </c>
      <c r="G30">
        <v>1137</v>
      </c>
      <c r="H30">
        <v>287</v>
      </c>
      <c r="I30">
        <v>157</v>
      </c>
      <c r="J30">
        <v>0.36341756919374202</v>
      </c>
      <c r="K30">
        <v>137.16466487351599</v>
      </c>
    </row>
    <row r="31" spans="1:15">
      <c r="A31">
        <v>54</v>
      </c>
      <c r="B31">
        <v>243</v>
      </c>
      <c r="C31">
        <v>1</v>
      </c>
      <c r="D31">
        <v>60</v>
      </c>
      <c r="E31">
        <v>249</v>
      </c>
      <c r="F31">
        <v>3</v>
      </c>
      <c r="G31">
        <v>918</v>
      </c>
      <c r="H31">
        <v>439</v>
      </c>
      <c r="I31">
        <v>522</v>
      </c>
      <c r="J31">
        <v>0.264880952380952</v>
      </c>
      <c r="K31">
        <v>137.27387828446899</v>
      </c>
    </row>
    <row r="32" spans="1:15">
      <c r="A32">
        <v>54</v>
      </c>
      <c r="B32">
        <v>174</v>
      </c>
      <c r="C32">
        <v>1</v>
      </c>
      <c r="D32">
        <v>60</v>
      </c>
      <c r="E32">
        <v>180</v>
      </c>
      <c r="F32">
        <v>3</v>
      </c>
      <c r="G32">
        <v>2742</v>
      </c>
      <c r="H32">
        <v>1192</v>
      </c>
      <c r="I32">
        <v>545</v>
      </c>
      <c r="J32">
        <v>0.28633594429939102</v>
      </c>
      <c r="K32">
        <v>137.48344996494799</v>
      </c>
      <c r="M32">
        <f>AVERAGE(J32:J61)</f>
        <v>0.35238066465049939</v>
      </c>
      <c r="N32">
        <f>STDEV(J32:J61)</f>
        <v>7.9063375850363174E-2</v>
      </c>
      <c r="O32">
        <f>AVERAGE(K32:K61)</f>
        <v>216.78507868682698</v>
      </c>
    </row>
    <row r="33" spans="1:11">
      <c r="A33">
        <v>58</v>
      </c>
      <c r="B33">
        <v>193</v>
      </c>
      <c r="C33">
        <v>1</v>
      </c>
      <c r="D33">
        <v>64</v>
      </c>
      <c r="E33">
        <v>199</v>
      </c>
      <c r="F33">
        <v>3</v>
      </c>
      <c r="G33">
        <v>1578</v>
      </c>
      <c r="H33">
        <v>561</v>
      </c>
      <c r="I33">
        <v>450</v>
      </c>
      <c r="J33">
        <v>0.44074844074844099</v>
      </c>
      <c r="K33">
        <v>139.20725082973399</v>
      </c>
    </row>
    <row r="34" spans="1:11">
      <c r="A34">
        <v>60</v>
      </c>
      <c r="B34">
        <v>174</v>
      </c>
      <c r="C34">
        <v>1</v>
      </c>
      <c r="D34">
        <v>66</v>
      </c>
      <c r="E34">
        <v>180</v>
      </c>
      <c r="F34">
        <v>3</v>
      </c>
      <c r="G34">
        <v>931</v>
      </c>
      <c r="H34">
        <v>351</v>
      </c>
      <c r="I34">
        <v>160</v>
      </c>
      <c r="J34">
        <v>0.46393034825870699</v>
      </c>
      <c r="K34">
        <v>142.902796519307</v>
      </c>
    </row>
    <row r="35" spans="1:11">
      <c r="A35">
        <v>61</v>
      </c>
      <c r="B35">
        <v>302</v>
      </c>
      <c r="C35">
        <v>1</v>
      </c>
      <c r="D35">
        <v>67</v>
      </c>
      <c r="E35">
        <v>308</v>
      </c>
      <c r="F35">
        <v>3</v>
      </c>
      <c r="G35">
        <v>252</v>
      </c>
      <c r="H35">
        <v>94</v>
      </c>
      <c r="I35">
        <v>53</v>
      </c>
      <c r="J35">
        <v>0.27917121046892002</v>
      </c>
      <c r="K35">
        <v>144.03920633598901</v>
      </c>
    </row>
    <row r="36" spans="1:11">
      <c r="A36">
        <v>64</v>
      </c>
      <c r="B36">
        <v>306</v>
      </c>
      <c r="C36">
        <v>1</v>
      </c>
      <c r="D36">
        <v>70</v>
      </c>
      <c r="E36">
        <v>312</v>
      </c>
      <c r="F36">
        <v>3</v>
      </c>
      <c r="G36">
        <v>349</v>
      </c>
      <c r="H36">
        <v>141</v>
      </c>
      <c r="I36">
        <v>86</v>
      </c>
      <c r="J36">
        <v>0.430410297666935</v>
      </c>
      <c r="K36">
        <v>161.45431781241399</v>
      </c>
    </row>
    <row r="37" spans="1:11">
      <c r="A37">
        <v>64</v>
      </c>
      <c r="B37">
        <v>277</v>
      </c>
      <c r="C37">
        <v>1</v>
      </c>
      <c r="D37">
        <v>70</v>
      </c>
      <c r="E37">
        <v>283</v>
      </c>
      <c r="F37">
        <v>3</v>
      </c>
      <c r="G37">
        <v>3035</v>
      </c>
      <c r="H37">
        <v>1439</v>
      </c>
      <c r="I37">
        <v>931</v>
      </c>
      <c r="J37">
        <v>0.19302325581395399</v>
      </c>
      <c r="K37">
        <v>169.60399964062</v>
      </c>
    </row>
    <row r="38" spans="1:11">
      <c r="A38">
        <v>64</v>
      </c>
      <c r="B38">
        <v>205</v>
      </c>
      <c r="C38">
        <v>1</v>
      </c>
      <c r="D38">
        <v>70</v>
      </c>
      <c r="E38">
        <v>211</v>
      </c>
      <c r="F38">
        <v>3</v>
      </c>
      <c r="G38">
        <v>2630</v>
      </c>
      <c r="H38">
        <v>1668</v>
      </c>
      <c r="I38">
        <v>1036</v>
      </c>
      <c r="J38">
        <v>0.37470355731225302</v>
      </c>
      <c r="K38">
        <v>175.06467018831199</v>
      </c>
    </row>
    <row r="39" spans="1:11">
      <c r="A39">
        <v>65</v>
      </c>
      <c r="B39">
        <v>262</v>
      </c>
      <c r="C39">
        <v>1</v>
      </c>
      <c r="D39">
        <v>71</v>
      </c>
      <c r="E39">
        <v>268</v>
      </c>
      <c r="F39">
        <v>3</v>
      </c>
      <c r="G39">
        <v>1756</v>
      </c>
      <c r="H39">
        <v>1032</v>
      </c>
      <c r="I39">
        <v>659</v>
      </c>
      <c r="J39">
        <v>0.45583038869258002</v>
      </c>
      <c r="K39">
        <v>180.96219437982</v>
      </c>
    </row>
    <row r="40" spans="1:11">
      <c r="A40">
        <v>65</v>
      </c>
      <c r="B40">
        <v>162</v>
      </c>
      <c r="C40">
        <v>1</v>
      </c>
      <c r="D40">
        <v>71</v>
      </c>
      <c r="E40">
        <v>168</v>
      </c>
      <c r="F40">
        <v>3</v>
      </c>
      <c r="G40">
        <v>4434</v>
      </c>
      <c r="H40">
        <v>5040</v>
      </c>
      <c r="I40">
        <v>5172</v>
      </c>
      <c r="J40">
        <v>0.247878787878788</v>
      </c>
      <c r="K40">
        <v>182.78635351413101</v>
      </c>
    </row>
    <row r="41" spans="1:11">
      <c r="A41">
        <v>66</v>
      </c>
      <c r="B41">
        <v>248</v>
      </c>
      <c r="C41">
        <v>1</v>
      </c>
      <c r="D41">
        <v>72</v>
      </c>
      <c r="E41">
        <v>254</v>
      </c>
      <c r="F41">
        <v>3</v>
      </c>
      <c r="G41">
        <v>998</v>
      </c>
      <c r="H41">
        <v>358</v>
      </c>
      <c r="I41">
        <v>484</v>
      </c>
      <c r="J41">
        <v>0.30346475507765802</v>
      </c>
      <c r="K41">
        <v>186.63243660799199</v>
      </c>
    </row>
    <row r="42" spans="1:11">
      <c r="A42">
        <v>69</v>
      </c>
      <c r="B42">
        <v>201</v>
      </c>
      <c r="C42">
        <v>1</v>
      </c>
      <c r="D42">
        <v>75</v>
      </c>
      <c r="E42">
        <v>207</v>
      </c>
      <c r="F42">
        <v>3</v>
      </c>
      <c r="G42">
        <v>1930</v>
      </c>
      <c r="H42">
        <v>729</v>
      </c>
      <c r="I42">
        <v>374</v>
      </c>
      <c r="J42">
        <v>0.51656920077972701</v>
      </c>
      <c r="K42">
        <v>187.98727324658199</v>
      </c>
    </row>
    <row r="43" spans="1:11">
      <c r="A43">
        <v>71</v>
      </c>
      <c r="B43">
        <v>251</v>
      </c>
      <c r="C43">
        <v>1</v>
      </c>
      <c r="D43">
        <v>77</v>
      </c>
      <c r="E43">
        <v>257</v>
      </c>
      <c r="F43">
        <v>3</v>
      </c>
      <c r="G43">
        <v>2889</v>
      </c>
      <c r="H43">
        <v>1284</v>
      </c>
      <c r="I43">
        <v>802</v>
      </c>
      <c r="J43">
        <v>0.35668789808917201</v>
      </c>
      <c r="K43">
        <v>188.415271748968</v>
      </c>
    </row>
    <row r="44" spans="1:11">
      <c r="A44">
        <v>74</v>
      </c>
      <c r="B44">
        <v>188</v>
      </c>
      <c r="C44">
        <v>1</v>
      </c>
      <c r="D44">
        <v>80</v>
      </c>
      <c r="E44">
        <v>194</v>
      </c>
      <c r="F44">
        <v>3</v>
      </c>
      <c r="G44">
        <v>2902</v>
      </c>
      <c r="H44">
        <v>2602</v>
      </c>
      <c r="I44">
        <v>2213</v>
      </c>
      <c r="J44">
        <v>0.32663316582914598</v>
      </c>
      <c r="K44">
        <v>190.0298592028</v>
      </c>
    </row>
    <row r="45" spans="1:11">
      <c r="A45">
        <v>75</v>
      </c>
      <c r="B45">
        <v>305</v>
      </c>
      <c r="C45">
        <v>1</v>
      </c>
      <c r="D45">
        <v>81</v>
      </c>
      <c r="E45">
        <v>311</v>
      </c>
      <c r="F45">
        <v>3</v>
      </c>
      <c r="G45">
        <v>344</v>
      </c>
      <c r="H45">
        <v>98</v>
      </c>
      <c r="I45">
        <v>54</v>
      </c>
      <c r="J45">
        <v>0.42318059299191402</v>
      </c>
      <c r="K45">
        <v>204.894689947762</v>
      </c>
    </row>
    <row r="46" spans="1:11">
      <c r="A46">
        <v>76</v>
      </c>
      <c r="B46">
        <v>258</v>
      </c>
      <c r="C46">
        <v>1</v>
      </c>
      <c r="D46">
        <v>82</v>
      </c>
      <c r="E46">
        <v>264</v>
      </c>
      <c r="F46">
        <v>3</v>
      </c>
      <c r="G46">
        <v>3972</v>
      </c>
      <c r="H46">
        <v>2992</v>
      </c>
      <c r="I46">
        <v>1975</v>
      </c>
      <c r="J46">
        <v>0.29516380655226199</v>
      </c>
      <c r="K46">
        <v>207.62502522160801</v>
      </c>
    </row>
    <row r="47" spans="1:11">
      <c r="A47">
        <v>76</v>
      </c>
      <c r="B47">
        <v>169</v>
      </c>
      <c r="C47">
        <v>1</v>
      </c>
      <c r="D47">
        <v>82</v>
      </c>
      <c r="E47">
        <v>175</v>
      </c>
      <c r="F47">
        <v>3</v>
      </c>
      <c r="G47">
        <v>907</v>
      </c>
      <c r="H47">
        <v>357</v>
      </c>
      <c r="I47">
        <v>263</v>
      </c>
      <c r="J47">
        <v>0.27020785219399501</v>
      </c>
      <c r="K47">
        <v>217.637238463648</v>
      </c>
    </row>
    <row r="48" spans="1:11">
      <c r="A48">
        <v>79</v>
      </c>
      <c r="B48">
        <v>288</v>
      </c>
      <c r="C48">
        <v>1</v>
      </c>
      <c r="D48">
        <v>85</v>
      </c>
      <c r="E48">
        <v>294</v>
      </c>
      <c r="F48">
        <v>3</v>
      </c>
      <c r="G48">
        <v>2554</v>
      </c>
      <c r="H48">
        <v>995</v>
      </c>
      <c r="I48">
        <v>833</v>
      </c>
      <c r="J48">
        <v>0.40580985915493001</v>
      </c>
      <c r="K48">
        <v>223.09790901134099</v>
      </c>
    </row>
    <row r="49" spans="1:15">
      <c r="A49">
        <v>80</v>
      </c>
      <c r="B49">
        <v>249</v>
      </c>
      <c r="C49">
        <v>1</v>
      </c>
      <c r="D49">
        <v>86</v>
      </c>
      <c r="E49">
        <v>255</v>
      </c>
      <c r="F49">
        <v>3</v>
      </c>
      <c r="G49">
        <v>1843</v>
      </c>
      <c r="H49">
        <v>1328</v>
      </c>
      <c r="I49">
        <v>1083</v>
      </c>
      <c r="J49">
        <v>0.375</v>
      </c>
      <c r="K49">
        <v>237.11559789295799</v>
      </c>
    </row>
    <row r="50" spans="1:15">
      <c r="A50">
        <v>83</v>
      </c>
      <c r="B50">
        <v>188</v>
      </c>
      <c r="C50">
        <v>1</v>
      </c>
      <c r="D50">
        <v>89</v>
      </c>
      <c r="E50">
        <v>194</v>
      </c>
      <c r="F50">
        <v>3</v>
      </c>
      <c r="G50">
        <v>4877</v>
      </c>
      <c r="H50">
        <v>3713</v>
      </c>
      <c r="I50">
        <v>2100</v>
      </c>
      <c r="J50">
        <v>0.45068027210884398</v>
      </c>
      <c r="K50">
        <v>240.701930171578</v>
      </c>
    </row>
    <row r="51" spans="1:15">
      <c r="A51">
        <v>83</v>
      </c>
      <c r="B51">
        <v>177</v>
      </c>
      <c r="C51">
        <v>1</v>
      </c>
      <c r="D51">
        <v>89</v>
      </c>
      <c r="E51">
        <v>183</v>
      </c>
      <c r="F51">
        <v>3</v>
      </c>
      <c r="G51">
        <v>4647</v>
      </c>
      <c r="H51">
        <v>3605</v>
      </c>
      <c r="I51">
        <v>1828</v>
      </c>
      <c r="J51">
        <v>0.31845841784989898</v>
      </c>
      <c r="K51">
        <v>244.80776408068101</v>
      </c>
    </row>
    <row r="52" spans="1:15">
      <c r="A52">
        <v>85</v>
      </c>
      <c r="B52">
        <v>244</v>
      </c>
      <c r="C52">
        <v>1</v>
      </c>
      <c r="D52">
        <v>91</v>
      </c>
      <c r="E52">
        <v>250</v>
      </c>
      <c r="F52">
        <v>3</v>
      </c>
      <c r="G52">
        <v>1775</v>
      </c>
      <c r="H52">
        <v>794</v>
      </c>
      <c r="I52">
        <v>864</v>
      </c>
      <c r="J52">
        <v>0.371428571428571</v>
      </c>
      <c r="K52">
        <v>245.44533426354701</v>
      </c>
    </row>
    <row r="53" spans="1:15">
      <c r="A53">
        <v>87</v>
      </c>
      <c r="B53">
        <v>274</v>
      </c>
      <c r="C53">
        <v>1</v>
      </c>
      <c r="D53">
        <v>93</v>
      </c>
      <c r="E53">
        <v>280</v>
      </c>
      <c r="F53">
        <v>3</v>
      </c>
      <c r="G53">
        <v>3416</v>
      </c>
      <c r="H53">
        <v>1930</v>
      </c>
      <c r="I53">
        <v>1247</v>
      </c>
      <c r="J53">
        <v>0.38038277511961699</v>
      </c>
      <c r="K53">
        <v>248.98148740740399</v>
      </c>
    </row>
    <row r="54" spans="1:15">
      <c r="A54">
        <v>87</v>
      </c>
      <c r="B54">
        <v>289</v>
      </c>
      <c r="C54">
        <v>1</v>
      </c>
      <c r="D54">
        <v>93</v>
      </c>
      <c r="E54">
        <v>295</v>
      </c>
      <c r="F54">
        <v>3</v>
      </c>
      <c r="G54">
        <v>1489</v>
      </c>
      <c r="H54">
        <v>827</v>
      </c>
      <c r="I54">
        <v>528</v>
      </c>
      <c r="J54">
        <v>0.35047361299052798</v>
      </c>
      <c r="K54">
        <v>257.47061632370901</v>
      </c>
    </row>
    <row r="55" spans="1:15">
      <c r="A55">
        <v>89</v>
      </c>
      <c r="B55">
        <v>205</v>
      </c>
      <c r="C55">
        <v>1</v>
      </c>
      <c r="D55">
        <v>95</v>
      </c>
      <c r="E55">
        <v>211</v>
      </c>
      <c r="F55">
        <v>3</v>
      </c>
      <c r="G55">
        <v>930</v>
      </c>
      <c r="H55">
        <v>838</v>
      </c>
      <c r="I55">
        <v>640</v>
      </c>
      <c r="J55">
        <v>0.30116959064327498</v>
      </c>
      <c r="K55">
        <v>260.20980673898401</v>
      </c>
    </row>
    <row r="56" spans="1:15">
      <c r="A56">
        <v>94</v>
      </c>
      <c r="B56">
        <v>267</v>
      </c>
      <c r="C56">
        <v>1</v>
      </c>
      <c r="D56">
        <v>100</v>
      </c>
      <c r="E56">
        <v>273</v>
      </c>
      <c r="F56">
        <v>3</v>
      </c>
      <c r="G56">
        <v>2527</v>
      </c>
      <c r="H56">
        <v>1642</v>
      </c>
      <c r="I56">
        <v>1157</v>
      </c>
      <c r="J56">
        <v>0.24225122349102801</v>
      </c>
      <c r="K56">
        <v>261.07761059899502</v>
      </c>
    </row>
    <row r="57" spans="1:15">
      <c r="A57">
        <v>94</v>
      </c>
      <c r="B57">
        <v>167</v>
      </c>
      <c r="C57">
        <v>1</v>
      </c>
      <c r="D57">
        <v>100</v>
      </c>
      <c r="E57">
        <v>173</v>
      </c>
      <c r="F57">
        <v>3</v>
      </c>
      <c r="G57">
        <v>4235</v>
      </c>
      <c r="H57">
        <v>4507</v>
      </c>
      <c r="I57">
        <v>3571</v>
      </c>
      <c r="J57">
        <v>0.29486699138254002</v>
      </c>
      <c r="K57">
        <v>285.46762180741899</v>
      </c>
    </row>
    <row r="58" spans="1:15">
      <c r="A58">
        <v>95</v>
      </c>
      <c r="B58">
        <v>280</v>
      </c>
      <c r="C58">
        <v>1</v>
      </c>
      <c r="D58">
        <v>101</v>
      </c>
      <c r="E58">
        <v>286</v>
      </c>
      <c r="F58">
        <v>3</v>
      </c>
      <c r="G58">
        <v>2092</v>
      </c>
      <c r="H58">
        <v>1105</v>
      </c>
      <c r="I58">
        <v>877</v>
      </c>
      <c r="J58">
        <v>0.32945736434108502</v>
      </c>
      <c r="K58">
        <v>290.21988104081697</v>
      </c>
    </row>
    <row r="59" spans="1:15">
      <c r="A59">
        <v>100</v>
      </c>
      <c r="B59">
        <v>292</v>
      </c>
      <c r="C59">
        <v>1</v>
      </c>
      <c r="D59">
        <v>106</v>
      </c>
      <c r="E59">
        <v>298</v>
      </c>
      <c r="F59">
        <v>3</v>
      </c>
      <c r="G59">
        <v>2245</v>
      </c>
      <c r="H59">
        <v>1407</v>
      </c>
      <c r="I59">
        <v>1152</v>
      </c>
      <c r="J59">
        <v>0.38477366255144002</v>
      </c>
      <c r="K59">
        <v>294.67401717944801</v>
      </c>
    </row>
    <row r="60" spans="1:15">
      <c r="A60">
        <v>101</v>
      </c>
      <c r="B60">
        <v>249</v>
      </c>
      <c r="C60">
        <v>1</v>
      </c>
      <c r="D60">
        <v>107</v>
      </c>
      <c r="E60">
        <v>255</v>
      </c>
      <c r="F60">
        <v>3</v>
      </c>
      <c r="G60">
        <v>1526</v>
      </c>
      <c r="H60">
        <v>1264</v>
      </c>
      <c r="I60">
        <v>1399</v>
      </c>
      <c r="J60">
        <v>0.25738396624472598</v>
      </c>
      <c r="K60">
        <v>296.98520909233702</v>
      </c>
    </row>
    <row r="61" spans="1:15">
      <c r="A61">
        <v>101</v>
      </c>
      <c r="B61">
        <v>186</v>
      </c>
      <c r="C61">
        <v>1</v>
      </c>
      <c r="D61">
        <v>107</v>
      </c>
      <c r="E61">
        <v>192</v>
      </c>
      <c r="F61">
        <v>3</v>
      </c>
      <c r="G61">
        <v>3046</v>
      </c>
      <c r="H61">
        <v>1889</v>
      </c>
      <c r="I61">
        <v>1073</v>
      </c>
      <c r="J61">
        <v>0.44534412955465602</v>
      </c>
      <c r="K61">
        <v>300.57154137095603</v>
      </c>
    </row>
    <row r="62" spans="1:15">
      <c r="A62">
        <v>102</v>
      </c>
      <c r="B62">
        <v>194</v>
      </c>
      <c r="C62">
        <v>1</v>
      </c>
      <c r="D62">
        <v>108</v>
      </c>
      <c r="E62">
        <v>200</v>
      </c>
      <c r="F62">
        <v>3</v>
      </c>
      <c r="G62">
        <v>1065</v>
      </c>
      <c r="H62">
        <v>288</v>
      </c>
      <c r="I62">
        <v>272</v>
      </c>
      <c r="J62">
        <v>0.28243021346469599</v>
      </c>
      <c r="K62">
        <v>306.01154992198201</v>
      </c>
      <c r="M62">
        <f>AVERAGE(J62:J91)</f>
        <v>0.50414288798165952</v>
      </c>
      <c r="N62">
        <f>STDEV(J62:J91)</f>
        <v>0.25882585243974199</v>
      </c>
      <c r="O62">
        <f>AVERAGE(K62:K91)</f>
        <v>394.53079052836557</v>
      </c>
    </row>
    <row r="63" spans="1:15">
      <c r="A63">
        <v>104</v>
      </c>
      <c r="B63">
        <v>284</v>
      </c>
      <c r="C63">
        <v>1</v>
      </c>
      <c r="D63">
        <v>110</v>
      </c>
      <c r="E63">
        <v>290</v>
      </c>
      <c r="F63">
        <v>3</v>
      </c>
      <c r="G63">
        <v>3088</v>
      </c>
      <c r="H63">
        <v>1832</v>
      </c>
      <c r="I63">
        <v>1135</v>
      </c>
      <c r="J63">
        <v>0.34903846153846202</v>
      </c>
      <c r="K63">
        <v>313.20487647588902</v>
      </c>
    </row>
    <row r="64" spans="1:15">
      <c r="A64">
        <v>105</v>
      </c>
      <c r="B64">
        <v>276</v>
      </c>
      <c r="C64">
        <v>1</v>
      </c>
      <c r="D64">
        <v>111</v>
      </c>
      <c r="E64">
        <v>282</v>
      </c>
      <c r="F64">
        <v>3</v>
      </c>
      <c r="G64">
        <v>1702</v>
      </c>
      <c r="H64">
        <v>2111</v>
      </c>
      <c r="I64">
        <v>1378</v>
      </c>
      <c r="J64">
        <v>0.35207951870259002</v>
      </c>
      <c r="K64">
        <v>313.62401983684703</v>
      </c>
    </row>
    <row r="65" spans="1:11">
      <c r="A65">
        <v>105</v>
      </c>
      <c r="B65">
        <v>208</v>
      </c>
      <c r="C65">
        <v>1</v>
      </c>
      <c r="D65">
        <v>111</v>
      </c>
      <c r="E65">
        <v>214</v>
      </c>
      <c r="F65">
        <v>3</v>
      </c>
      <c r="G65">
        <v>2066</v>
      </c>
      <c r="H65">
        <v>767</v>
      </c>
      <c r="I65">
        <v>818</v>
      </c>
      <c r="J65">
        <v>0.165562913907285</v>
      </c>
      <c r="K65">
        <v>321.51395084980999</v>
      </c>
    </row>
    <row r="66" spans="1:11">
      <c r="A66">
        <v>106</v>
      </c>
      <c r="B66">
        <v>185</v>
      </c>
      <c r="C66">
        <v>1</v>
      </c>
      <c r="D66">
        <v>112</v>
      </c>
      <c r="E66">
        <v>191</v>
      </c>
      <c r="F66">
        <v>3</v>
      </c>
      <c r="G66">
        <v>2283</v>
      </c>
      <c r="H66">
        <v>1539</v>
      </c>
      <c r="I66">
        <v>887</v>
      </c>
      <c r="J66">
        <v>0.39339339339339302</v>
      </c>
      <c r="K66">
        <v>328.757456538479</v>
      </c>
    </row>
    <row r="67" spans="1:11">
      <c r="A67">
        <v>107</v>
      </c>
      <c r="B67">
        <v>288</v>
      </c>
      <c r="C67">
        <v>1</v>
      </c>
      <c r="D67">
        <v>113</v>
      </c>
      <c r="E67">
        <v>294</v>
      </c>
      <c r="F67">
        <v>3</v>
      </c>
      <c r="G67">
        <v>2528</v>
      </c>
      <c r="H67">
        <v>1551</v>
      </c>
      <c r="I67">
        <v>965</v>
      </c>
      <c r="J67">
        <v>0.42329545454545497</v>
      </c>
      <c r="K67">
        <v>341.52066705103198</v>
      </c>
    </row>
    <row r="68" spans="1:11">
      <c r="A68">
        <v>108</v>
      </c>
      <c r="B68">
        <v>151</v>
      </c>
      <c r="C68">
        <v>1</v>
      </c>
      <c r="D68">
        <v>114</v>
      </c>
      <c r="E68">
        <v>157</v>
      </c>
      <c r="F68">
        <v>3</v>
      </c>
      <c r="G68">
        <v>1213</v>
      </c>
      <c r="H68">
        <v>362</v>
      </c>
      <c r="I68">
        <v>190</v>
      </c>
      <c r="J68">
        <v>0.45070422535211302</v>
      </c>
      <c r="K68">
        <v>347.80781746540299</v>
      </c>
    </row>
    <row r="69" spans="1:11">
      <c r="A69">
        <v>110</v>
      </c>
      <c r="B69">
        <v>253</v>
      </c>
      <c r="C69">
        <v>1</v>
      </c>
      <c r="D69">
        <v>116</v>
      </c>
      <c r="E69">
        <v>259</v>
      </c>
      <c r="F69">
        <v>3</v>
      </c>
      <c r="G69">
        <v>1362</v>
      </c>
      <c r="H69">
        <v>892</v>
      </c>
      <c r="I69">
        <v>841</v>
      </c>
      <c r="J69">
        <v>0.61111111111111105</v>
      </c>
      <c r="K69">
        <v>355.85714102408201</v>
      </c>
    </row>
    <row r="70" spans="1:11">
      <c r="A70">
        <v>110</v>
      </c>
      <c r="B70">
        <v>265</v>
      </c>
      <c r="C70">
        <v>1</v>
      </c>
      <c r="D70">
        <v>116</v>
      </c>
      <c r="E70">
        <v>271</v>
      </c>
      <c r="F70">
        <v>3</v>
      </c>
      <c r="G70">
        <v>2257</v>
      </c>
      <c r="H70">
        <v>1072</v>
      </c>
      <c r="I70">
        <v>628</v>
      </c>
      <c r="J70">
        <v>0.26206896551724101</v>
      </c>
      <c r="K70">
        <v>358.20965693030502</v>
      </c>
    </row>
    <row r="71" spans="1:11">
      <c r="A71">
        <v>113</v>
      </c>
      <c r="B71">
        <v>298</v>
      </c>
      <c r="C71">
        <v>1</v>
      </c>
      <c r="D71">
        <v>119</v>
      </c>
      <c r="E71">
        <v>304</v>
      </c>
      <c r="F71">
        <v>3</v>
      </c>
      <c r="G71">
        <v>713</v>
      </c>
      <c r="H71">
        <v>218</v>
      </c>
      <c r="I71">
        <v>149</v>
      </c>
      <c r="J71">
        <v>0.259026167605167</v>
      </c>
      <c r="K71">
        <v>360.52084884319299</v>
      </c>
    </row>
    <row r="72" spans="1:11">
      <c r="A72">
        <v>113</v>
      </c>
      <c r="B72">
        <v>165</v>
      </c>
      <c r="C72">
        <v>1</v>
      </c>
      <c r="D72">
        <v>119</v>
      </c>
      <c r="E72">
        <v>171</v>
      </c>
      <c r="F72">
        <v>3</v>
      </c>
      <c r="G72">
        <v>1015</v>
      </c>
      <c r="H72">
        <v>366</v>
      </c>
      <c r="I72">
        <v>263</v>
      </c>
      <c r="J72">
        <v>0.365775401069519</v>
      </c>
      <c r="K72">
        <v>367.84405080471998</v>
      </c>
    </row>
    <row r="73" spans="1:11">
      <c r="A73">
        <v>113</v>
      </c>
      <c r="B73">
        <v>186</v>
      </c>
      <c r="C73">
        <v>1</v>
      </c>
      <c r="D73">
        <v>119</v>
      </c>
      <c r="E73">
        <v>192</v>
      </c>
      <c r="F73">
        <v>3</v>
      </c>
      <c r="G73">
        <v>3702</v>
      </c>
      <c r="H73">
        <v>2995</v>
      </c>
      <c r="I73">
        <v>2164</v>
      </c>
      <c r="J73">
        <v>0.391397849462366</v>
      </c>
      <c r="K73">
        <v>368.43144185282301</v>
      </c>
    </row>
    <row r="74" spans="1:11">
      <c r="A74">
        <v>117</v>
      </c>
      <c r="B74">
        <v>280</v>
      </c>
      <c r="C74">
        <v>1</v>
      </c>
      <c r="D74">
        <v>123</v>
      </c>
      <c r="E74">
        <v>286</v>
      </c>
      <c r="F74">
        <v>3</v>
      </c>
      <c r="G74">
        <v>2084</v>
      </c>
      <c r="H74">
        <v>1364</v>
      </c>
      <c r="I74">
        <v>942</v>
      </c>
      <c r="J74">
        <v>0.45420906567992603</v>
      </c>
      <c r="K74">
        <v>371.61929276715199</v>
      </c>
    </row>
    <row r="75" spans="1:11">
      <c r="A75">
        <v>121</v>
      </c>
      <c r="B75">
        <v>246</v>
      </c>
      <c r="C75">
        <v>1</v>
      </c>
      <c r="D75">
        <v>127</v>
      </c>
      <c r="E75">
        <v>252</v>
      </c>
      <c r="F75">
        <v>3</v>
      </c>
      <c r="G75">
        <v>1185</v>
      </c>
      <c r="H75">
        <v>593</v>
      </c>
      <c r="I75">
        <v>509</v>
      </c>
      <c r="J75">
        <v>0.43814432989690699</v>
      </c>
      <c r="K75">
        <v>381.25368664156798</v>
      </c>
    </row>
    <row r="76" spans="1:11">
      <c r="A76">
        <v>122</v>
      </c>
      <c r="B76">
        <v>289</v>
      </c>
      <c r="C76">
        <v>1</v>
      </c>
      <c r="D76">
        <v>128</v>
      </c>
      <c r="E76">
        <v>295</v>
      </c>
      <c r="F76">
        <v>3</v>
      </c>
      <c r="G76">
        <v>869</v>
      </c>
      <c r="H76">
        <v>541</v>
      </c>
      <c r="I76">
        <v>413</v>
      </c>
      <c r="J76">
        <v>1.4576719576719599</v>
      </c>
      <c r="K76">
        <v>382.84761209873199</v>
      </c>
    </row>
    <row r="77" spans="1:11">
      <c r="A77">
        <v>122</v>
      </c>
      <c r="B77">
        <v>258</v>
      </c>
      <c r="C77">
        <v>1</v>
      </c>
      <c r="D77">
        <v>128</v>
      </c>
      <c r="E77">
        <v>264</v>
      </c>
      <c r="F77">
        <v>3</v>
      </c>
      <c r="G77">
        <v>1599</v>
      </c>
      <c r="H77">
        <v>974</v>
      </c>
      <c r="I77">
        <v>785</v>
      </c>
      <c r="J77">
        <v>0.68462757527733797</v>
      </c>
      <c r="K77">
        <v>388.148890100708</v>
      </c>
    </row>
    <row r="78" spans="1:11">
      <c r="A78">
        <v>122</v>
      </c>
      <c r="B78">
        <v>262</v>
      </c>
      <c r="C78">
        <v>1</v>
      </c>
      <c r="D78">
        <v>128</v>
      </c>
      <c r="E78">
        <v>268</v>
      </c>
      <c r="F78">
        <v>3</v>
      </c>
      <c r="G78">
        <v>1627</v>
      </c>
      <c r="H78">
        <v>741</v>
      </c>
      <c r="I78">
        <v>576</v>
      </c>
      <c r="J78">
        <v>0.34532871972318302</v>
      </c>
      <c r="K78">
        <v>389.87269096549301</v>
      </c>
    </row>
    <row r="79" spans="1:11">
      <c r="A79">
        <v>123</v>
      </c>
      <c r="B79">
        <v>198</v>
      </c>
      <c r="C79">
        <v>1</v>
      </c>
      <c r="D79">
        <v>129</v>
      </c>
      <c r="E79">
        <v>204</v>
      </c>
      <c r="F79">
        <v>3</v>
      </c>
      <c r="G79">
        <v>2533</v>
      </c>
      <c r="H79">
        <v>3202</v>
      </c>
      <c r="I79">
        <v>2428</v>
      </c>
      <c r="J79">
        <v>0.59722222222222199</v>
      </c>
      <c r="K79">
        <v>404.318378349498</v>
      </c>
    </row>
    <row r="80" spans="1:11">
      <c r="A80">
        <v>123</v>
      </c>
      <c r="B80">
        <v>254</v>
      </c>
      <c r="C80">
        <v>1</v>
      </c>
      <c r="D80">
        <v>129</v>
      </c>
      <c r="E80">
        <v>260</v>
      </c>
      <c r="F80">
        <v>3</v>
      </c>
      <c r="G80">
        <v>1200</v>
      </c>
      <c r="H80">
        <v>615</v>
      </c>
      <c r="I80">
        <v>709</v>
      </c>
      <c r="J80">
        <v>0.494974874371859</v>
      </c>
      <c r="K80">
        <v>430.16358446603601</v>
      </c>
    </row>
    <row r="81" spans="1:15">
      <c r="A81">
        <v>124</v>
      </c>
      <c r="B81">
        <v>179</v>
      </c>
      <c r="C81">
        <v>1</v>
      </c>
      <c r="D81">
        <v>130</v>
      </c>
      <c r="E81">
        <v>185</v>
      </c>
      <c r="F81">
        <v>3</v>
      </c>
      <c r="G81">
        <v>3296</v>
      </c>
      <c r="H81">
        <v>1583</v>
      </c>
      <c r="I81">
        <v>782</v>
      </c>
      <c r="J81">
        <v>0.68879216539717103</v>
      </c>
      <c r="K81">
        <v>433.82075787608602</v>
      </c>
    </row>
    <row r="82" spans="1:15">
      <c r="A82">
        <v>127</v>
      </c>
      <c r="B82">
        <v>264</v>
      </c>
      <c r="C82">
        <v>1</v>
      </c>
      <c r="D82">
        <v>133</v>
      </c>
      <c r="E82">
        <v>270</v>
      </c>
      <c r="F82">
        <v>3</v>
      </c>
      <c r="G82">
        <v>1139</v>
      </c>
      <c r="H82">
        <v>363</v>
      </c>
      <c r="I82">
        <v>339</v>
      </c>
      <c r="J82">
        <v>0.50049950049950098</v>
      </c>
      <c r="K82">
        <v>437.77605438090097</v>
      </c>
    </row>
    <row r="83" spans="1:15">
      <c r="A83">
        <v>129</v>
      </c>
      <c r="B83">
        <v>195</v>
      </c>
      <c r="C83">
        <v>1</v>
      </c>
      <c r="D83">
        <v>135</v>
      </c>
      <c r="E83">
        <v>201</v>
      </c>
      <c r="F83">
        <v>3</v>
      </c>
      <c r="G83">
        <v>2652</v>
      </c>
      <c r="H83">
        <v>1715</v>
      </c>
      <c r="I83">
        <v>1200</v>
      </c>
      <c r="J83">
        <v>0.351014040561622</v>
      </c>
      <c r="K83">
        <v>438.384107425671</v>
      </c>
    </row>
    <row r="84" spans="1:15">
      <c r="A84">
        <v>131</v>
      </c>
      <c r="B84">
        <v>279</v>
      </c>
      <c r="C84">
        <v>1</v>
      </c>
      <c r="D84">
        <v>137</v>
      </c>
      <c r="E84">
        <v>285</v>
      </c>
      <c r="F84">
        <v>3</v>
      </c>
      <c r="G84">
        <v>2608</v>
      </c>
      <c r="H84">
        <v>2236</v>
      </c>
      <c r="I84">
        <v>1784</v>
      </c>
      <c r="J84">
        <v>0.94314381270903003</v>
      </c>
      <c r="K84">
        <v>441.55129634333298</v>
      </c>
    </row>
    <row r="85" spans="1:15">
      <c r="A85">
        <v>132</v>
      </c>
      <c r="B85">
        <v>246</v>
      </c>
      <c r="C85">
        <v>1</v>
      </c>
      <c r="D85">
        <v>138</v>
      </c>
      <c r="E85">
        <v>252</v>
      </c>
      <c r="F85">
        <v>3</v>
      </c>
      <c r="G85">
        <v>2434</v>
      </c>
      <c r="H85">
        <v>2097</v>
      </c>
      <c r="I85">
        <v>1758</v>
      </c>
      <c r="J85">
        <v>0.386538461538462</v>
      </c>
      <c r="K85">
        <v>448.177893845803</v>
      </c>
    </row>
    <row r="86" spans="1:15">
      <c r="A86">
        <v>132</v>
      </c>
      <c r="B86">
        <v>287</v>
      </c>
      <c r="C86">
        <v>1</v>
      </c>
      <c r="D86">
        <v>138</v>
      </c>
      <c r="E86">
        <v>293</v>
      </c>
      <c r="F86">
        <v>3</v>
      </c>
      <c r="G86">
        <v>2298</v>
      </c>
      <c r="H86">
        <v>1983</v>
      </c>
      <c r="I86">
        <v>1170</v>
      </c>
      <c r="J86">
        <v>0.644067796610169</v>
      </c>
      <c r="K86">
        <v>455.69886063257098</v>
      </c>
    </row>
    <row r="87" spans="1:15">
      <c r="A87">
        <v>134</v>
      </c>
      <c r="B87">
        <v>226</v>
      </c>
      <c r="C87">
        <v>1</v>
      </c>
      <c r="D87">
        <v>140</v>
      </c>
      <c r="E87">
        <v>232</v>
      </c>
      <c r="F87">
        <v>3</v>
      </c>
      <c r="G87">
        <v>1385</v>
      </c>
      <c r="H87">
        <v>667</v>
      </c>
      <c r="I87">
        <v>424</v>
      </c>
      <c r="J87">
        <v>0.54912099276111703</v>
      </c>
      <c r="K87">
        <v>467.93371437321201</v>
      </c>
    </row>
    <row r="88" spans="1:15">
      <c r="A88">
        <v>135</v>
      </c>
      <c r="B88">
        <v>170</v>
      </c>
      <c r="C88">
        <v>1</v>
      </c>
      <c r="D88">
        <v>141</v>
      </c>
      <c r="E88">
        <v>176</v>
      </c>
      <c r="F88">
        <v>3</v>
      </c>
      <c r="G88">
        <v>1142</v>
      </c>
      <c r="H88">
        <v>568</v>
      </c>
      <c r="I88">
        <v>343</v>
      </c>
      <c r="J88">
        <v>0.39071653898152298</v>
      </c>
      <c r="K88">
        <v>468.16394805035799</v>
      </c>
    </row>
    <row r="89" spans="1:15">
      <c r="A89">
        <v>137</v>
      </c>
      <c r="B89">
        <v>263</v>
      </c>
      <c r="C89">
        <v>1</v>
      </c>
      <c r="D89">
        <v>143</v>
      </c>
      <c r="E89">
        <v>269</v>
      </c>
      <c r="F89">
        <v>3</v>
      </c>
      <c r="G89">
        <v>2074</v>
      </c>
      <c r="H89">
        <v>908</v>
      </c>
      <c r="I89">
        <v>903</v>
      </c>
      <c r="J89">
        <v>0.966480446927374</v>
      </c>
      <c r="K89">
        <v>468.54176741798199</v>
      </c>
    </row>
    <row r="90" spans="1:15">
      <c r="A90">
        <v>137</v>
      </c>
      <c r="B90">
        <v>238</v>
      </c>
      <c r="C90">
        <v>1</v>
      </c>
      <c r="D90">
        <v>143</v>
      </c>
      <c r="E90">
        <v>244</v>
      </c>
      <c r="F90">
        <v>3</v>
      </c>
      <c r="G90">
        <v>1403</v>
      </c>
      <c r="H90">
        <v>1272</v>
      </c>
      <c r="I90">
        <v>1676</v>
      </c>
      <c r="J90">
        <v>0.30516080777860899</v>
      </c>
      <c r="K90">
        <v>469.09078618656099</v>
      </c>
    </row>
    <row r="91" spans="1:15">
      <c r="A91">
        <v>137</v>
      </c>
      <c r="B91">
        <v>195</v>
      </c>
      <c r="C91">
        <v>1</v>
      </c>
      <c r="D91">
        <v>143</v>
      </c>
      <c r="E91">
        <v>201</v>
      </c>
      <c r="F91">
        <v>3</v>
      </c>
      <c r="G91">
        <v>2297</v>
      </c>
      <c r="H91">
        <v>2405</v>
      </c>
      <c r="I91">
        <v>2168</v>
      </c>
      <c r="J91">
        <v>0.62068965517241403</v>
      </c>
      <c r="K91">
        <v>475.25691633474003</v>
      </c>
    </row>
    <row r="92" spans="1:15">
      <c r="A92">
        <v>140</v>
      </c>
      <c r="B92">
        <v>163</v>
      </c>
      <c r="C92">
        <v>1</v>
      </c>
      <c r="D92">
        <v>146</v>
      </c>
      <c r="E92">
        <v>169</v>
      </c>
      <c r="F92">
        <v>3</v>
      </c>
      <c r="G92">
        <v>2108</v>
      </c>
      <c r="H92">
        <v>1349</v>
      </c>
      <c r="I92">
        <v>766</v>
      </c>
      <c r="J92">
        <v>0.42771084337349402</v>
      </c>
      <c r="K92">
        <v>485.07136475153902</v>
      </c>
      <c r="M92">
        <f>AVERAGE(J92:J121)</f>
        <v>0.54715681412151107</v>
      </c>
      <c r="N92">
        <f>STDEV(J92:J121)</f>
        <v>0.29030621242792165</v>
      </c>
      <c r="O92">
        <f>AVERAGE(K92:K121)</f>
        <v>567.21047595855043</v>
      </c>
    </row>
    <row r="93" spans="1:15">
      <c r="A93">
        <v>140</v>
      </c>
      <c r="B93">
        <v>259</v>
      </c>
      <c r="C93">
        <v>1</v>
      </c>
      <c r="D93">
        <v>146</v>
      </c>
      <c r="E93">
        <v>265</v>
      </c>
      <c r="F93">
        <v>3</v>
      </c>
      <c r="G93">
        <v>1043</v>
      </c>
      <c r="H93">
        <v>528</v>
      </c>
      <c r="I93">
        <v>427</v>
      </c>
      <c r="J93">
        <v>0.302795031055901</v>
      </c>
      <c r="K93">
        <v>513.20710078429897</v>
      </c>
    </row>
    <row r="94" spans="1:15">
      <c r="A94">
        <v>140</v>
      </c>
      <c r="B94">
        <v>305</v>
      </c>
      <c r="C94">
        <v>1</v>
      </c>
      <c r="D94">
        <v>146</v>
      </c>
      <c r="E94">
        <v>311</v>
      </c>
      <c r="F94">
        <v>3</v>
      </c>
      <c r="G94">
        <v>958</v>
      </c>
      <c r="H94">
        <v>429</v>
      </c>
      <c r="I94">
        <v>350</v>
      </c>
      <c r="J94">
        <v>0.45255003227889001</v>
      </c>
      <c r="K94">
        <v>513.94502923668995</v>
      </c>
    </row>
    <row r="95" spans="1:15">
      <c r="A95">
        <v>140</v>
      </c>
      <c r="B95">
        <v>282</v>
      </c>
      <c r="C95">
        <v>1</v>
      </c>
      <c r="D95">
        <v>146</v>
      </c>
      <c r="E95">
        <v>288</v>
      </c>
      <c r="F95">
        <v>3</v>
      </c>
      <c r="G95">
        <v>957</v>
      </c>
      <c r="H95">
        <v>490</v>
      </c>
      <c r="I95">
        <v>362</v>
      </c>
      <c r="J95">
        <v>0.25</v>
      </c>
      <c r="K95">
        <v>516.67536451053604</v>
      </c>
    </row>
    <row r="96" spans="1:15">
      <c r="A96">
        <v>144</v>
      </c>
      <c r="B96">
        <v>286</v>
      </c>
      <c r="C96">
        <v>1</v>
      </c>
      <c r="D96">
        <v>150</v>
      </c>
      <c r="E96">
        <v>292</v>
      </c>
      <c r="F96">
        <v>3</v>
      </c>
      <c r="G96">
        <v>690</v>
      </c>
      <c r="H96">
        <v>337</v>
      </c>
      <c r="I96">
        <v>298</v>
      </c>
      <c r="J96">
        <v>0.40747797094546301</v>
      </c>
      <c r="K96">
        <v>518.26928996770005</v>
      </c>
    </row>
    <row r="97" spans="1:11">
      <c r="A97">
        <v>145</v>
      </c>
      <c r="B97">
        <v>303</v>
      </c>
      <c r="C97">
        <v>1</v>
      </c>
      <c r="D97">
        <v>151</v>
      </c>
      <c r="E97">
        <v>309</v>
      </c>
      <c r="F97">
        <v>3</v>
      </c>
      <c r="G97">
        <v>693</v>
      </c>
      <c r="H97">
        <v>355</v>
      </c>
      <c r="I97">
        <v>229</v>
      </c>
      <c r="J97">
        <v>0.65689655172413797</v>
      </c>
      <c r="K97">
        <v>521.29774833631302</v>
      </c>
    </row>
    <row r="98" spans="1:11">
      <c r="A98">
        <v>145</v>
      </c>
      <c r="B98">
        <v>282</v>
      </c>
      <c r="C98">
        <v>1</v>
      </c>
      <c r="D98">
        <v>151</v>
      </c>
      <c r="E98">
        <v>288</v>
      </c>
      <c r="F98">
        <v>3</v>
      </c>
      <c r="G98">
        <v>555</v>
      </c>
      <c r="H98">
        <v>147</v>
      </c>
      <c r="I98">
        <v>93</v>
      </c>
      <c r="J98">
        <v>0.33553269939840902</v>
      </c>
      <c r="K98">
        <v>524.34686870159203</v>
      </c>
    </row>
    <row r="99" spans="1:11">
      <c r="A99">
        <v>145</v>
      </c>
      <c r="B99">
        <v>191</v>
      </c>
      <c r="C99">
        <v>1</v>
      </c>
      <c r="D99">
        <v>151</v>
      </c>
      <c r="E99">
        <v>197</v>
      </c>
      <c r="F99">
        <v>3</v>
      </c>
      <c r="G99">
        <v>4133</v>
      </c>
      <c r="H99">
        <v>4318</v>
      </c>
      <c r="I99">
        <v>3837</v>
      </c>
      <c r="J99">
        <v>0.85365853658536595</v>
      </c>
      <c r="K99">
        <v>524.98443888445695</v>
      </c>
    </row>
    <row r="100" spans="1:11">
      <c r="A100">
        <v>148</v>
      </c>
      <c r="B100">
        <v>313</v>
      </c>
      <c r="C100">
        <v>1</v>
      </c>
      <c r="D100">
        <v>154</v>
      </c>
      <c r="E100">
        <v>319</v>
      </c>
      <c r="F100">
        <v>3</v>
      </c>
      <c r="G100">
        <v>801</v>
      </c>
      <c r="H100">
        <v>215</v>
      </c>
      <c r="I100">
        <v>149</v>
      </c>
      <c r="J100">
        <v>0.33132892363199001</v>
      </c>
      <c r="K100">
        <v>526.78793602210101</v>
      </c>
    </row>
    <row r="101" spans="1:11">
      <c r="A101">
        <v>149</v>
      </c>
      <c r="B101">
        <v>176</v>
      </c>
      <c r="C101">
        <v>1</v>
      </c>
      <c r="D101">
        <v>155</v>
      </c>
      <c r="E101">
        <v>182</v>
      </c>
      <c r="F101">
        <v>3</v>
      </c>
      <c r="G101">
        <v>1426</v>
      </c>
      <c r="H101">
        <v>666</v>
      </c>
      <c r="I101">
        <v>645</v>
      </c>
      <c r="J101">
        <v>0.883617494440326</v>
      </c>
      <c r="K101">
        <v>532.63528107884599</v>
      </c>
    </row>
    <row r="102" spans="1:11">
      <c r="A102">
        <v>150</v>
      </c>
      <c r="B102">
        <v>257</v>
      </c>
      <c r="C102">
        <v>1</v>
      </c>
      <c r="D102">
        <v>156</v>
      </c>
      <c r="E102">
        <v>263</v>
      </c>
      <c r="F102">
        <v>3</v>
      </c>
      <c r="G102">
        <v>823</v>
      </c>
      <c r="H102">
        <v>349</v>
      </c>
      <c r="I102">
        <v>337</v>
      </c>
      <c r="J102">
        <v>0.32173913043478303</v>
      </c>
      <c r="K102">
        <v>539.90830390561098</v>
      </c>
    </row>
    <row r="103" spans="1:11">
      <c r="A103">
        <v>154</v>
      </c>
      <c r="B103">
        <v>249</v>
      </c>
      <c r="C103">
        <v>1</v>
      </c>
      <c r="D103">
        <v>160</v>
      </c>
      <c r="E103">
        <v>255</v>
      </c>
      <c r="F103">
        <v>3</v>
      </c>
      <c r="G103">
        <v>1871</v>
      </c>
      <c r="H103">
        <v>1350</v>
      </c>
      <c r="I103">
        <v>1519</v>
      </c>
      <c r="J103">
        <v>0.25508819538670302</v>
      </c>
      <c r="K103">
        <v>547.22265072570997</v>
      </c>
    </row>
    <row r="104" spans="1:11">
      <c r="A104">
        <v>157</v>
      </c>
      <c r="B104">
        <v>269</v>
      </c>
      <c r="C104">
        <v>1</v>
      </c>
      <c r="D104">
        <v>163</v>
      </c>
      <c r="E104">
        <v>275</v>
      </c>
      <c r="F104">
        <v>3</v>
      </c>
      <c r="G104">
        <v>3306</v>
      </c>
      <c r="H104">
        <v>2690</v>
      </c>
      <c r="I104">
        <v>1963</v>
      </c>
      <c r="J104">
        <v>0.40589569160997702</v>
      </c>
      <c r="K104">
        <v>548.875610459065</v>
      </c>
    </row>
    <row r="105" spans="1:11">
      <c r="A105">
        <v>159</v>
      </c>
      <c r="B105">
        <v>260</v>
      </c>
      <c r="C105">
        <v>1</v>
      </c>
      <c r="D105">
        <v>165</v>
      </c>
      <c r="E105">
        <v>266</v>
      </c>
      <c r="F105">
        <v>3</v>
      </c>
      <c r="G105">
        <v>2412</v>
      </c>
      <c r="H105">
        <v>817</v>
      </c>
      <c r="I105">
        <v>743</v>
      </c>
      <c r="J105">
        <v>0.35971223021582699</v>
      </c>
      <c r="K105">
        <v>551.26649864481203</v>
      </c>
    </row>
    <row r="106" spans="1:11">
      <c r="A106">
        <v>159</v>
      </c>
      <c r="B106">
        <v>183</v>
      </c>
      <c r="C106">
        <v>1</v>
      </c>
      <c r="D106">
        <v>165</v>
      </c>
      <c r="E106">
        <v>189</v>
      </c>
      <c r="F106">
        <v>3</v>
      </c>
      <c r="G106">
        <v>1112</v>
      </c>
      <c r="H106">
        <v>481</v>
      </c>
      <c r="I106">
        <v>296</v>
      </c>
      <c r="J106">
        <v>0.35488837567359499</v>
      </c>
      <c r="K106">
        <v>562.13766060543503</v>
      </c>
    </row>
    <row r="107" spans="1:11">
      <c r="A107">
        <v>160</v>
      </c>
      <c r="B107">
        <v>249</v>
      </c>
      <c r="C107">
        <v>1</v>
      </c>
      <c r="D107">
        <v>166</v>
      </c>
      <c r="E107">
        <v>255</v>
      </c>
      <c r="F107">
        <v>3</v>
      </c>
      <c r="G107">
        <v>2276</v>
      </c>
      <c r="H107">
        <v>1973</v>
      </c>
      <c r="I107">
        <v>2026</v>
      </c>
      <c r="J107">
        <v>0.25861353258613501</v>
      </c>
      <c r="K107">
        <v>563.09401587973298</v>
      </c>
    </row>
    <row r="108" spans="1:11">
      <c r="A108">
        <v>164</v>
      </c>
      <c r="B108">
        <v>183</v>
      </c>
      <c r="C108">
        <v>1</v>
      </c>
      <c r="D108">
        <v>170</v>
      </c>
      <c r="E108">
        <v>189</v>
      </c>
      <c r="F108">
        <v>3</v>
      </c>
      <c r="G108">
        <v>1307</v>
      </c>
      <c r="H108">
        <v>728</v>
      </c>
      <c r="I108">
        <v>668</v>
      </c>
      <c r="J108">
        <v>1.0971786833855799</v>
      </c>
      <c r="K108">
        <v>563.66074493116901</v>
      </c>
    </row>
    <row r="109" spans="1:11">
      <c r="A109">
        <v>165</v>
      </c>
      <c r="B109">
        <v>204</v>
      </c>
      <c r="C109">
        <v>1</v>
      </c>
      <c r="D109">
        <v>171</v>
      </c>
      <c r="E109">
        <v>210</v>
      </c>
      <c r="F109">
        <v>3</v>
      </c>
      <c r="G109">
        <v>939</v>
      </c>
      <c r="H109">
        <v>464</v>
      </c>
      <c r="I109">
        <v>416</v>
      </c>
      <c r="J109">
        <v>0.69796954314720805</v>
      </c>
      <c r="K109">
        <v>563.97067488117295</v>
      </c>
    </row>
    <row r="110" spans="1:11">
      <c r="A110">
        <v>165</v>
      </c>
      <c r="B110">
        <v>284</v>
      </c>
      <c r="C110">
        <v>1</v>
      </c>
      <c r="D110">
        <v>171</v>
      </c>
      <c r="E110">
        <v>290</v>
      </c>
      <c r="F110">
        <v>3</v>
      </c>
      <c r="G110">
        <v>871</v>
      </c>
      <c r="H110">
        <v>249</v>
      </c>
      <c r="I110">
        <v>276</v>
      </c>
      <c r="J110">
        <v>0.30891719745222901</v>
      </c>
      <c r="K110">
        <v>582.97085667333397</v>
      </c>
    </row>
    <row r="111" spans="1:11">
      <c r="A111">
        <v>168</v>
      </c>
      <c r="B111">
        <v>301</v>
      </c>
      <c r="C111">
        <v>1</v>
      </c>
      <c r="D111">
        <v>174</v>
      </c>
      <c r="E111">
        <v>307</v>
      </c>
      <c r="F111">
        <v>3</v>
      </c>
      <c r="G111">
        <v>379</v>
      </c>
      <c r="H111">
        <v>96</v>
      </c>
      <c r="I111">
        <v>64</v>
      </c>
      <c r="J111">
        <v>0.57575757575757602</v>
      </c>
      <c r="K111">
        <v>598.68282928164103</v>
      </c>
    </row>
    <row r="112" spans="1:11">
      <c r="A112">
        <v>169</v>
      </c>
      <c r="B112">
        <v>202</v>
      </c>
      <c r="C112">
        <v>1</v>
      </c>
      <c r="D112">
        <v>175</v>
      </c>
      <c r="E112">
        <v>208</v>
      </c>
      <c r="F112">
        <v>3</v>
      </c>
      <c r="G112">
        <v>1246</v>
      </c>
      <c r="H112">
        <v>625</v>
      </c>
      <c r="I112">
        <v>406</v>
      </c>
      <c r="J112">
        <v>0.65140845070422504</v>
      </c>
      <c r="K112">
        <v>605.04967596887002</v>
      </c>
    </row>
    <row r="113" spans="1:15">
      <c r="A113">
        <v>169</v>
      </c>
      <c r="B113">
        <v>259</v>
      </c>
      <c r="C113">
        <v>1</v>
      </c>
      <c r="D113">
        <v>175</v>
      </c>
      <c r="E113">
        <v>265</v>
      </c>
      <c r="F113">
        <v>3</v>
      </c>
      <c r="G113">
        <v>1200</v>
      </c>
      <c r="H113">
        <v>531</v>
      </c>
      <c r="I113">
        <v>1251</v>
      </c>
      <c r="J113">
        <v>0.83579335793357901</v>
      </c>
      <c r="K113">
        <v>607.36972302318702</v>
      </c>
    </row>
    <row r="114" spans="1:15">
      <c r="A114">
        <v>170</v>
      </c>
      <c r="B114">
        <v>155</v>
      </c>
      <c r="C114">
        <v>1</v>
      </c>
      <c r="D114">
        <v>176</v>
      </c>
      <c r="E114">
        <v>161</v>
      </c>
      <c r="F114">
        <v>3</v>
      </c>
      <c r="G114">
        <v>303</v>
      </c>
      <c r="H114">
        <v>82</v>
      </c>
      <c r="I114">
        <v>60</v>
      </c>
      <c r="J114">
        <v>0.87769784172661902</v>
      </c>
      <c r="K114">
        <v>609.35327470321397</v>
      </c>
    </row>
    <row r="115" spans="1:15">
      <c r="A115">
        <v>170</v>
      </c>
      <c r="B115">
        <v>195</v>
      </c>
      <c r="C115">
        <v>1</v>
      </c>
      <c r="D115">
        <v>176</v>
      </c>
      <c r="E115">
        <v>201</v>
      </c>
      <c r="F115">
        <v>3</v>
      </c>
      <c r="G115">
        <v>1020</v>
      </c>
      <c r="H115">
        <v>328</v>
      </c>
      <c r="I115">
        <v>440</v>
      </c>
      <c r="J115">
        <v>1.4867149758454099</v>
      </c>
      <c r="K115">
        <v>614.64274584995201</v>
      </c>
    </row>
    <row r="116" spans="1:15">
      <c r="A116">
        <v>171</v>
      </c>
      <c r="B116">
        <v>246</v>
      </c>
      <c r="C116">
        <v>1</v>
      </c>
      <c r="D116">
        <v>177</v>
      </c>
      <c r="E116">
        <v>252</v>
      </c>
      <c r="F116">
        <v>3</v>
      </c>
      <c r="G116">
        <v>1839</v>
      </c>
      <c r="H116">
        <v>1698</v>
      </c>
      <c r="I116">
        <v>1305</v>
      </c>
      <c r="J116">
        <v>0.37196765498652301</v>
      </c>
      <c r="K116">
        <v>617.77156248808899</v>
      </c>
    </row>
    <row r="117" spans="1:15">
      <c r="A117">
        <v>172</v>
      </c>
      <c r="B117">
        <v>289</v>
      </c>
      <c r="C117">
        <v>1</v>
      </c>
      <c r="D117">
        <v>178</v>
      </c>
      <c r="E117">
        <v>295</v>
      </c>
      <c r="F117">
        <v>3</v>
      </c>
      <c r="G117">
        <v>723</v>
      </c>
      <c r="H117">
        <v>269</v>
      </c>
      <c r="I117">
        <v>269</v>
      </c>
      <c r="J117">
        <v>0.60317460317460303</v>
      </c>
      <c r="K117">
        <v>618.98766857762905</v>
      </c>
    </row>
    <row r="118" spans="1:15">
      <c r="A118">
        <v>172</v>
      </c>
      <c r="B118">
        <v>177</v>
      </c>
      <c r="C118">
        <v>1</v>
      </c>
      <c r="D118">
        <v>178</v>
      </c>
      <c r="E118">
        <v>183</v>
      </c>
      <c r="F118">
        <v>3</v>
      </c>
      <c r="G118">
        <v>2543</v>
      </c>
      <c r="H118">
        <v>1090</v>
      </c>
      <c r="I118">
        <v>708</v>
      </c>
      <c r="J118">
        <v>0.41575091575091599</v>
      </c>
      <c r="K118">
        <v>621.877396397192</v>
      </c>
    </row>
    <row r="119" spans="1:15">
      <c r="A119">
        <v>174</v>
      </c>
      <c r="B119">
        <v>260</v>
      </c>
      <c r="C119">
        <v>1</v>
      </c>
      <c r="D119">
        <v>180</v>
      </c>
      <c r="E119">
        <v>266</v>
      </c>
      <c r="F119">
        <v>3</v>
      </c>
      <c r="G119">
        <v>2600</v>
      </c>
      <c r="H119">
        <v>2982</v>
      </c>
      <c r="I119">
        <v>3764</v>
      </c>
      <c r="J119">
        <v>0.30672268907563</v>
      </c>
      <c r="K119">
        <v>625.59360408343298</v>
      </c>
    </row>
    <row r="120" spans="1:15">
      <c r="A120">
        <v>174</v>
      </c>
      <c r="B120">
        <v>195</v>
      </c>
      <c r="C120">
        <v>1</v>
      </c>
      <c r="D120">
        <v>180</v>
      </c>
      <c r="E120">
        <v>201</v>
      </c>
      <c r="F120">
        <v>3</v>
      </c>
      <c r="G120">
        <v>1061</v>
      </c>
      <c r="H120">
        <v>320</v>
      </c>
      <c r="I120">
        <v>295</v>
      </c>
      <c r="J120">
        <v>0.77814569536423805</v>
      </c>
      <c r="K120">
        <v>635.94526441357198</v>
      </c>
    </row>
    <row r="121" spans="1:15">
      <c r="A121">
        <v>176</v>
      </c>
      <c r="B121">
        <v>293</v>
      </c>
      <c r="C121">
        <v>1</v>
      </c>
      <c r="D121">
        <v>182</v>
      </c>
      <c r="E121">
        <v>299</v>
      </c>
      <c r="F121">
        <v>3</v>
      </c>
      <c r="G121">
        <v>654</v>
      </c>
      <c r="H121">
        <v>174</v>
      </c>
      <c r="I121">
        <v>175</v>
      </c>
      <c r="J121">
        <v>0.55000000000000004</v>
      </c>
      <c r="K121">
        <v>660.71309498962103</v>
      </c>
    </row>
    <row r="122" spans="1:15">
      <c r="A122">
        <v>176</v>
      </c>
      <c r="B122">
        <v>171</v>
      </c>
      <c r="C122">
        <v>1</v>
      </c>
      <c r="D122">
        <v>182</v>
      </c>
      <c r="E122">
        <v>177</v>
      </c>
      <c r="F122">
        <v>3</v>
      </c>
      <c r="G122">
        <v>3774</v>
      </c>
      <c r="H122">
        <v>2973</v>
      </c>
      <c r="I122">
        <v>2868</v>
      </c>
      <c r="J122">
        <v>0.4375</v>
      </c>
      <c r="K122">
        <v>662.37786157821404</v>
      </c>
      <c r="M122">
        <f>AVERAGE(J122:J151)</f>
        <v>0.74480917082664877</v>
      </c>
      <c r="N122">
        <f>STDEV(J122:J151)</f>
        <v>0.26689410571312411</v>
      </c>
      <c r="O122">
        <f>AVERAGE(K122:K151)</f>
        <v>740.72844811065124</v>
      </c>
    </row>
    <row r="123" spans="1:15">
      <c r="A123">
        <v>182</v>
      </c>
      <c r="B123">
        <v>165</v>
      </c>
      <c r="C123">
        <v>1</v>
      </c>
      <c r="D123">
        <v>188</v>
      </c>
      <c r="E123">
        <v>171</v>
      </c>
      <c r="F123">
        <v>3</v>
      </c>
      <c r="G123">
        <v>1352</v>
      </c>
      <c r="H123">
        <v>410</v>
      </c>
      <c r="I123">
        <v>494</v>
      </c>
      <c r="J123">
        <v>0.57593688362919104</v>
      </c>
      <c r="K123">
        <v>669.01331422211297</v>
      </c>
    </row>
    <row r="124" spans="1:15">
      <c r="A124">
        <v>183</v>
      </c>
      <c r="B124">
        <v>290</v>
      </c>
      <c r="C124">
        <v>1</v>
      </c>
      <c r="D124">
        <v>189</v>
      </c>
      <c r="E124">
        <v>296</v>
      </c>
      <c r="F124">
        <v>3</v>
      </c>
      <c r="G124">
        <v>722</v>
      </c>
      <c r="H124">
        <v>271</v>
      </c>
      <c r="I124">
        <v>201</v>
      </c>
      <c r="J124">
        <v>0.44979919678714902</v>
      </c>
      <c r="K124">
        <v>671.9414143212</v>
      </c>
    </row>
    <row r="125" spans="1:15">
      <c r="A125">
        <v>185</v>
      </c>
      <c r="B125">
        <v>159</v>
      </c>
      <c r="C125">
        <v>1</v>
      </c>
      <c r="D125">
        <v>191</v>
      </c>
      <c r="E125">
        <v>165</v>
      </c>
      <c r="F125">
        <v>3</v>
      </c>
      <c r="G125">
        <v>1156</v>
      </c>
      <c r="H125">
        <v>494</v>
      </c>
      <c r="I125">
        <v>265</v>
      </c>
      <c r="J125">
        <v>0.733668341708543</v>
      </c>
      <c r="K125">
        <v>672.381219678825</v>
      </c>
    </row>
    <row r="126" spans="1:15">
      <c r="A126">
        <v>185</v>
      </c>
      <c r="B126">
        <v>298</v>
      </c>
      <c r="C126">
        <v>1</v>
      </c>
      <c r="D126">
        <v>191</v>
      </c>
      <c r="E126">
        <v>304</v>
      </c>
      <c r="F126">
        <v>3</v>
      </c>
      <c r="G126">
        <v>544</v>
      </c>
      <c r="H126">
        <v>185</v>
      </c>
      <c r="I126">
        <v>181</v>
      </c>
      <c r="J126">
        <v>0.75047619047619096</v>
      </c>
      <c r="K126">
        <v>681.86507614895299</v>
      </c>
    </row>
    <row r="127" spans="1:15">
      <c r="A127">
        <v>186</v>
      </c>
      <c r="B127">
        <v>277</v>
      </c>
      <c r="C127">
        <v>1</v>
      </c>
      <c r="D127">
        <v>192</v>
      </c>
      <c r="E127">
        <v>283</v>
      </c>
      <c r="F127">
        <v>3</v>
      </c>
      <c r="G127">
        <v>375</v>
      </c>
      <c r="H127">
        <v>192</v>
      </c>
      <c r="I127">
        <v>247</v>
      </c>
      <c r="J127">
        <v>1.25201708590413</v>
      </c>
      <c r="K127">
        <v>693.88150306768705</v>
      </c>
    </row>
    <row r="128" spans="1:15">
      <c r="A128">
        <v>188</v>
      </c>
      <c r="B128">
        <v>168</v>
      </c>
      <c r="C128">
        <v>1</v>
      </c>
      <c r="D128">
        <v>194</v>
      </c>
      <c r="E128">
        <v>174</v>
      </c>
      <c r="F128">
        <v>3</v>
      </c>
      <c r="G128">
        <v>1002</v>
      </c>
      <c r="H128">
        <v>394</v>
      </c>
      <c r="I128">
        <v>255</v>
      </c>
      <c r="J128">
        <v>0.58769931662870201</v>
      </c>
      <c r="K128">
        <v>694.96773374960605</v>
      </c>
    </row>
    <row r="129" spans="1:11">
      <c r="A129">
        <v>188</v>
      </c>
      <c r="B129">
        <v>243</v>
      </c>
      <c r="C129">
        <v>1</v>
      </c>
      <c r="D129">
        <v>194</v>
      </c>
      <c r="E129">
        <v>249</v>
      </c>
      <c r="F129">
        <v>3</v>
      </c>
      <c r="G129">
        <v>709</v>
      </c>
      <c r="H129">
        <v>375</v>
      </c>
      <c r="I129">
        <v>456</v>
      </c>
      <c r="J129">
        <v>0.41985815602836901</v>
      </c>
      <c r="K129">
        <v>695.90342702723797</v>
      </c>
    </row>
    <row r="130" spans="1:11">
      <c r="A130">
        <v>192</v>
      </c>
      <c r="B130">
        <v>159</v>
      </c>
      <c r="C130">
        <v>1</v>
      </c>
      <c r="D130">
        <v>198</v>
      </c>
      <c r="E130">
        <v>165</v>
      </c>
      <c r="F130">
        <v>3</v>
      </c>
      <c r="G130">
        <v>1091</v>
      </c>
      <c r="H130">
        <v>862</v>
      </c>
      <c r="I130">
        <v>274</v>
      </c>
      <c r="J130">
        <v>0.375488917861799</v>
      </c>
      <c r="K130">
        <v>697.40880107011503</v>
      </c>
    </row>
    <row r="131" spans="1:11">
      <c r="A131">
        <v>192</v>
      </c>
      <c r="B131">
        <v>251</v>
      </c>
      <c r="C131">
        <v>1</v>
      </c>
      <c r="D131">
        <v>198</v>
      </c>
      <c r="E131">
        <v>257</v>
      </c>
      <c r="F131">
        <v>3</v>
      </c>
      <c r="G131">
        <v>1275</v>
      </c>
      <c r="H131">
        <v>1172</v>
      </c>
      <c r="I131">
        <v>1287</v>
      </c>
      <c r="J131">
        <v>0.45454545454545497</v>
      </c>
      <c r="K131">
        <v>705.847750851657</v>
      </c>
    </row>
    <row r="132" spans="1:11">
      <c r="A132">
        <v>194</v>
      </c>
      <c r="B132">
        <v>257</v>
      </c>
      <c r="C132">
        <v>1</v>
      </c>
      <c r="D132">
        <v>200</v>
      </c>
      <c r="E132">
        <v>263</v>
      </c>
      <c r="F132">
        <v>3</v>
      </c>
      <c r="G132">
        <v>641</v>
      </c>
      <c r="H132">
        <v>258</v>
      </c>
      <c r="I132">
        <v>341</v>
      </c>
      <c r="J132">
        <v>0.84231536926147699</v>
      </c>
      <c r="K132">
        <v>713.76719900271598</v>
      </c>
    </row>
    <row r="133" spans="1:11">
      <c r="A133">
        <v>195</v>
      </c>
      <c r="B133">
        <v>179</v>
      </c>
      <c r="C133">
        <v>1</v>
      </c>
      <c r="D133">
        <v>201</v>
      </c>
      <c r="E133">
        <v>185</v>
      </c>
      <c r="F133">
        <v>3</v>
      </c>
      <c r="G133">
        <v>934</v>
      </c>
      <c r="H133">
        <v>334</v>
      </c>
      <c r="I133">
        <v>652</v>
      </c>
      <c r="J133">
        <v>0.69216757741347901</v>
      </c>
      <c r="K133">
        <v>716.91667763752105</v>
      </c>
    </row>
    <row r="134" spans="1:11">
      <c r="A134">
        <v>198</v>
      </c>
      <c r="B134">
        <v>278</v>
      </c>
      <c r="C134">
        <v>1</v>
      </c>
      <c r="D134">
        <v>204</v>
      </c>
      <c r="E134">
        <v>284</v>
      </c>
      <c r="F134">
        <v>3</v>
      </c>
      <c r="G134">
        <v>711</v>
      </c>
      <c r="H134">
        <v>401</v>
      </c>
      <c r="I134">
        <v>308</v>
      </c>
      <c r="J134">
        <v>1.1380530973451299</v>
      </c>
      <c r="K134">
        <v>723.53146828475303</v>
      </c>
    </row>
    <row r="135" spans="1:11">
      <c r="A135">
        <v>198</v>
      </c>
      <c r="B135">
        <v>183</v>
      </c>
      <c r="C135">
        <v>1</v>
      </c>
      <c r="D135">
        <v>204</v>
      </c>
      <c r="E135">
        <v>189</v>
      </c>
      <c r="F135">
        <v>3</v>
      </c>
      <c r="G135">
        <v>1286</v>
      </c>
      <c r="H135">
        <v>657</v>
      </c>
      <c r="I135">
        <v>869</v>
      </c>
      <c r="J135">
        <v>0.92725509214354995</v>
      </c>
      <c r="K135">
        <v>726.60125064669899</v>
      </c>
    </row>
    <row r="136" spans="1:11">
      <c r="A136">
        <v>200</v>
      </c>
      <c r="B136">
        <v>243</v>
      </c>
      <c r="C136">
        <v>1</v>
      </c>
      <c r="D136">
        <v>206</v>
      </c>
      <c r="E136">
        <v>249</v>
      </c>
      <c r="F136">
        <v>3</v>
      </c>
      <c r="G136">
        <v>1103</v>
      </c>
      <c r="H136">
        <v>613</v>
      </c>
      <c r="I136">
        <v>600</v>
      </c>
      <c r="J136">
        <v>0.68025078369906</v>
      </c>
      <c r="K136">
        <v>729.31092392387802</v>
      </c>
    </row>
    <row r="137" spans="1:11">
      <c r="A137">
        <v>203</v>
      </c>
      <c r="B137">
        <v>173</v>
      </c>
      <c r="C137">
        <v>1</v>
      </c>
      <c r="D137">
        <v>209</v>
      </c>
      <c r="E137">
        <v>179</v>
      </c>
      <c r="F137">
        <v>3</v>
      </c>
      <c r="G137">
        <v>1306</v>
      </c>
      <c r="H137">
        <v>504</v>
      </c>
      <c r="I137">
        <v>512</v>
      </c>
      <c r="J137">
        <v>0.73264781491002595</v>
      </c>
      <c r="K137">
        <v>731.44206129438305</v>
      </c>
    </row>
    <row r="138" spans="1:11">
      <c r="A138">
        <v>204</v>
      </c>
      <c r="B138">
        <v>197</v>
      </c>
      <c r="C138">
        <v>1</v>
      </c>
      <c r="D138">
        <v>210</v>
      </c>
      <c r="E138">
        <v>203</v>
      </c>
      <c r="F138">
        <v>3</v>
      </c>
      <c r="G138">
        <v>1547</v>
      </c>
      <c r="H138">
        <v>1145</v>
      </c>
      <c r="I138">
        <v>1071</v>
      </c>
      <c r="J138">
        <v>0.96088019559902205</v>
      </c>
      <c r="K138">
        <v>739.32313716591796</v>
      </c>
    </row>
    <row r="139" spans="1:11">
      <c r="A139">
        <v>204</v>
      </c>
      <c r="B139">
        <v>205</v>
      </c>
      <c r="C139">
        <v>1</v>
      </c>
      <c r="D139">
        <v>210</v>
      </c>
      <c r="E139">
        <v>211</v>
      </c>
      <c r="F139">
        <v>3</v>
      </c>
      <c r="G139">
        <v>3187</v>
      </c>
      <c r="H139">
        <v>1631</v>
      </c>
      <c r="I139">
        <v>1423</v>
      </c>
      <c r="J139">
        <v>0.43432835820895499</v>
      </c>
      <c r="K139">
        <v>749.34715726319598</v>
      </c>
    </row>
    <row r="140" spans="1:11">
      <c r="A140">
        <v>204</v>
      </c>
      <c r="B140">
        <v>302</v>
      </c>
      <c r="C140">
        <v>1</v>
      </c>
      <c r="D140">
        <v>210</v>
      </c>
      <c r="E140">
        <v>308</v>
      </c>
      <c r="F140">
        <v>3</v>
      </c>
      <c r="G140">
        <v>532</v>
      </c>
      <c r="H140">
        <v>200</v>
      </c>
      <c r="I140">
        <v>259</v>
      </c>
      <c r="J140">
        <v>0.74056603773584895</v>
      </c>
      <c r="K140">
        <v>750.15297513320695</v>
      </c>
    </row>
    <row r="141" spans="1:11">
      <c r="A141">
        <v>205</v>
      </c>
      <c r="B141">
        <v>180</v>
      </c>
      <c r="C141">
        <v>1</v>
      </c>
      <c r="D141">
        <v>211</v>
      </c>
      <c r="E141">
        <v>186</v>
      </c>
      <c r="F141">
        <v>3</v>
      </c>
      <c r="G141">
        <v>2165</v>
      </c>
      <c r="H141">
        <v>836</v>
      </c>
      <c r="I141">
        <v>1091</v>
      </c>
      <c r="J141">
        <v>0.83584589614740401</v>
      </c>
      <c r="K141">
        <v>774.43377293067704</v>
      </c>
    </row>
    <row r="142" spans="1:11">
      <c r="A142">
        <v>210</v>
      </c>
      <c r="B142">
        <v>245</v>
      </c>
      <c r="C142">
        <v>1</v>
      </c>
      <c r="D142">
        <v>216</v>
      </c>
      <c r="E142">
        <v>251</v>
      </c>
      <c r="F142">
        <v>3</v>
      </c>
      <c r="G142">
        <v>1476</v>
      </c>
      <c r="H142">
        <v>453</v>
      </c>
      <c r="I142">
        <v>729</v>
      </c>
      <c r="J142">
        <v>1.1108490566037701</v>
      </c>
      <c r="K142">
        <v>776.71544770546996</v>
      </c>
    </row>
    <row r="143" spans="1:11">
      <c r="A143">
        <v>210</v>
      </c>
      <c r="B143">
        <v>280</v>
      </c>
      <c r="C143">
        <v>1</v>
      </c>
      <c r="D143">
        <v>216</v>
      </c>
      <c r="E143">
        <v>286</v>
      </c>
      <c r="F143">
        <v>3</v>
      </c>
      <c r="G143">
        <v>779</v>
      </c>
      <c r="H143">
        <v>751</v>
      </c>
      <c r="I143">
        <v>608</v>
      </c>
      <c r="J143">
        <v>1.2105263157894699</v>
      </c>
      <c r="K143">
        <v>788.01460816847896</v>
      </c>
    </row>
    <row r="144" spans="1:11">
      <c r="A144">
        <v>211</v>
      </c>
      <c r="B144">
        <v>207</v>
      </c>
      <c r="C144">
        <v>1</v>
      </c>
      <c r="D144">
        <v>217</v>
      </c>
      <c r="E144">
        <v>213</v>
      </c>
      <c r="F144">
        <v>3</v>
      </c>
      <c r="G144">
        <v>855</v>
      </c>
      <c r="H144">
        <v>343</v>
      </c>
      <c r="I144">
        <v>376</v>
      </c>
      <c r="J144">
        <v>0.79710144927536197</v>
      </c>
      <c r="K144">
        <v>794.34013086237405</v>
      </c>
    </row>
    <row r="145" spans="1:15">
      <c r="A145">
        <v>213</v>
      </c>
      <c r="B145">
        <v>256</v>
      </c>
      <c r="C145">
        <v>1</v>
      </c>
      <c r="D145">
        <v>219</v>
      </c>
      <c r="E145">
        <v>262</v>
      </c>
      <c r="F145">
        <v>3</v>
      </c>
      <c r="G145">
        <v>1876</v>
      </c>
      <c r="H145">
        <v>1134</v>
      </c>
      <c r="I145">
        <v>1228</v>
      </c>
      <c r="J145">
        <v>0.72309820193637597</v>
      </c>
      <c r="K145">
        <v>795.82484290858497</v>
      </c>
    </row>
    <row r="146" spans="1:15">
      <c r="A146">
        <v>213</v>
      </c>
      <c r="B146">
        <v>304</v>
      </c>
      <c r="C146">
        <v>1</v>
      </c>
      <c r="D146">
        <v>219</v>
      </c>
      <c r="E146">
        <v>310</v>
      </c>
      <c r="F146">
        <v>3</v>
      </c>
      <c r="G146">
        <v>495</v>
      </c>
      <c r="H146">
        <v>232</v>
      </c>
      <c r="I146">
        <v>204</v>
      </c>
      <c r="J146">
        <v>0.380368098159509</v>
      </c>
      <c r="K146">
        <v>796.22332427287597</v>
      </c>
    </row>
    <row r="147" spans="1:15">
      <c r="A147">
        <v>214</v>
      </c>
      <c r="B147">
        <v>283</v>
      </c>
      <c r="C147">
        <v>1</v>
      </c>
      <c r="D147">
        <v>220</v>
      </c>
      <c r="E147">
        <v>289</v>
      </c>
      <c r="F147">
        <v>3</v>
      </c>
      <c r="G147">
        <v>512</v>
      </c>
      <c r="H147">
        <v>245</v>
      </c>
      <c r="I147">
        <v>319</v>
      </c>
      <c r="J147">
        <v>0.916864608076009</v>
      </c>
      <c r="K147">
        <v>807.05316224016406</v>
      </c>
    </row>
    <row r="148" spans="1:15">
      <c r="A148">
        <v>216</v>
      </c>
      <c r="B148">
        <v>192</v>
      </c>
      <c r="C148">
        <v>1</v>
      </c>
      <c r="D148">
        <v>222</v>
      </c>
      <c r="E148">
        <v>198</v>
      </c>
      <c r="F148">
        <v>3</v>
      </c>
      <c r="G148">
        <v>1077</v>
      </c>
      <c r="H148">
        <v>842</v>
      </c>
      <c r="I148">
        <v>747</v>
      </c>
      <c r="J148">
        <v>0.41980259099321399</v>
      </c>
      <c r="K148">
        <v>807.12400337159397</v>
      </c>
    </row>
    <row r="149" spans="1:15">
      <c r="A149">
        <v>217</v>
      </c>
      <c r="B149">
        <v>168</v>
      </c>
      <c r="C149">
        <v>1</v>
      </c>
      <c r="D149">
        <v>223</v>
      </c>
      <c r="E149">
        <v>174</v>
      </c>
      <c r="F149">
        <v>3</v>
      </c>
      <c r="G149">
        <v>715</v>
      </c>
      <c r="H149">
        <v>229</v>
      </c>
      <c r="I149">
        <v>458</v>
      </c>
      <c r="J149">
        <v>0.81954887218045103</v>
      </c>
      <c r="K149">
        <v>808.239751191609</v>
      </c>
    </row>
    <row r="150" spans="1:15">
      <c r="A150">
        <v>218</v>
      </c>
      <c r="B150">
        <v>297</v>
      </c>
      <c r="C150">
        <v>1</v>
      </c>
      <c r="D150">
        <v>224</v>
      </c>
      <c r="E150">
        <v>303</v>
      </c>
      <c r="F150">
        <v>3</v>
      </c>
      <c r="G150">
        <v>907</v>
      </c>
      <c r="H150">
        <v>541</v>
      </c>
      <c r="I150">
        <v>576</v>
      </c>
      <c r="J150">
        <v>1.25540679711638</v>
      </c>
      <c r="K150">
        <v>821.938654981794</v>
      </c>
    </row>
    <row r="151" spans="1:15">
      <c r="A151">
        <v>220</v>
      </c>
      <c r="B151">
        <v>246</v>
      </c>
      <c r="C151">
        <v>1</v>
      </c>
      <c r="D151">
        <v>226</v>
      </c>
      <c r="E151">
        <v>252</v>
      </c>
      <c r="F151">
        <v>3</v>
      </c>
      <c r="G151">
        <v>1062</v>
      </c>
      <c r="H151">
        <v>630</v>
      </c>
      <c r="I151">
        <v>1126</v>
      </c>
      <c r="J151">
        <v>0.689409368635438</v>
      </c>
      <c r="K151">
        <v>825.96479261803802</v>
      </c>
    </row>
    <row r="152" spans="1:15">
      <c r="A152">
        <v>222</v>
      </c>
      <c r="B152">
        <v>159</v>
      </c>
      <c r="C152">
        <v>1</v>
      </c>
      <c r="D152">
        <v>228</v>
      </c>
      <c r="E152">
        <v>165</v>
      </c>
      <c r="F152">
        <v>3</v>
      </c>
      <c r="G152">
        <v>1051</v>
      </c>
      <c r="H152">
        <v>385</v>
      </c>
      <c r="I152">
        <v>398</v>
      </c>
      <c r="J152">
        <v>1.02362204724409</v>
      </c>
      <c r="K152">
        <v>831.28378090287197</v>
      </c>
      <c r="M152">
        <f>AVERAGE(J152:J181)</f>
        <v>1.0483073331835022</v>
      </c>
      <c r="N152">
        <f>STDEV(J152:J181)</f>
        <v>0.46939694036960855</v>
      </c>
      <c r="O152">
        <f>AVERAGE(K152:K181)</f>
        <v>878.85271514365627</v>
      </c>
    </row>
    <row r="153" spans="1:15">
      <c r="A153">
        <v>222</v>
      </c>
      <c r="B153">
        <v>287</v>
      </c>
      <c r="C153">
        <v>1</v>
      </c>
      <c r="D153">
        <v>228</v>
      </c>
      <c r="E153">
        <v>293</v>
      </c>
      <c r="F153">
        <v>3</v>
      </c>
      <c r="G153">
        <v>1098</v>
      </c>
      <c r="H153">
        <v>433</v>
      </c>
      <c r="I153">
        <v>604</v>
      </c>
      <c r="J153">
        <v>0.72822299651568001</v>
      </c>
      <c r="K153">
        <v>832.839334080512</v>
      </c>
    </row>
    <row r="154" spans="1:15">
      <c r="A154">
        <v>228</v>
      </c>
      <c r="B154">
        <v>164</v>
      </c>
      <c r="C154">
        <v>1</v>
      </c>
      <c r="D154">
        <v>234</v>
      </c>
      <c r="E154">
        <v>170</v>
      </c>
      <c r="F154">
        <v>3</v>
      </c>
      <c r="G154">
        <v>1579</v>
      </c>
      <c r="H154">
        <v>603</v>
      </c>
      <c r="I154">
        <v>458</v>
      </c>
      <c r="J154">
        <v>1.1016260162601601</v>
      </c>
      <c r="K154">
        <v>833.47690426337795</v>
      </c>
    </row>
    <row r="155" spans="1:15">
      <c r="A155">
        <v>228</v>
      </c>
      <c r="B155">
        <v>189</v>
      </c>
      <c r="C155">
        <v>1</v>
      </c>
      <c r="D155">
        <v>234</v>
      </c>
      <c r="E155">
        <v>195</v>
      </c>
      <c r="F155">
        <v>3</v>
      </c>
      <c r="G155">
        <v>907</v>
      </c>
      <c r="H155">
        <v>419</v>
      </c>
      <c r="I155">
        <v>267</v>
      </c>
      <c r="J155">
        <v>0.57819383259911905</v>
      </c>
      <c r="K155">
        <v>838.43873517725399</v>
      </c>
    </row>
    <row r="156" spans="1:15">
      <c r="A156">
        <v>228</v>
      </c>
      <c r="B156">
        <v>285</v>
      </c>
      <c r="C156">
        <v>1</v>
      </c>
      <c r="D156">
        <v>234</v>
      </c>
      <c r="E156">
        <v>291</v>
      </c>
      <c r="F156">
        <v>3</v>
      </c>
      <c r="G156">
        <v>861</v>
      </c>
      <c r="H156">
        <v>444</v>
      </c>
      <c r="I156">
        <v>521</v>
      </c>
      <c r="J156">
        <v>1.44723618090452</v>
      </c>
      <c r="K156">
        <v>840.88865763919205</v>
      </c>
    </row>
    <row r="157" spans="1:15">
      <c r="A157">
        <v>231</v>
      </c>
      <c r="B157">
        <v>253</v>
      </c>
      <c r="C157">
        <v>1</v>
      </c>
      <c r="D157">
        <v>237</v>
      </c>
      <c r="E157">
        <v>259</v>
      </c>
      <c r="F157">
        <v>3</v>
      </c>
      <c r="G157">
        <v>928</v>
      </c>
      <c r="H157">
        <v>826</v>
      </c>
      <c r="I157">
        <v>1154</v>
      </c>
      <c r="J157">
        <v>0.537242472266244</v>
      </c>
      <c r="K157">
        <v>841.84501291349102</v>
      </c>
    </row>
    <row r="158" spans="1:15">
      <c r="A158">
        <v>234</v>
      </c>
      <c r="B158">
        <v>198</v>
      </c>
      <c r="C158">
        <v>1</v>
      </c>
      <c r="D158">
        <v>240</v>
      </c>
      <c r="E158">
        <v>204</v>
      </c>
      <c r="F158">
        <v>3</v>
      </c>
      <c r="G158">
        <v>2137</v>
      </c>
      <c r="H158">
        <v>1219</v>
      </c>
      <c r="I158">
        <v>971</v>
      </c>
      <c r="J158">
        <v>1.0967741935483899</v>
      </c>
      <c r="K158">
        <v>845.64091687258895</v>
      </c>
    </row>
    <row r="159" spans="1:15">
      <c r="A159">
        <v>235</v>
      </c>
      <c r="B159">
        <v>258</v>
      </c>
      <c r="C159">
        <v>1</v>
      </c>
      <c r="D159">
        <v>241</v>
      </c>
      <c r="E159">
        <v>264</v>
      </c>
      <c r="F159">
        <v>3</v>
      </c>
      <c r="G159">
        <v>1059</v>
      </c>
      <c r="H159">
        <v>529</v>
      </c>
      <c r="I159">
        <v>945</v>
      </c>
      <c r="J159">
        <v>0.91044776119403004</v>
      </c>
      <c r="K159">
        <v>855.186759332718</v>
      </c>
    </row>
    <row r="160" spans="1:15">
      <c r="A160">
        <v>237</v>
      </c>
      <c r="B160">
        <v>276</v>
      </c>
      <c r="C160">
        <v>1</v>
      </c>
      <c r="D160">
        <v>243</v>
      </c>
      <c r="E160">
        <v>282</v>
      </c>
      <c r="F160">
        <v>3</v>
      </c>
      <c r="G160">
        <v>1008</v>
      </c>
      <c r="H160">
        <v>682</v>
      </c>
      <c r="I160">
        <v>835</v>
      </c>
      <c r="J160">
        <v>0.75208333333333299</v>
      </c>
      <c r="K160">
        <v>858.51334079609603</v>
      </c>
    </row>
    <row r="161" spans="1:11">
      <c r="A161">
        <v>238</v>
      </c>
      <c r="B161">
        <v>248</v>
      </c>
      <c r="C161">
        <v>1</v>
      </c>
      <c r="D161">
        <v>244</v>
      </c>
      <c r="E161">
        <v>254</v>
      </c>
      <c r="F161">
        <v>3</v>
      </c>
      <c r="G161">
        <v>912</v>
      </c>
      <c r="H161">
        <v>512</v>
      </c>
      <c r="I161">
        <v>943</v>
      </c>
      <c r="J161">
        <v>0.68648648648648702</v>
      </c>
      <c r="K161">
        <v>861.19349693517995</v>
      </c>
    </row>
    <row r="162" spans="1:11">
      <c r="A162">
        <v>241</v>
      </c>
      <c r="B162">
        <v>176</v>
      </c>
      <c r="C162">
        <v>1</v>
      </c>
      <c r="D162">
        <v>247</v>
      </c>
      <c r="E162">
        <v>182</v>
      </c>
      <c r="F162">
        <v>3</v>
      </c>
      <c r="G162">
        <v>1067</v>
      </c>
      <c r="H162">
        <v>366</v>
      </c>
      <c r="I162">
        <v>232</v>
      </c>
      <c r="J162">
        <v>0.79937304075235105</v>
      </c>
      <c r="K162">
        <v>862.90844265853605</v>
      </c>
    </row>
    <row r="163" spans="1:11">
      <c r="A163">
        <v>243</v>
      </c>
      <c r="B163">
        <v>285</v>
      </c>
      <c r="C163">
        <v>1</v>
      </c>
      <c r="D163">
        <v>249</v>
      </c>
      <c r="E163">
        <v>291</v>
      </c>
      <c r="F163">
        <v>3</v>
      </c>
      <c r="G163">
        <v>1933</v>
      </c>
      <c r="H163">
        <v>1426</v>
      </c>
      <c r="I163">
        <v>1178</v>
      </c>
      <c r="J163">
        <v>1.0339425587467399</v>
      </c>
      <c r="K163">
        <v>865.19011743332896</v>
      </c>
    </row>
    <row r="164" spans="1:11">
      <c r="A164">
        <v>257</v>
      </c>
      <c r="B164">
        <v>283</v>
      </c>
      <c r="C164">
        <v>1</v>
      </c>
      <c r="D164">
        <v>263</v>
      </c>
      <c r="E164">
        <v>289</v>
      </c>
      <c r="F164">
        <v>3</v>
      </c>
      <c r="G164">
        <v>899</v>
      </c>
      <c r="H164">
        <v>324</v>
      </c>
      <c r="I164">
        <v>333</v>
      </c>
      <c r="J164">
        <v>0.31821086261980802</v>
      </c>
      <c r="K164">
        <v>867.581005619076</v>
      </c>
    </row>
    <row r="165" spans="1:11">
      <c r="A165">
        <v>262</v>
      </c>
      <c r="B165">
        <v>182</v>
      </c>
      <c r="C165">
        <v>1</v>
      </c>
      <c r="D165">
        <v>268</v>
      </c>
      <c r="E165">
        <v>188</v>
      </c>
      <c r="F165">
        <v>3</v>
      </c>
      <c r="G165">
        <v>860</v>
      </c>
      <c r="H165">
        <v>400</v>
      </c>
      <c r="I165">
        <v>504</v>
      </c>
      <c r="J165">
        <v>1.27830188679245</v>
      </c>
      <c r="K165">
        <v>879.62694967590505</v>
      </c>
    </row>
    <row r="166" spans="1:11">
      <c r="A166">
        <v>265</v>
      </c>
      <c r="B166">
        <v>284</v>
      </c>
      <c r="C166">
        <v>1</v>
      </c>
      <c r="D166">
        <v>271</v>
      </c>
      <c r="E166">
        <v>290</v>
      </c>
      <c r="F166">
        <v>3</v>
      </c>
      <c r="G166">
        <v>286</v>
      </c>
      <c r="H166">
        <v>108</v>
      </c>
      <c r="I166">
        <v>254</v>
      </c>
      <c r="J166">
        <v>2.19858156028369</v>
      </c>
      <c r="K166">
        <v>879.79519736304997</v>
      </c>
    </row>
    <row r="167" spans="1:11">
      <c r="A167">
        <v>266</v>
      </c>
      <c r="B167">
        <v>168</v>
      </c>
      <c r="C167">
        <v>1</v>
      </c>
      <c r="D167">
        <v>272</v>
      </c>
      <c r="E167">
        <v>174</v>
      </c>
      <c r="F167">
        <v>3</v>
      </c>
      <c r="G167">
        <v>694</v>
      </c>
      <c r="H167">
        <v>319</v>
      </c>
      <c r="I167">
        <v>415</v>
      </c>
      <c r="J167">
        <v>1.0554803788903899</v>
      </c>
      <c r="K167">
        <v>880.21434072400803</v>
      </c>
    </row>
    <row r="168" spans="1:11">
      <c r="A168">
        <v>267</v>
      </c>
      <c r="B168">
        <v>238</v>
      </c>
      <c r="C168">
        <v>1</v>
      </c>
      <c r="D168">
        <v>273</v>
      </c>
      <c r="E168">
        <v>244</v>
      </c>
      <c r="F168">
        <v>3</v>
      </c>
      <c r="G168">
        <v>1892</v>
      </c>
      <c r="H168">
        <v>1830</v>
      </c>
      <c r="I168">
        <v>3362</v>
      </c>
      <c r="J168">
        <v>1.02669208770257</v>
      </c>
      <c r="K168">
        <v>882.395657229275</v>
      </c>
    </row>
    <row r="169" spans="1:11">
      <c r="A169">
        <v>267</v>
      </c>
      <c r="B169">
        <v>309</v>
      </c>
      <c r="C169">
        <v>1</v>
      </c>
      <c r="D169">
        <v>273</v>
      </c>
      <c r="E169">
        <v>315</v>
      </c>
      <c r="F169">
        <v>3</v>
      </c>
      <c r="G169">
        <v>480</v>
      </c>
      <c r="H169">
        <v>110</v>
      </c>
      <c r="I169">
        <v>241</v>
      </c>
      <c r="J169">
        <v>2.1552795031055898</v>
      </c>
      <c r="K169">
        <v>884.45890518216004</v>
      </c>
    </row>
    <row r="170" spans="1:11">
      <c r="A170">
        <v>269</v>
      </c>
      <c r="B170">
        <v>299</v>
      </c>
      <c r="C170">
        <v>1</v>
      </c>
      <c r="D170">
        <v>275</v>
      </c>
      <c r="E170">
        <v>305</v>
      </c>
      <c r="F170">
        <v>3</v>
      </c>
      <c r="G170">
        <v>1071</v>
      </c>
      <c r="H170">
        <v>284</v>
      </c>
      <c r="I170">
        <v>685</v>
      </c>
      <c r="J170">
        <v>1.2834394904458599</v>
      </c>
      <c r="K170">
        <v>889.42959123746505</v>
      </c>
    </row>
    <row r="171" spans="1:11">
      <c r="A171">
        <v>271</v>
      </c>
      <c r="B171">
        <v>162</v>
      </c>
      <c r="C171">
        <v>1</v>
      </c>
      <c r="D171">
        <v>277</v>
      </c>
      <c r="E171">
        <v>168</v>
      </c>
      <c r="F171">
        <v>3</v>
      </c>
      <c r="G171">
        <v>939</v>
      </c>
      <c r="H171">
        <v>321</v>
      </c>
      <c r="I171">
        <v>405</v>
      </c>
      <c r="J171">
        <v>0.91554702495201501</v>
      </c>
      <c r="K171">
        <v>893.19597805846797</v>
      </c>
    </row>
    <row r="172" spans="1:11">
      <c r="A172">
        <v>273</v>
      </c>
      <c r="B172">
        <v>310</v>
      </c>
      <c r="C172">
        <v>1</v>
      </c>
      <c r="D172">
        <v>279</v>
      </c>
      <c r="E172">
        <v>316</v>
      </c>
      <c r="F172">
        <v>3</v>
      </c>
      <c r="G172">
        <v>240</v>
      </c>
      <c r="H172">
        <v>74</v>
      </c>
      <c r="I172">
        <v>213</v>
      </c>
      <c r="J172">
        <v>0.41386554621848698</v>
      </c>
      <c r="K172">
        <v>900.80844797333305</v>
      </c>
    </row>
    <row r="173" spans="1:11">
      <c r="A173">
        <v>273</v>
      </c>
      <c r="B173">
        <v>292</v>
      </c>
      <c r="C173">
        <v>1</v>
      </c>
      <c r="D173">
        <v>279</v>
      </c>
      <c r="E173">
        <v>298</v>
      </c>
      <c r="F173">
        <v>3</v>
      </c>
      <c r="G173">
        <v>1301</v>
      </c>
      <c r="H173">
        <v>835</v>
      </c>
      <c r="I173">
        <v>2036</v>
      </c>
      <c r="J173">
        <v>1.3319256756756801</v>
      </c>
      <c r="K173">
        <v>908.90795066677595</v>
      </c>
    </row>
    <row r="174" spans="1:11">
      <c r="A174">
        <v>274</v>
      </c>
      <c r="B174">
        <v>263</v>
      </c>
      <c r="C174">
        <v>1</v>
      </c>
      <c r="D174">
        <v>280</v>
      </c>
      <c r="E174">
        <v>269</v>
      </c>
      <c r="F174">
        <v>3</v>
      </c>
      <c r="G174">
        <v>2983</v>
      </c>
      <c r="H174">
        <v>3006</v>
      </c>
      <c r="I174">
        <v>2505</v>
      </c>
      <c r="J174">
        <v>0.58021390374331605</v>
      </c>
      <c r="K174">
        <v>909.61636198107101</v>
      </c>
    </row>
    <row r="175" spans="1:11">
      <c r="A175">
        <v>274</v>
      </c>
      <c r="B175">
        <v>286</v>
      </c>
      <c r="C175">
        <v>1</v>
      </c>
      <c r="D175">
        <v>280</v>
      </c>
      <c r="E175">
        <v>292</v>
      </c>
      <c r="F175">
        <v>3</v>
      </c>
      <c r="G175">
        <v>437</v>
      </c>
      <c r="H175">
        <v>258</v>
      </c>
      <c r="I175">
        <v>439</v>
      </c>
      <c r="J175">
        <v>0.76626947754353802</v>
      </c>
      <c r="K175">
        <v>910.34248357822298</v>
      </c>
    </row>
    <row r="176" spans="1:11">
      <c r="A176">
        <v>274</v>
      </c>
      <c r="B176">
        <v>174</v>
      </c>
      <c r="C176">
        <v>1</v>
      </c>
      <c r="D176">
        <v>280</v>
      </c>
      <c r="E176">
        <v>180</v>
      </c>
      <c r="F176">
        <v>3</v>
      </c>
      <c r="G176">
        <v>357</v>
      </c>
      <c r="H176">
        <v>159</v>
      </c>
      <c r="I176">
        <v>196</v>
      </c>
      <c r="J176">
        <v>1.14617006324666</v>
      </c>
      <c r="K176">
        <v>911.34901798728504</v>
      </c>
    </row>
    <row r="177" spans="1:15">
      <c r="A177">
        <v>274</v>
      </c>
      <c r="B177">
        <v>201</v>
      </c>
      <c r="C177">
        <v>1</v>
      </c>
      <c r="D177">
        <v>280</v>
      </c>
      <c r="E177">
        <v>207</v>
      </c>
      <c r="F177">
        <v>3</v>
      </c>
      <c r="G177">
        <v>1240</v>
      </c>
      <c r="H177">
        <v>569</v>
      </c>
      <c r="I177">
        <v>860</v>
      </c>
      <c r="J177">
        <v>1.7625</v>
      </c>
      <c r="K177">
        <v>913.73990617303105</v>
      </c>
    </row>
    <row r="178" spans="1:15">
      <c r="A178">
        <v>275</v>
      </c>
      <c r="B178">
        <v>256</v>
      </c>
      <c r="C178">
        <v>1</v>
      </c>
      <c r="D178">
        <v>281</v>
      </c>
      <c r="E178">
        <v>262</v>
      </c>
      <c r="F178">
        <v>3</v>
      </c>
      <c r="G178">
        <v>2869</v>
      </c>
      <c r="H178">
        <v>2423</v>
      </c>
      <c r="I178">
        <v>2090</v>
      </c>
      <c r="J178">
        <v>1.6</v>
      </c>
      <c r="K178">
        <v>914.69626144733002</v>
      </c>
    </row>
    <row r="179" spans="1:15">
      <c r="A179">
        <v>275</v>
      </c>
      <c r="B179">
        <v>278</v>
      </c>
      <c r="C179">
        <v>1</v>
      </c>
      <c r="D179">
        <v>281</v>
      </c>
      <c r="E179">
        <v>284</v>
      </c>
      <c r="F179">
        <v>3</v>
      </c>
      <c r="G179">
        <v>493</v>
      </c>
      <c r="H179">
        <v>191</v>
      </c>
      <c r="I179">
        <v>326</v>
      </c>
      <c r="J179">
        <v>0.39241549876339699</v>
      </c>
      <c r="K179">
        <v>915.65261672162796</v>
      </c>
    </row>
    <row r="180" spans="1:15">
      <c r="A180">
        <v>278</v>
      </c>
      <c r="B180">
        <v>196</v>
      </c>
      <c r="C180">
        <v>1</v>
      </c>
      <c r="D180">
        <v>284</v>
      </c>
      <c r="E180">
        <v>202</v>
      </c>
      <c r="F180">
        <v>3</v>
      </c>
      <c r="G180">
        <v>572</v>
      </c>
      <c r="H180">
        <v>274</v>
      </c>
      <c r="I180">
        <v>666</v>
      </c>
      <c r="J180">
        <v>1.22570532915361</v>
      </c>
      <c r="K180">
        <v>926.52377868225096</v>
      </c>
    </row>
    <row r="181" spans="1:15">
      <c r="A181">
        <v>279</v>
      </c>
      <c r="B181">
        <v>189</v>
      </c>
      <c r="C181">
        <v>1</v>
      </c>
      <c r="D181">
        <v>285</v>
      </c>
      <c r="E181">
        <v>195</v>
      </c>
      <c r="F181">
        <v>3</v>
      </c>
      <c r="G181">
        <v>901</v>
      </c>
      <c r="H181">
        <v>620</v>
      </c>
      <c r="I181">
        <v>940</v>
      </c>
      <c r="J181">
        <v>1.30337078651685</v>
      </c>
      <c r="K181">
        <v>929.84150500420003</v>
      </c>
    </row>
    <row r="182" spans="1:15">
      <c r="A182">
        <v>283</v>
      </c>
      <c r="B182">
        <v>253</v>
      </c>
      <c r="C182">
        <v>1</v>
      </c>
      <c r="D182">
        <v>289</v>
      </c>
      <c r="E182">
        <v>259</v>
      </c>
      <c r="F182">
        <v>3</v>
      </c>
      <c r="G182">
        <v>2472</v>
      </c>
      <c r="H182">
        <v>1355</v>
      </c>
      <c r="I182">
        <v>2347</v>
      </c>
      <c r="J182">
        <v>0.75604142692750298</v>
      </c>
      <c r="K182">
        <v>931.09598337326497</v>
      </c>
      <c r="M182">
        <f>AVERAGE(J182:J211)</f>
        <v>1.1289298310559626</v>
      </c>
      <c r="N182">
        <f>STDEV(J182:J211)</f>
        <v>0.45215632490817731</v>
      </c>
      <c r="O182">
        <f>AVERAGE(K182:K211)</f>
        <v>998.52345778203141</v>
      </c>
    </row>
    <row r="183" spans="1:15">
      <c r="A183">
        <v>283</v>
      </c>
      <c r="B183">
        <v>275</v>
      </c>
      <c r="C183">
        <v>1</v>
      </c>
      <c r="D183">
        <v>289</v>
      </c>
      <c r="E183">
        <v>281</v>
      </c>
      <c r="F183">
        <v>3</v>
      </c>
      <c r="G183">
        <v>847</v>
      </c>
      <c r="H183">
        <v>298</v>
      </c>
      <c r="I183">
        <v>561</v>
      </c>
      <c r="J183">
        <v>0.96447140381282503</v>
      </c>
      <c r="K183">
        <v>931.80439468756003</v>
      </c>
    </row>
    <row r="184" spans="1:15">
      <c r="A184">
        <v>284</v>
      </c>
      <c r="B184">
        <v>281</v>
      </c>
      <c r="C184">
        <v>1</v>
      </c>
      <c r="D184">
        <v>290</v>
      </c>
      <c r="E184">
        <v>287</v>
      </c>
      <c r="F184">
        <v>3</v>
      </c>
      <c r="G184">
        <v>627</v>
      </c>
      <c r="H184">
        <v>192</v>
      </c>
      <c r="I184">
        <v>512</v>
      </c>
      <c r="J184">
        <v>1.0444444444444401</v>
      </c>
      <c r="K184">
        <v>936.15817255666695</v>
      </c>
    </row>
    <row r="185" spans="1:15">
      <c r="A185">
        <v>286</v>
      </c>
      <c r="B185">
        <v>161</v>
      </c>
      <c r="C185">
        <v>1</v>
      </c>
      <c r="D185">
        <v>292</v>
      </c>
      <c r="E185">
        <v>167</v>
      </c>
      <c r="F185">
        <v>3</v>
      </c>
      <c r="G185">
        <v>778</v>
      </c>
      <c r="H185">
        <v>311</v>
      </c>
      <c r="I185">
        <v>658</v>
      </c>
      <c r="J185">
        <v>0.453125</v>
      </c>
      <c r="K185">
        <v>943.330837113906</v>
      </c>
    </row>
    <row r="186" spans="1:15">
      <c r="A186">
        <v>287</v>
      </c>
      <c r="B186">
        <v>288</v>
      </c>
      <c r="C186">
        <v>1</v>
      </c>
      <c r="D186">
        <v>293</v>
      </c>
      <c r="E186">
        <v>294</v>
      </c>
      <c r="F186">
        <v>3</v>
      </c>
      <c r="G186">
        <v>381</v>
      </c>
      <c r="H186">
        <v>200</v>
      </c>
      <c r="I186">
        <v>292</v>
      </c>
      <c r="J186">
        <v>1.0414878397711</v>
      </c>
      <c r="K186">
        <v>950.03713088923496</v>
      </c>
    </row>
    <row r="187" spans="1:15">
      <c r="A187">
        <v>288</v>
      </c>
      <c r="B187">
        <v>188</v>
      </c>
      <c r="C187">
        <v>1</v>
      </c>
      <c r="D187">
        <v>294</v>
      </c>
      <c r="E187">
        <v>194</v>
      </c>
      <c r="F187">
        <v>3</v>
      </c>
      <c r="G187">
        <v>831</v>
      </c>
      <c r="H187">
        <v>643</v>
      </c>
      <c r="I187">
        <v>1134</v>
      </c>
      <c r="J187">
        <v>2.2406015037593998</v>
      </c>
      <c r="K187">
        <v>960.07886126937001</v>
      </c>
    </row>
    <row r="188" spans="1:15">
      <c r="A188">
        <v>291</v>
      </c>
      <c r="B188">
        <v>300</v>
      </c>
      <c r="C188">
        <v>1</v>
      </c>
      <c r="D188">
        <v>297</v>
      </c>
      <c r="E188">
        <v>306</v>
      </c>
      <c r="F188">
        <v>3</v>
      </c>
      <c r="G188">
        <v>629</v>
      </c>
      <c r="H188">
        <v>233</v>
      </c>
      <c r="I188">
        <v>834</v>
      </c>
      <c r="J188">
        <v>1.0290697674418601</v>
      </c>
      <c r="K188">
        <v>960.99684426414399</v>
      </c>
    </row>
    <row r="189" spans="1:15">
      <c r="A189">
        <v>292</v>
      </c>
      <c r="B189">
        <v>296</v>
      </c>
      <c r="C189">
        <v>1</v>
      </c>
      <c r="D189">
        <v>298</v>
      </c>
      <c r="E189">
        <v>302</v>
      </c>
      <c r="F189">
        <v>3</v>
      </c>
      <c r="G189">
        <v>609</v>
      </c>
      <c r="H189">
        <v>349</v>
      </c>
      <c r="I189">
        <v>1047</v>
      </c>
      <c r="J189">
        <v>0.94920634920634905</v>
      </c>
      <c r="K189">
        <v>965.51001467896697</v>
      </c>
    </row>
    <row r="190" spans="1:15">
      <c r="A190">
        <v>294</v>
      </c>
      <c r="B190">
        <v>180</v>
      </c>
      <c r="C190">
        <v>1</v>
      </c>
      <c r="D190">
        <v>300</v>
      </c>
      <c r="E190">
        <v>186</v>
      </c>
      <c r="F190">
        <v>3</v>
      </c>
      <c r="G190">
        <v>419</v>
      </c>
      <c r="H190">
        <v>263</v>
      </c>
      <c r="I190">
        <v>323</v>
      </c>
      <c r="J190">
        <v>0.95833333333333304</v>
      </c>
      <c r="K190">
        <v>966.14758486183302</v>
      </c>
    </row>
    <row r="191" spans="1:15">
      <c r="A191">
        <v>296</v>
      </c>
      <c r="B191">
        <v>280</v>
      </c>
      <c r="C191">
        <v>1</v>
      </c>
      <c r="D191">
        <v>302</v>
      </c>
      <c r="E191">
        <v>286</v>
      </c>
      <c r="F191">
        <v>3</v>
      </c>
      <c r="G191">
        <v>199</v>
      </c>
      <c r="H191">
        <v>129</v>
      </c>
      <c r="I191">
        <v>146</v>
      </c>
      <c r="J191">
        <v>0.44644750795333998</v>
      </c>
      <c r="K191">
        <v>968.56799018567494</v>
      </c>
    </row>
    <row r="192" spans="1:15">
      <c r="A192">
        <v>299</v>
      </c>
      <c r="B192">
        <v>300</v>
      </c>
      <c r="C192">
        <v>1</v>
      </c>
      <c r="D192">
        <v>305</v>
      </c>
      <c r="E192">
        <v>306</v>
      </c>
      <c r="F192">
        <v>3</v>
      </c>
      <c r="G192">
        <v>739</v>
      </c>
      <c r="H192">
        <v>193</v>
      </c>
      <c r="I192">
        <v>475</v>
      </c>
      <c r="J192">
        <v>0.77725118483412303</v>
      </c>
      <c r="K192">
        <v>984.35965906683998</v>
      </c>
    </row>
    <row r="193" spans="1:11">
      <c r="A193">
        <v>302</v>
      </c>
      <c r="B193">
        <v>242</v>
      </c>
      <c r="C193">
        <v>1</v>
      </c>
      <c r="D193">
        <v>308</v>
      </c>
      <c r="E193">
        <v>248</v>
      </c>
      <c r="F193">
        <v>3</v>
      </c>
      <c r="G193">
        <v>660</v>
      </c>
      <c r="H193">
        <v>326</v>
      </c>
      <c r="I193">
        <v>630</v>
      </c>
      <c r="J193">
        <v>1.0127118644067801</v>
      </c>
      <c r="K193">
        <v>986.59115470687004</v>
      </c>
    </row>
    <row r="194" spans="1:11">
      <c r="A194">
        <v>302</v>
      </c>
      <c r="B194">
        <v>260</v>
      </c>
      <c r="C194">
        <v>1</v>
      </c>
      <c r="D194">
        <v>308</v>
      </c>
      <c r="E194">
        <v>266</v>
      </c>
      <c r="F194">
        <v>3</v>
      </c>
      <c r="G194">
        <v>2257</v>
      </c>
      <c r="H194">
        <v>1465</v>
      </c>
      <c r="I194">
        <v>1743</v>
      </c>
      <c r="J194">
        <v>1.08888033859177</v>
      </c>
      <c r="K194">
        <v>994.87071194269595</v>
      </c>
    </row>
    <row r="195" spans="1:11">
      <c r="A195">
        <v>304</v>
      </c>
      <c r="B195">
        <v>247</v>
      </c>
      <c r="C195">
        <v>1</v>
      </c>
      <c r="D195">
        <v>310</v>
      </c>
      <c r="E195">
        <v>253</v>
      </c>
      <c r="F195">
        <v>3</v>
      </c>
      <c r="G195">
        <v>1042</v>
      </c>
      <c r="H195">
        <v>584</v>
      </c>
      <c r="I195">
        <v>1731</v>
      </c>
      <c r="J195">
        <v>0.79224229543039304</v>
      </c>
      <c r="K195">
        <v>996.93395989558098</v>
      </c>
    </row>
    <row r="196" spans="1:11">
      <c r="A196">
        <v>305</v>
      </c>
      <c r="B196">
        <v>189</v>
      </c>
      <c r="C196">
        <v>1</v>
      </c>
      <c r="D196">
        <v>311</v>
      </c>
      <c r="E196">
        <v>195</v>
      </c>
      <c r="F196">
        <v>3</v>
      </c>
      <c r="G196">
        <v>467</v>
      </c>
      <c r="H196">
        <v>431</v>
      </c>
      <c r="I196">
        <v>751</v>
      </c>
      <c r="J196">
        <v>1.05809128630705</v>
      </c>
      <c r="K196">
        <v>997.54201294035101</v>
      </c>
    </row>
    <row r="197" spans="1:11">
      <c r="A197">
        <v>306</v>
      </c>
      <c r="B197">
        <v>181</v>
      </c>
      <c r="C197">
        <v>1</v>
      </c>
      <c r="D197">
        <v>312</v>
      </c>
      <c r="E197">
        <v>187</v>
      </c>
      <c r="F197">
        <v>3</v>
      </c>
      <c r="G197">
        <v>992</v>
      </c>
      <c r="H197">
        <v>906</v>
      </c>
      <c r="I197">
        <v>1084</v>
      </c>
      <c r="J197">
        <v>2.38759689922481</v>
      </c>
      <c r="K197">
        <v>1007.98222468478</v>
      </c>
    </row>
    <row r="198" spans="1:11">
      <c r="A198">
        <v>307</v>
      </c>
      <c r="B198">
        <v>285</v>
      </c>
      <c r="C198">
        <v>1</v>
      </c>
      <c r="D198">
        <v>313</v>
      </c>
      <c r="E198">
        <v>291</v>
      </c>
      <c r="F198">
        <v>3</v>
      </c>
      <c r="G198">
        <v>658</v>
      </c>
      <c r="H198">
        <v>219</v>
      </c>
      <c r="I198">
        <v>608</v>
      </c>
      <c r="J198">
        <v>1.53954802259887</v>
      </c>
      <c r="K198">
        <v>1009.54663300385</v>
      </c>
    </row>
    <row r="199" spans="1:11">
      <c r="A199">
        <v>307</v>
      </c>
      <c r="B199">
        <v>162</v>
      </c>
      <c r="C199">
        <v>1</v>
      </c>
      <c r="D199">
        <v>313</v>
      </c>
      <c r="E199">
        <v>168</v>
      </c>
      <c r="F199">
        <v>3</v>
      </c>
      <c r="G199">
        <v>330</v>
      </c>
      <c r="H199">
        <v>168</v>
      </c>
      <c r="I199">
        <v>255</v>
      </c>
      <c r="J199">
        <v>1.68787878787879</v>
      </c>
      <c r="K199">
        <v>1013.4724123705701</v>
      </c>
    </row>
    <row r="200" spans="1:11">
      <c r="A200">
        <v>310</v>
      </c>
      <c r="B200">
        <v>195</v>
      </c>
      <c r="C200">
        <v>1</v>
      </c>
      <c r="D200">
        <v>316</v>
      </c>
      <c r="E200">
        <v>201</v>
      </c>
      <c r="F200">
        <v>3</v>
      </c>
      <c r="G200">
        <v>300</v>
      </c>
      <c r="H200">
        <v>266</v>
      </c>
      <c r="I200">
        <v>716</v>
      </c>
      <c r="J200">
        <v>0.74545454545454604</v>
      </c>
      <c r="K200">
        <v>1014.10998255343</v>
      </c>
    </row>
    <row r="201" spans="1:11">
      <c r="A201">
        <v>311</v>
      </c>
      <c r="B201">
        <v>183</v>
      </c>
      <c r="C201">
        <v>1</v>
      </c>
      <c r="D201">
        <v>317</v>
      </c>
      <c r="E201">
        <v>189</v>
      </c>
      <c r="F201">
        <v>3</v>
      </c>
      <c r="G201">
        <v>495</v>
      </c>
      <c r="H201">
        <v>315</v>
      </c>
      <c r="I201">
        <v>288</v>
      </c>
      <c r="J201">
        <v>0.84539357571479001</v>
      </c>
      <c r="K201">
        <v>1015.96365882584</v>
      </c>
    </row>
    <row r="202" spans="1:11">
      <c r="A202">
        <v>313</v>
      </c>
      <c r="B202">
        <v>297</v>
      </c>
      <c r="C202">
        <v>1</v>
      </c>
      <c r="D202">
        <v>319</v>
      </c>
      <c r="E202">
        <v>303</v>
      </c>
      <c r="F202">
        <v>3</v>
      </c>
      <c r="G202">
        <v>909</v>
      </c>
      <c r="H202">
        <v>399</v>
      </c>
      <c r="I202">
        <v>2239</v>
      </c>
      <c r="J202">
        <v>0.91346153846153799</v>
      </c>
      <c r="K202">
        <v>1017.65794255253</v>
      </c>
    </row>
    <row r="203" spans="1:11">
      <c r="A203">
        <v>320</v>
      </c>
      <c r="B203">
        <v>295</v>
      </c>
      <c r="C203">
        <v>1</v>
      </c>
      <c r="D203">
        <v>326</v>
      </c>
      <c r="E203">
        <v>301</v>
      </c>
      <c r="F203">
        <v>3</v>
      </c>
      <c r="G203">
        <v>856</v>
      </c>
      <c r="H203">
        <v>296</v>
      </c>
      <c r="I203">
        <v>818</v>
      </c>
      <c r="J203">
        <v>1.1712962962963001</v>
      </c>
      <c r="K203">
        <v>1028.22802970457</v>
      </c>
    </row>
    <row r="204" spans="1:11">
      <c r="A204">
        <v>321</v>
      </c>
      <c r="B204">
        <v>250</v>
      </c>
      <c r="C204">
        <v>1</v>
      </c>
      <c r="D204">
        <v>327</v>
      </c>
      <c r="E204">
        <v>256</v>
      </c>
      <c r="F204">
        <v>3</v>
      </c>
      <c r="G204">
        <v>725</v>
      </c>
      <c r="H204">
        <v>288</v>
      </c>
      <c r="I204">
        <v>841</v>
      </c>
      <c r="J204">
        <v>0.79052369077306694</v>
      </c>
      <c r="K204">
        <v>1031.2476329317601</v>
      </c>
    </row>
    <row r="205" spans="1:11">
      <c r="A205">
        <v>322</v>
      </c>
      <c r="B205">
        <v>159</v>
      </c>
      <c r="C205">
        <v>1</v>
      </c>
      <c r="D205">
        <v>328</v>
      </c>
      <c r="E205">
        <v>165</v>
      </c>
      <c r="F205">
        <v>3</v>
      </c>
      <c r="G205">
        <v>345</v>
      </c>
      <c r="H205">
        <v>153</v>
      </c>
      <c r="I205">
        <v>211</v>
      </c>
      <c r="J205">
        <v>1.1900311526479801</v>
      </c>
      <c r="K205">
        <v>1038.9191371228101</v>
      </c>
    </row>
    <row r="206" spans="1:11">
      <c r="A206">
        <v>322</v>
      </c>
      <c r="B206">
        <v>165</v>
      </c>
      <c r="C206">
        <v>1</v>
      </c>
      <c r="D206">
        <v>328</v>
      </c>
      <c r="E206">
        <v>171</v>
      </c>
      <c r="F206">
        <v>3</v>
      </c>
      <c r="G206">
        <v>639</v>
      </c>
      <c r="H206">
        <v>257</v>
      </c>
      <c r="I206">
        <v>229</v>
      </c>
      <c r="J206">
        <v>1.3539772727272701</v>
      </c>
      <c r="K206">
        <v>1041.12111562475</v>
      </c>
    </row>
    <row r="207" spans="1:11">
      <c r="A207">
        <v>323</v>
      </c>
      <c r="B207">
        <v>201</v>
      </c>
      <c r="C207">
        <v>1</v>
      </c>
      <c r="D207">
        <v>329</v>
      </c>
      <c r="E207">
        <v>207</v>
      </c>
      <c r="F207">
        <v>3</v>
      </c>
      <c r="G207">
        <v>674</v>
      </c>
      <c r="H207">
        <v>578</v>
      </c>
      <c r="I207">
        <v>2107</v>
      </c>
      <c r="J207">
        <v>1.3283018867924501</v>
      </c>
      <c r="K207">
        <v>1044.33848367717</v>
      </c>
    </row>
    <row r="208" spans="1:11">
      <c r="A208">
        <v>323</v>
      </c>
      <c r="B208">
        <v>281</v>
      </c>
      <c r="C208">
        <v>1</v>
      </c>
      <c r="D208">
        <v>329</v>
      </c>
      <c r="E208">
        <v>287</v>
      </c>
      <c r="F208">
        <v>3</v>
      </c>
      <c r="G208">
        <v>940</v>
      </c>
      <c r="H208">
        <v>804</v>
      </c>
      <c r="I208">
        <v>2337</v>
      </c>
      <c r="J208">
        <v>0.83790781978249596</v>
      </c>
      <c r="K208">
        <v>1045.8733748581501</v>
      </c>
    </row>
    <row r="209" spans="1:15">
      <c r="A209">
        <v>327</v>
      </c>
      <c r="B209">
        <v>295</v>
      </c>
      <c r="C209">
        <v>1</v>
      </c>
      <c r="D209">
        <v>333</v>
      </c>
      <c r="E209">
        <v>301</v>
      </c>
      <c r="F209">
        <v>3</v>
      </c>
      <c r="G209">
        <v>904</v>
      </c>
      <c r="H209">
        <v>395</v>
      </c>
      <c r="I209">
        <v>1250</v>
      </c>
      <c r="J209">
        <v>1.71345029239766</v>
      </c>
      <c r="K209">
        <v>1048.69226154628</v>
      </c>
    </row>
    <row r="210" spans="1:15">
      <c r="A210">
        <v>330</v>
      </c>
      <c r="B210">
        <v>286</v>
      </c>
      <c r="C210">
        <v>1</v>
      </c>
      <c r="D210">
        <v>336</v>
      </c>
      <c r="E210">
        <v>292</v>
      </c>
      <c r="F210">
        <v>3</v>
      </c>
      <c r="G210">
        <v>2569</v>
      </c>
      <c r="H210">
        <v>1459</v>
      </c>
      <c r="I210">
        <v>4536</v>
      </c>
      <c r="J210">
        <v>1.0891410048622401</v>
      </c>
      <c r="K210">
        <v>1056.4346068687601</v>
      </c>
    </row>
    <row r="211" spans="1:15">
      <c r="A211">
        <v>331</v>
      </c>
      <c r="B211">
        <v>173</v>
      </c>
      <c r="C211">
        <v>1</v>
      </c>
      <c r="D211">
        <v>337</v>
      </c>
      <c r="E211">
        <v>179</v>
      </c>
      <c r="F211">
        <v>3</v>
      </c>
      <c r="G211">
        <v>1767</v>
      </c>
      <c r="H211">
        <v>1320</v>
      </c>
      <c r="I211">
        <v>2049</v>
      </c>
      <c r="J211">
        <v>1.6615265998458</v>
      </c>
      <c r="K211">
        <v>1068.09092470273</v>
      </c>
    </row>
    <row r="212" spans="1:15">
      <c r="A212">
        <v>332</v>
      </c>
      <c r="B212">
        <v>276</v>
      </c>
      <c r="C212">
        <v>1</v>
      </c>
      <c r="D212">
        <v>338</v>
      </c>
      <c r="E212">
        <v>282</v>
      </c>
      <c r="F212">
        <v>3</v>
      </c>
      <c r="G212">
        <v>2863</v>
      </c>
      <c r="H212">
        <v>1401</v>
      </c>
      <c r="I212">
        <v>1907</v>
      </c>
      <c r="J212">
        <v>1.4926829268292701</v>
      </c>
      <c r="K212">
        <v>1073.9589317561399</v>
      </c>
      <c r="M212">
        <f>AVERAGE(J212:J241)</f>
        <v>1.409302081719394</v>
      </c>
      <c r="N212">
        <f>STDEV(J212:J241)</f>
        <v>0.37919691500142827</v>
      </c>
      <c r="O212">
        <f>AVERAGE(K212:K241)</f>
        <v>1129.9659302643263</v>
      </c>
    </row>
    <row r="213" spans="1:15">
      <c r="A213">
        <v>333</v>
      </c>
      <c r="B213">
        <v>179</v>
      </c>
      <c r="C213">
        <v>1</v>
      </c>
      <c r="D213">
        <v>339</v>
      </c>
      <c r="E213">
        <v>185</v>
      </c>
      <c r="F213">
        <v>3</v>
      </c>
      <c r="G213">
        <v>1034</v>
      </c>
      <c r="H213">
        <v>794</v>
      </c>
      <c r="I213">
        <v>691</v>
      </c>
      <c r="J213">
        <v>0.94323144104803502</v>
      </c>
      <c r="K213">
        <v>1076.6007156157</v>
      </c>
    </row>
    <row r="214" spans="1:15">
      <c r="A214">
        <v>333</v>
      </c>
      <c r="B214">
        <v>245</v>
      </c>
      <c r="C214">
        <v>1</v>
      </c>
      <c r="D214">
        <v>339</v>
      </c>
      <c r="E214">
        <v>251</v>
      </c>
      <c r="F214">
        <v>3</v>
      </c>
      <c r="G214">
        <v>695</v>
      </c>
      <c r="H214">
        <v>381</v>
      </c>
      <c r="I214">
        <v>580</v>
      </c>
      <c r="J214">
        <v>1.53977272727273</v>
      </c>
      <c r="K214">
        <v>1077.3976783442799</v>
      </c>
    </row>
    <row r="215" spans="1:15">
      <c r="A215">
        <v>334</v>
      </c>
      <c r="B215">
        <v>282</v>
      </c>
      <c r="C215">
        <v>1</v>
      </c>
      <c r="D215">
        <v>340</v>
      </c>
      <c r="E215">
        <v>288</v>
      </c>
      <c r="F215">
        <v>3</v>
      </c>
      <c r="G215">
        <v>1969</v>
      </c>
      <c r="H215">
        <v>1274</v>
      </c>
      <c r="I215">
        <v>3003</v>
      </c>
      <c r="J215">
        <v>1.0524017467248901</v>
      </c>
      <c r="K215">
        <v>1084.12168240247</v>
      </c>
    </row>
    <row r="216" spans="1:15">
      <c r="A216">
        <v>335</v>
      </c>
      <c r="B216">
        <v>262</v>
      </c>
      <c r="C216">
        <v>1</v>
      </c>
      <c r="D216">
        <v>341</v>
      </c>
      <c r="E216">
        <v>268</v>
      </c>
      <c r="F216">
        <v>3</v>
      </c>
      <c r="G216">
        <v>1244</v>
      </c>
      <c r="H216">
        <v>701</v>
      </c>
      <c r="I216">
        <v>1549</v>
      </c>
      <c r="J216">
        <v>1.00826446280992</v>
      </c>
      <c r="K216">
        <v>1085.38796762677</v>
      </c>
    </row>
    <row r="217" spans="1:15">
      <c r="A217">
        <v>339</v>
      </c>
      <c r="B217">
        <v>196</v>
      </c>
      <c r="C217">
        <v>1</v>
      </c>
      <c r="D217">
        <v>345</v>
      </c>
      <c r="E217">
        <v>202</v>
      </c>
      <c r="F217">
        <v>3</v>
      </c>
      <c r="G217">
        <v>394</v>
      </c>
      <c r="H217">
        <v>235</v>
      </c>
      <c r="I217">
        <v>531</v>
      </c>
      <c r="J217">
        <v>1.1253583528798501</v>
      </c>
      <c r="K217">
        <v>1089.4022984077801</v>
      </c>
    </row>
    <row r="218" spans="1:15">
      <c r="A218">
        <v>340</v>
      </c>
      <c r="B218">
        <v>294</v>
      </c>
      <c r="C218">
        <v>1</v>
      </c>
      <c r="D218">
        <v>346</v>
      </c>
      <c r="E218">
        <v>300</v>
      </c>
      <c r="F218">
        <v>3</v>
      </c>
      <c r="G218">
        <v>1794</v>
      </c>
      <c r="H218">
        <v>1066</v>
      </c>
      <c r="I218">
        <v>2565</v>
      </c>
      <c r="J218">
        <v>1.43491124260355</v>
      </c>
      <c r="K218">
        <v>1092.3923844968699</v>
      </c>
    </row>
    <row r="219" spans="1:15">
      <c r="A219">
        <v>344</v>
      </c>
      <c r="B219">
        <v>251</v>
      </c>
      <c r="C219">
        <v>1</v>
      </c>
      <c r="D219">
        <v>350</v>
      </c>
      <c r="E219">
        <v>257</v>
      </c>
      <c r="F219">
        <v>3</v>
      </c>
      <c r="G219">
        <v>966</v>
      </c>
      <c r="H219">
        <v>754</v>
      </c>
      <c r="I219">
        <v>1606</v>
      </c>
      <c r="J219">
        <v>1.64243146603099</v>
      </c>
      <c r="K219">
        <v>1106.8380718808701</v>
      </c>
    </row>
    <row r="220" spans="1:15">
      <c r="A220">
        <v>346</v>
      </c>
      <c r="B220">
        <v>182</v>
      </c>
      <c r="C220">
        <v>1</v>
      </c>
      <c r="D220">
        <v>352</v>
      </c>
      <c r="E220">
        <v>188</v>
      </c>
      <c r="F220">
        <v>3</v>
      </c>
      <c r="G220">
        <v>696</v>
      </c>
      <c r="H220">
        <v>393</v>
      </c>
      <c r="I220">
        <v>1076</v>
      </c>
      <c r="J220">
        <v>1.08685968819599</v>
      </c>
      <c r="K220">
        <v>1107.57600033326</v>
      </c>
    </row>
    <row r="221" spans="1:15">
      <c r="A221">
        <v>347</v>
      </c>
      <c r="B221">
        <v>162</v>
      </c>
      <c r="C221">
        <v>1</v>
      </c>
      <c r="D221">
        <v>353</v>
      </c>
      <c r="E221">
        <v>168</v>
      </c>
      <c r="F221">
        <v>3</v>
      </c>
      <c r="G221">
        <v>288</v>
      </c>
      <c r="H221">
        <v>178</v>
      </c>
      <c r="I221">
        <v>825</v>
      </c>
      <c r="J221">
        <v>1.58586956521739</v>
      </c>
      <c r="K221">
        <v>1109.62744143091</v>
      </c>
    </row>
    <row r="222" spans="1:15">
      <c r="A222">
        <v>350</v>
      </c>
      <c r="B222">
        <v>298</v>
      </c>
      <c r="C222">
        <v>1</v>
      </c>
      <c r="D222">
        <v>356</v>
      </c>
      <c r="E222">
        <v>304</v>
      </c>
      <c r="F222">
        <v>3</v>
      </c>
      <c r="G222">
        <v>952</v>
      </c>
      <c r="H222">
        <v>433</v>
      </c>
      <c r="I222">
        <v>1377</v>
      </c>
      <c r="J222">
        <v>1.0444444444444401</v>
      </c>
      <c r="K222">
        <v>1113.15473943334</v>
      </c>
    </row>
    <row r="223" spans="1:15">
      <c r="A223">
        <v>351</v>
      </c>
      <c r="B223">
        <v>275</v>
      </c>
      <c r="C223">
        <v>1</v>
      </c>
      <c r="D223">
        <v>357</v>
      </c>
      <c r="E223">
        <v>281</v>
      </c>
      <c r="F223">
        <v>3</v>
      </c>
      <c r="G223">
        <v>1307</v>
      </c>
      <c r="H223">
        <v>1002</v>
      </c>
      <c r="I223">
        <v>2365</v>
      </c>
      <c r="J223">
        <v>1.97630331753555</v>
      </c>
      <c r="K223">
        <v>1118.1460874853101</v>
      </c>
    </row>
    <row r="224" spans="1:15">
      <c r="A224">
        <v>352</v>
      </c>
      <c r="B224">
        <v>183</v>
      </c>
      <c r="C224">
        <v>1</v>
      </c>
      <c r="D224">
        <v>358</v>
      </c>
      <c r="E224">
        <v>189</v>
      </c>
      <c r="F224">
        <v>3</v>
      </c>
      <c r="G224">
        <v>1182</v>
      </c>
      <c r="H224">
        <v>476</v>
      </c>
      <c r="I224">
        <v>606</v>
      </c>
      <c r="J224">
        <v>1.20571428571429</v>
      </c>
      <c r="K224">
        <v>1124.0849356701499</v>
      </c>
    </row>
    <row r="225" spans="1:11">
      <c r="A225">
        <v>353</v>
      </c>
      <c r="B225">
        <v>194</v>
      </c>
      <c r="C225">
        <v>1</v>
      </c>
      <c r="D225">
        <v>359</v>
      </c>
      <c r="E225">
        <v>200</v>
      </c>
      <c r="F225">
        <v>3</v>
      </c>
      <c r="G225">
        <v>842</v>
      </c>
      <c r="H225">
        <v>422</v>
      </c>
      <c r="I225">
        <v>473</v>
      </c>
      <c r="J225">
        <v>1.2273185483871001</v>
      </c>
      <c r="K225">
        <v>1126.8152709440001</v>
      </c>
    </row>
    <row r="226" spans="1:11">
      <c r="A226">
        <v>354</v>
      </c>
      <c r="B226">
        <v>286</v>
      </c>
      <c r="C226">
        <v>1</v>
      </c>
      <c r="D226">
        <v>360</v>
      </c>
      <c r="E226">
        <v>292</v>
      </c>
      <c r="F226">
        <v>3</v>
      </c>
      <c r="G226">
        <v>1691</v>
      </c>
      <c r="H226">
        <v>1025</v>
      </c>
      <c r="I226">
        <v>2009</v>
      </c>
      <c r="J226">
        <v>1.1674466978679101</v>
      </c>
      <c r="K226">
        <v>1127.45284112686</v>
      </c>
    </row>
    <row r="227" spans="1:11">
      <c r="A227">
        <v>356</v>
      </c>
      <c r="B227">
        <v>252</v>
      </c>
      <c r="C227">
        <v>1</v>
      </c>
      <c r="D227">
        <v>362</v>
      </c>
      <c r="E227">
        <v>258</v>
      </c>
      <c r="F227">
        <v>3</v>
      </c>
      <c r="G227">
        <v>551</v>
      </c>
      <c r="H227">
        <v>172</v>
      </c>
      <c r="I227">
        <v>609</v>
      </c>
      <c r="J227">
        <v>0.96428571428571397</v>
      </c>
      <c r="K227">
        <v>1135.4136132712599</v>
      </c>
    </row>
    <row r="228" spans="1:11">
      <c r="A228">
        <v>356</v>
      </c>
      <c r="B228">
        <v>296</v>
      </c>
      <c r="C228">
        <v>1</v>
      </c>
      <c r="D228">
        <v>362</v>
      </c>
      <c r="E228">
        <v>302</v>
      </c>
      <c r="F228">
        <v>3</v>
      </c>
      <c r="G228">
        <v>826</v>
      </c>
      <c r="H228">
        <v>351</v>
      </c>
      <c r="I228">
        <v>851</v>
      </c>
      <c r="J228">
        <v>1.2222222222222201</v>
      </c>
      <c r="K228">
        <v>1138.0435902755801</v>
      </c>
    </row>
    <row r="229" spans="1:11">
      <c r="A229">
        <v>358</v>
      </c>
      <c r="B229">
        <v>163</v>
      </c>
      <c r="C229">
        <v>1</v>
      </c>
      <c r="D229">
        <v>364</v>
      </c>
      <c r="E229">
        <v>169</v>
      </c>
      <c r="F229">
        <v>3</v>
      </c>
      <c r="G229">
        <v>199</v>
      </c>
      <c r="H229">
        <v>75</v>
      </c>
      <c r="I229">
        <v>163</v>
      </c>
      <c r="J229">
        <v>1.31804586241276</v>
      </c>
      <c r="K229">
        <v>1140.22490678085</v>
      </c>
    </row>
    <row r="230" spans="1:11">
      <c r="A230">
        <v>358</v>
      </c>
      <c r="B230">
        <v>309</v>
      </c>
      <c r="C230">
        <v>1</v>
      </c>
      <c r="D230">
        <v>364</v>
      </c>
      <c r="E230">
        <v>315</v>
      </c>
      <c r="F230">
        <v>3</v>
      </c>
      <c r="G230">
        <v>1348</v>
      </c>
      <c r="H230">
        <v>1423</v>
      </c>
      <c r="I230">
        <v>4697</v>
      </c>
      <c r="J230">
        <v>1.36229749631812</v>
      </c>
      <c r="K230">
        <v>1143.40390255375</v>
      </c>
    </row>
    <row r="231" spans="1:11">
      <c r="A231">
        <v>359</v>
      </c>
      <c r="B231">
        <v>277</v>
      </c>
      <c r="C231">
        <v>1</v>
      </c>
      <c r="D231">
        <v>365</v>
      </c>
      <c r="E231">
        <v>283</v>
      </c>
      <c r="F231">
        <v>3</v>
      </c>
      <c r="G231">
        <v>790</v>
      </c>
      <c r="H231">
        <v>555</v>
      </c>
      <c r="I231">
        <v>1355</v>
      </c>
      <c r="J231">
        <v>2.0884808013355598</v>
      </c>
      <c r="K231">
        <v>1150.96619333385</v>
      </c>
    </row>
    <row r="232" spans="1:11">
      <c r="A232">
        <v>359</v>
      </c>
      <c r="B232">
        <v>284</v>
      </c>
      <c r="C232">
        <v>1</v>
      </c>
      <c r="D232">
        <v>365</v>
      </c>
      <c r="E232">
        <v>290</v>
      </c>
      <c r="F232">
        <v>3</v>
      </c>
      <c r="G232">
        <v>972</v>
      </c>
      <c r="H232">
        <v>462</v>
      </c>
      <c r="I232">
        <v>1479</v>
      </c>
      <c r="J232">
        <v>1.05752212389381</v>
      </c>
      <c r="K232">
        <v>1153.1976889738801</v>
      </c>
    </row>
    <row r="233" spans="1:11">
      <c r="A233">
        <v>361</v>
      </c>
      <c r="B233">
        <v>192</v>
      </c>
      <c r="C233">
        <v>1</v>
      </c>
      <c r="D233">
        <v>367</v>
      </c>
      <c r="E233">
        <v>198</v>
      </c>
      <c r="F233">
        <v>3</v>
      </c>
      <c r="G233">
        <v>893</v>
      </c>
      <c r="H233">
        <v>564</v>
      </c>
      <c r="I233">
        <v>598</v>
      </c>
      <c r="J233">
        <v>2.0849162011173199</v>
      </c>
      <c r="K233">
        <v>1153.2567232500701</v>
      </c>
    </row>
    <row r="234" spans="1:11">
      <c r="A234">
        <v>362</v>
      </c>
      <c r="B234">
        <v>266</v>
      </c>
      <c r="C234">
        <v>1</v>
      </c>
      <c r="D234">
        <v>368</v>
      </c>
      <c r="E234">
        <v>272</v>
      </c>
      <c r="F234">
        <v>3</v>
      </c>
      <c r="G234">
        <v>572</v>
      </c>
      <c r="H234">
        <v>242</v>
      </c>
      <c r="I234">
        <v>312</v>
      </c>
      <c r="J234">
        <v>1.5695792880258901</v>
      </c>
      <c r="K234">
        <v>1154.26325765913</v>
      </c>
    </row>
    <row r="235" spans="1:11">
      <c r="A235">
        <v>369</v>
      </c>
      <c r="B235">
        <v>295</v>
      </c>
      <c r="C235">
        <v>1</v>
      </c>
      <c r="D235">
        <v>375</v>
      </c>
      <c r="E235">
        <v>301</v>
      </c>
      <c r="F235">
        <v>3</v>
      </c>
      <c r="G235">
        <v>468</v>
      </c>
      <c r="H235">
        <v>137</v>
      </c>
      <c r="I235">
        <v>427</v>
      </c>
      <c r="J235">
        <v>1.24241342377722</v>
      </c>
      <c r="K235">
        <v>1160.9784065758899</v>
      </c>
    </row>
    <row r="236" spans="1:11">
      <c r="A236">
        <v>377</v>
      </c>
      <c r="B236">
        <v>258</v>
      </c>
      <c r="C236">
        <v>1</v>
      </c>
      <c r="D236">
        <v>383</v>
      </c>
      <c r="E236">
        <v>264</v>
      </c>
      <c r="F236">
        <v>3</v>
      </c>
      <c r="G236">
        <v>786</v>
      </c>
      <c r="H236">
        <v>382</v>
      </c>
      <c r="I236">
        <v>532</v>
      </c>
      <c r="J236">
        <v>1.53141831238779</v>
      </c>
      <c r="K236">
        <v>1166.4390771235801</v>
      </c>
    </row>
    <row r="237" spans="1:11">
      <c r="A237">
        <v>378</v>
      </c>
      <c r="B237">
        <v>170</v>
      </c>
      <c r="C237">
        <v>1</v>
      </c>
      <c r="D237">
        <v>384</v>
      </c>
      <c r="E237">
        <v>176</v>
      </c>
      <c r="F237">
        <v>3</v>
      </c>
      <c r="G237">
        <v>214</v>
      </c>
      <c r="H237">
        <v>129</v>
      </c>
      <c r="I237">
        <v>220</v>
      </c>
      <c r="J237">
        <v>2.5769230769230802</v>
      </c>
      <c r="K237">
        <v>1167.44561153264</v>
      </c>
    </row>
    <row r="238" spans="1:11">
      <c r="A238">
        <v>380</v>
      </c>
      <c r="B238">
        <v>195</v>
      </c>
      <c r="C238">
        <v>1</v>
      </c>
      <c r="D238">
        <v>386</v>
      </c>
      <c r="E238">
        <v>201</v>
      </c>
      <c r="F238">
        <v>3</v>
      </c>
      <c r="G238">
        <v>404</v>
      </c>
      <c r="H238">
        <v>112</v>
      </c>
      <c r="I238">
        <v>251</v>
      </c>
      <c r="J238">
        <v>1.3230769230769199</v>
      </c>
      <c r="K238">
        <v>1175.96425758704</v>
      </c>
    </row>
    <row r="239" spans="1:11">
      <c r="A239">
        <v>382</v>
      </c>
      <c r="B239">
        <v>205</v>
      </c>
      <c r="C239">
        <v>1</v>
      </c>
      <c r="D239">
        <v>388</v>
      </c>
      <c r="E239">
        <v>211</v>
      </c>
      <c r="F239">
        <v>3</v>
      </c>
      <c r="G239">
        <v>1607</v>
      </c>
      <c r="H239">
        <v>948</v>
      </c>
      <c r="I239">
        <v>2579</v>
      </c>
      <c r="J239">
        <v>1.29499323410014</v>
      </c>
      <c r="K239">
        <v>1177.87696813564</v>
      </c>
    </row>
    <row r="240" spans="1:11">
      <c r="A240">
        <v>382</v>
      </c>
      <c r="B240">
        <v>243</v>
      </c>
      <c r="C240">
        <v>1</v>
      </c>
      <c r="D240">
        <v>388</v>
      </c>
      <c r="E240">
        <v>249</v>
      </c>
      <c r="F240">
        <v>3</v>
      </c>
      <c r="G240">
        <v>632</v>
      </c>
      <c r="H240">
        <v>220</v>
      </c>
      <c r="I240">
        <v>661</v>
      </c>
      <c r="J240">
        <v>1.5887850467289699</v>
      </c>
      <c r="K240">
        <v>1182.9184953223701</v>
      </c>
    </row>
    <row r="241" spans="1:15">
      <c r="A241">
        <v>383</v>
      </c>
      <c r="B241">
        <v>176</v>
      </c>
      <c r="C241">
        <v>1</v>
      </c>
      <c r="D241">
        <v>389</v>
      </c>
      <c r="E241">
        <v>182</v>
      </c>
      <c r="F241">
        <v>3</v>
      </c>
      <c r="G241">
        <v>576</v>
      </c>
      <c r="H241">
        <v>344</v>
      </c>
      <c r="I241">
        <v>274</v>
      </c>
      <c r="J241">
        <v>1.5210918114143901</v>
      </c>
      <c r="K241">
        <v>1185.62816859955</v>
      </c>
    </row>
    <row r="242" spans="1:15">
      <c r="A242">
        <v>383</v>
      </c>
      <c r="B242">
        <v>288</v>
      </c>
      <c r="C242">
        <v>1</v>
      </c>
      <c r="D242">
        <v>389</v>
      </c>
      <c r="E242">
        <v>294</v>
      </c>
      <c r="F242">
        <v>3</v>
      </c>
      <c r="G242">
        <v>1048</v>
      </c>
      <c r="H242">
        <v>698</v>
      </c>
      <c r="I242">
        <v>1837</v>
      </c>
      <c r="J242">
        <v>1.2413027387120701</v>
      </c>
      <c r="K242">
        <v>1185.68720287574</v>
      </c>
      <c r="M242">
        <f>AVERAGE(J242:J271)</f>
        <v>1.5030484061947265</v>
      </c>
      <c r="N242">
        <f>STDEV(J242:J271)</f>
        <v>0.29512020177080667</v>
      </c>
      <c r="O242">
        <f>AVERAGE(K242:K271)</f>
        <v>1260.217091053082</v>
      </c>
    </row>
    <row r="243" spans="1:15">
      <c r="A243">
        <v>386</v>
      </c>
      <c r="B243">
        <v>296</v>
      </c>
      <c r="C243">
        <v>1</v>
      </c>
      <c r="D243">
        <v>392</v>
      </c>
      <c r="E243">
        <v>302</v>
      </c>
      <c r="F243">
        <v>3</v>
      </c>
      <c r="G243">
        <v>900</v>
      </c>
      <c r="H243">
        <v>448</v>
      </c>
      <c r="I243">
        <v>1904</v>
      </c>
      <c r="J243">
        <v>1.7824858757062101</v>
      </c>
      <c r="K243">
        <v>1193.1196182482299</v>
      </c>
    </row>
    <row r="244" spans="1:15">
      <c r="A244">
        <v>388</v>
      </c>
      <c r="B244">
        <v>266</v>
      </c>
      <c r="C244">
        <v>1</v>
      </c>
      <c r="D244">
        <v>394</v>
      </c>
      <c r="E244">
        <v>272</v>
      </c>
      <c r="F244">
        <v>3</v>
      </c>
      <c r="G244">
        <v>1207</v>
      </c>
      <c r="H244">
        <v>657</v>
      </c>
      <c r="I244">
        <v>2749</v>
      </c>
      <c r="J244">
        <v>1.9787234042553199</v>
      </c>
      <c r="K244">
        <v>1200.5520336207101</v>
      </c>
    </row>
    <row r="245" spans="1:15">
      <c r="A245">
        <v>391</v>
      </c>
      <c r="B245">
        <v>242</v>
      </c>
      <c r="C245">
        <v>1</v>
      </c>
      <c r="D245">
        <v>397</v>
      </c>
      <c r="E245">
        <v>248</v>
      </c>
      <c r="F245">
        <v>3</v>
      </c>
      <c r="G245">
        <v>333</v>
      </c>
      <c r="H245">
        <v>146</v>
      </c>
      <c r="I245">
        <v>412</v>
      </c>
      <c r="J245">
        <v>1.60043668122271</v>
      </c>
      <c r="K245">
        <v>1201.8478359831099</v>
      </c>
    </row>
    <row r="246" spans="1:15">
      <c r="A246">
        <v>393</v>
      </c>
      <c r="B246">
        <v>195</v>
      </c>
      <c r="C246">
        <v>1</v>
      </c>
      <c r="D246">
        <v>399</v>
      </c>
      <c r="E246">
        <v>201</v>
      </c>
      <c r="F246">
        <v>3</v>
      </c>
      <c r="G246">
        <v>384</v>
      </c>
      <c r="H246">
        <v>304</v>
      </c>
      <c r="I246">
        <v>407</v>
      </c>
      <c r="J246">
        <v>1.4846526655896599</v>
      </c>
      <c r="K246">
        <v>1201.8684979797699</v>
      </c>
    </row>
    <row r="247" spans="1:15">
      <c r="A247">
        <v>398</v>
      </c>
      <c r="B247">
        <v>216</v>
      </c>
      <c r="C247">
        <v>1</v>
      </c>
      <c r="D247">
        <v>404</v>
      </c>
      <c r="E247">
        <v>222</v>
      </c>
      <c r="F247">
        <v>3</v>
      </c>
      <c r="G247">
        <v>457</v>
      </c>
      <c r="H247">
        <v>193</v>
      </c>
      <c r="I247">
        <v>451</v>
      </c>
      <c r="J247">
        <v>1.4898446833930701</v>
      </c>
      <c r="K247">
        <v>1202.4263718897801</v>
      </c>
    </row>
    <row r="248" spans="1:15">
      <c r="A248">
        <v>400</v>
      </c>
      <c r="B248">
        <v>192</v>
      </c>
      <c r="C248">
        <v>1</v>
      </c>
      <c r="D248">
        <v>406</v>
      </c>
      <c r="E248">
        <v>198</v>
      </c>
      <c r="F248">
        <v>3</v>
      </c>
      <c r="G248">
        <v>348</v>
      </c>
      <c r="H248">
        <v>140</v>
      </c>
      <c r="I248">
        <v>963</v>
      </c>
      <c r="J248">
        <v>0.9</v>
      </c>
      <c r="K248">
        <v>1205.8828287607801</v>
      </c>
    </row>
    <row r="249" spans="1:15">
      <c r="A249">
        <v>401</v>
      </c>
      <c r="B249">
        <v>250</v>
      </c>
      <c r="C249">
        <v>1</v>
      </c>
      <c r="D249">
        <v>407</v>
      </c>
      <c r="E249">
        <v>256</v>
      </c>
      <c r="F249">
        <v>3</v>
      </c>
      <c r="G249">
        <v>389</v>
      </c>
      <c r="H249">
        <v>143</v>
      </c>
      <c r="I249">
        <v>208</v>
      </c>
      <c r="J249">
        <v>1.8195266272189401</v>
      </c>
      <c r="K249">
        <v>1209.6993947165399</v>
      </c>
    </row>
    <row r="250" spans="1:15">
      <c r="A250">
        <v>402</v>
      </c>
      <c r="B250">
        <v>292</v>
      </c>
      <c r="C250">
        <v>1</v>
      </c>
      <c r="D250">
        <v>408</v>
      </c>
      <c r="E250">
        <v>298</v>
      </c>
      <c r="F250">
        <v>3</v>
      </c>
      <c r="G250">
        <v>1882</v>
      </c>
      <c r="H250">
        <v>1222</v>
      </c>
      <c r="I250">
        <v>3014</v>
      </c>
      <c r="J250">
        <v>1.3913612565444999</v>
      </c>
      <c r="K250">
        <v>1213.4657815375499</v>
      </c>
    </row>
    <row r="251" spans="1:15">
      <c r="A251">
        <v>403</v>
      </c>
      <c r="B251">
        <v>224</v>
      </c>
      <c r="C251">
        <v>1</v>
      </c>
      <c r="D251">
        <v>409</v>
      </c>
      <c r="E251">
        <v>230</v>
      </c>
      <c r="F251">
        <v>3</v>
      </c>
      <c r="G251">
        <v>706</v>
      </c>
      <c r="H251">
        <v>383</v>
      </c>
      <c r="I251">
        <v>1045</v>
      </c>
      <c r="J251">
        <v>1.80992313067785</v>
      </c>
      <c r="K251">
        <v>1227.67238010298</v>
      </c>
    </row>
    <row r="252" spans="1:15">
      <c r="A252">
        <v>404</v>
      </c>
      <c r="B252">
        <v>261</v>
      </c>
      <c r="C252">
        <v>1</v>
      </c>
      <c r="D252">
        <v>410</v>
      </c>
      <c r="E252">
        <v>267</v>
      </c>
      <c r="F252">
        <v>3</v>
      </c>
      <c r="G252">
        <v>548</v>
      </c>
      <c r="H252">
        <v>238</v>
      </c>
      <c r="I252">
        <v>923</v>
      </c>
      <c r="J252">
        <v>1.30828457037265</v>
      </c>
      <c r="K252">
        <v>1241.42146302792</v>
      </c>
    </row>
    <row r="253" spans="1:15">
      <c r="A253">
        <v>404</v>
      </c>
      <c r="B253">
        <v>234</v>
      </c>
      <c r="C253">
        <v>1</v>
      </c>
      <c r="D253">
        <v>410</v>
      </c>
      <c r="E253">
        <v>240</v>
      </c>
      <c r="F253">
        <v>3</v>
      </c>
      <c r="G253">
        <v>347</v>
      </c>
      <c r="H253">
        <v>229</v>
      </c>
      <c r="I253">
        <v>487</v>
      </c>
      <c r="J253">
        <v>1.5511551155115499</v>
      </c>
      <c r="K253">
        <v>1244.15179830177</v>
      </c>
    </row>
    <row r="254" spans="1:15">
      <c r="A254">
        <v>407</v>
      </c>
      <c r="B254">
        <v>302</v>
      </c>
      <c r="C254">
        <v>1</v>
      </c>
      <c r="D254">
        <v>413</v>
      </c>
      <c r="E254">
        <v>308</v>
      </c>
      <c r="F254">
        <v>3</v>
      </c>
      <c r="G254">
        <v>560</v>
      </c>
      <c r="H254">
        <v>365</v>
      </c>
      <c r="I254">
        <v>875</v>
      </c>
      <c r="J254">
        <v>1.61414790996785</v>
      </c>
      <c r="K254">
        <v>1250.96730548805</v>
      </c>
    </row>
    <row r="255" spans="1:15">
      <c r="A255">
        <v>410</v>
      </c>
      <c r="B255">
        <v>248</v>
      </c>
      <c r="C255">
        <v>1</v>
      </c>
      <c r="D255">
        <v>416</v>
      </c>
      <c r="E255">
        <v>254</v>
      </c>
      <c r="F255">
        <v>3</v>
      </c>
      <c r="G255">
        <v>1656</v>
      </c>
      <c r="H255">
        <v>890</v>
      </c>
      <c r="I255">
        <v>2521</v>
      </c>
      <c r="J255">
        <v>1.14789652469297</v>
      </c>
      <c r="K255">
        <v>1253.09844285856</v>
      </c>
    </row>
    <row r="256" spans="1:15">
      <c r="A256">
        <v>411</v>
      </c>
      <c r="B256">
        <v>278</v>
      </c>
      <c r="C256">
        <v>1</v>
      </c>
      <c r="D256">
        <v>417</v>
      </c>
      <c r="E256">
        <v>284</v>
      </c>
      <c r="F256">
        <v>3</v>
      </c>
      <c r="G256">
        <v>431</v>
      </c>
      <c r="H256">
        <v>308</v>
      </c>
      <c r="I256">
        <v>720</v>
      </c>
      <c r="J256">
        <v>1.6037037037037001</v>
      </c>
      <c r="K256">
        <v>1255.4509587647799</v>
      </c>
    </row>
    <row r="257" spans="1:15">
      <c r="A257">
        <v>413</v>
      </c>
      <c r="B257">
        <v>262</v>
      </c>
      <c r="C257">
        <v>1</v>
      </c>
      <c r="D257">
        <v>419</v>
      </c>
      <c r="E257">
        <v>268</v>
      </c>
      <c r="F257">
        <v>3</v>
      </c>
      <c r="G257">
        <v>516</v>
      </c>
      <c r="H257">
        <v>344</v>
      </c>
      <c r="I257">
        <v>1232</v>
      </c>
      <c r="J257">
        <v>1.03731343283582</v>
      </c>
      <c r="K257">
        <v>1263.8485845529899</v>
      </c>
    </row>
    <row r="258" spans="1:15">
      <c r="A258">
        <v>415</v>
      </c>
      <c r="B258">
        <v>304</v>
      </c>
      <c r="C258">
        <v>1</v>
      </c>
      <c r="D258">
        <v>421</v>
      </c>
      <c r="E258">
        <v>310</v>
      </c>
      <c r="F258">
        <v>3</v>
      </c>
      <c r="G258">
        <v>438</v>
      </c>
      <c r="H258">
        <v>240</v>
      </c>
      <c r="I258">
        <v>444</v>
      </c>
      <c r="J258">
        <v>1.63720930232558</v>
      </c>
      <c r="K258">
        <v>1276.53209879268</v>
      </c>
    </row>
    <row r="259" spans="1:15">
      <c r="A259">
        <v>419</v>
      </c>
      <c r="B259">
        <v>289</v>
      </c>
      <c r="C259">
        <v>1</v>
      </c>
      <c r="D259">
        <v>425</v>
      </c>
      <c r="E259">
        <v>295</v>
      </c>
      <c r="F259">
        <v>3</v>
      </c>
      <c r="G259">
        <v>648</v>
      </c>
      <c r="H259">
        <v>372</v>
      </c>
      <c r="I259">
        <v>1250</v>
      </c>
      <c r="J259">
        <v>1.62391681109185</v>
      </c>
      <c r="K259">
        <v>1280.8770215203599</v>
      </c>
    </row>
    <row r="260" spans="1:15">
      <c r="A260">
        <v>419</v>
      </c>
      <c r="B260">
        <v>226</v>
      </c>
      <c r="C260">
        <v>1</v>
      </c>
      <c r="D260">
        <v>425</v>
      </c>
      <c r="E260">
        <v>232</v>
      </c>
      <c r="F260">
        <v>3</v>
      </c>
      <c r="G260">
        <v>217</v>
      </c>
      <c r="H260">
        <v>76</v>
      </c>
      <c r="I260">
        <v>236</v>
      </c>
      <c r="J260">
        <v>1.2524999999999999</v>
      </c>
      <c r="K260">
        <v>1282.680518658</v>
      </c>
    </row>
    <row r="261" spans="1:15">
      <c r="A261">
        <v>421</v>
      </c>
      <c r="B261">
        <v>315</v>
      </c>
      <c r="C261">
        <v>1</v>
      </c>
      <c r="D261">
        <v>427</v>
      </c>
      <c r="E261">
        <v>321</v>
      </c>
      <c r="F261">
        <v>3</v>
      </c>
      <c r="G261">
        <v>373</v>
      </c>
      <c r="H261">
        <v>283</v>
      </c>
      <c r="I261">
        <v>1319</v>
      </c>
      <c r="J261">
        <v>2.1489361702127701</v>
      </c>
      <c r="K261">
        <v>1293.2417506686199</v>
      </c>
    </row>
    <row r="262" spans="1:15">
      <c r="A262">
        <v>423</v>
      </c>
      <c r="B262">
        <v>244</v>
      </c>
      <c r="C262">
        <v>1</v>
      </c>
      <c r="D262">
        <v>429</v>
      </c>
      <c r="E262">
        <v>250</v>
      </c>
      <c r="F262">
        <v>3</v>
      </c>
      <c r="G262">
        <v>977</v>
      </c>
      <c r="H262">
        <v>449</v>
      </c>
      <c r="I262">
        <v>1273</v>
      </c>
      <c r="J262">
        <v>1.5294378043382</v>
      </c>
      <c r="K262">
        <v>1293.98853426244</v>
      </c>
    </row>
    <row r="263" spans="1:15">
      <c r="A263">
        <v>424</v>
      </c>
      <c r="B263">
        <v>283</v>
      </c>
      <c r="C263">
        <v>1</v>
      </c>
      <c r="D263">
        <v>430</v>
      </c>
      <c r="E263">
        <v>289</v>
      </c>
      <c r="F263">
        <v>3</v>
      </c>
      <c r="G263">
        <v>684</v>
      </c>
      <c r="H263">
        <v>330</v>
      </c>
      <c r="I263">
        <v>788</v>
      </c>
      <c r="J263">
        <v>1.5071315372424701</v>
      </c>
      <c r="K263">
        <v>1295.31385376294</v>
      </c>
    </row>
    <row r="264" spans="1:15">
      <c r="A264">
        <v>425</v>
      </c>
      <c r="B264">
        <v>199</v>
      </c>
      <c r="C264">
        <v>1</v>
      </c>
      <c r="D264">
        <v>431</v>
      </c>
      <c r="E264">
        <v>205</v>
      </c>
      <c r="F264">
        <v>3</v>
      </c>
      <c r="G264">
        <v>372</v>
      </c>
      <c r="H264">
        <v>147</v>
      </c>
      <c r="I264">
        <v>427</v>
      </c>
      <c r="J264">
        <v>1.1686807653575</v>
      </c>
      <c r="K264">
        <v>1299.5672733625199</v>
      </c>
    </row>
    <row r="265" spans="1:15">
      <c r="A265">
        <v>428</v>
      </c>
      <c r="B265">
        <v>235</v>
      </c>
      <c r="C265">
        <v>1</v>
      </c>
      <c r="D265">
        <v>434</v>
      </c>
      <c r="E265">
        <v>241</v>
      </c>
      <c r="F265">
        <v>3</v>
      </c>
      <c r="G265">
        <v>407</v>
      </c>
      <c r="H265">
        <v>175</v>
      </c>
      <c r="I265">
        <v>406</v>
      </c>
      <c r="J265">
        <v>1.4600781686208799</v>
      </c>
      <c r="K265">
        <v>1300.9722891358699</v>
      </c>
    </row>
    <row r="266" spans="1:15">
      <c r="A266">
        <v>428</v>
      </c>
      <c r="B266">
        <v>203</v>
      </c>
      <c r="C266">
        <v>1</v>
      </c>
      <c r="D266">
        <v>434</v>
      </c>
      <c r="E266">
        <v>209</v>
      </c>
      <c r="F266">
        <v>3</v>
      </c>
      <c r="G266">
        <v>234</v>
      </c>
      <c r="H266">
        <v>106</v>
      </c>
      <c r="I266">
        <v>324</v>
      </c>
      <c r="J266">
        <v>1.9716599190283399</v>
      </c>
      <c r="K266">
        <v>1309.04227469122</v>
      </c>
    </row>
    <row r="267" spans="1:15">
      <c r="A267">
        <v>428</v>
      </c>
      <c r="B267">
        <v>287</v>
      </c>
      <c r="C267">
        <v>1</v>
      </c>
      <c r="D267">
        <v>434</v>
      </c>
      <c r="E267">
        <v>293</v>
      </c>
      <c r="F267">
        <v>3</v>
      </c>
      <c r="G267">
        <v>601</v>
      </c>
      <c r="H267">
        <v>353</v>
      </c>
      <c r="I267">
        <v>667</v>
      </c>
      <c r="J267">
        <v>1.27520435967302</v>
      </c>
      <c r="K267">
        <v>1311.1852189169599</v>
      </c>
    </row>
    <row r="268" spans="1:15">
      <c r="A268">
        <v>429</v>
      </c>
      <c r="B268">
        <v>193</v>
      </c>
      <c r="C268">
        <v>1</v>
      </c>
      <c r="D268">
        <v>435</v>
      </c>
      <c r="E268">
        <v>199</v>
      </c>
      <c r="F268">
        <v>3</v>
      </c>
      <c r="G268">
        <v>417</v>
      </c>
      <c r="H268">
        <v>321</v>
      </c>
      <c r="I268">
        <v>595</v>
      </c>
      <c r="J268">
        <v>1.7152194211017699</v>
      </c>
      <c r="K268">
        <v>1319.3053836070701</v>
      </c>
    </row>
    <row r="269" spans="1:15">
      <c r="A269">
        <v>432</v>
      </c>
      <c r="B269">
        <v>251</v>
      </c>
      <c r="C269">
        <v>1</v>
      </c>
      <c r="D269">
        <v>438</v>
      </c>
      <c r="E269">
        <v>257</v>
      </c>
      <c r="F269">
        <v>3</v>
      </c>
      <c r="G269">
        <v>739</v>
      </c>
      <c r="H269">
        <v>465</v>
      </c>
      <c r="I269">
        <v>797</v>
      </c>
      <c r="J269">
        <v>1.05555555555556</v>
      </c>
      <c r="K269">
        <v>1325.6309063009601</v>
      </c>
    </row>
    <row r="270" spans="1:15">
      <c r="A270">
        <v>434</v>
      </c>
      <c r="B270">
        <v>226</v>
      </c>
      <c r="C270">
        <v>1</v>
      </c>
      <c r="D270">
        <v>440</v>
      </c>
      <c r="E270">
        <v>232</v>
      </c>
      <c r="F270">
        <v>3</v>
      </c>
      <c r="G270">
        <v>132</v>
      </c>
      <c r="H270">
        <v>75</v>
      </c>
      <c r="I270">
        <v>152</v>
      </c>
      <c r="J270">
        <v>1.5992970123022801</v>
      </c>
      <c r="K270">
        <v>1329.8164364829299</v>
      </c>
    </row>
    <row r="271" spans="1:15">
      <c r="A271">
        <v>434</v>
      </c>
      <c r="B271">
        <v>305</v>
      </c>
      <c r="C271">
        <v>1</v>
      </c>
      <c r="D271">
        <v>440</v>
      </c>
      <c r="E271">
        <v>311</v>
      </c>
      <c r="F271">
        <v>3</v>
      </c>
      <c r="G271">
        <v>1439</v>
      </c>
      <c r="H271">
        <v>1108</v>
      </c>
      <c r="I271">
        <v>3944</v>
      </c>
      <c r="J271">
        <v>1.3858670385867</v>
      </c>
      <c r="K271">
        <v>1337.1986727206399</v>
      </c>
    </row>
    <row r="272" spans="1:15">
      <c r="A272">
        <v>438</v>
      </c>
      <c r="B272">
        <v>264</v>
      </c>
      <c r="C272">
        <v>1</v>
      </c>
      <c r="D272">
        <v>444</v>
      </c>
      <c r="E272">
        <v>270</v>
      </c>
      <c r="F272">
        <v>3</v>
      </c>
      <c r="G272">
        <v>1431</v>
      </c>
      <c r="H272">
        <v>785</v>
      </c>
      <c r="I272">
        <v>1855</v>
      </c>
      <c r="J272">
        <v>1.77551020408163</v>
      </c>
      <c r="K272">
        <v>1339.6604020378199</v>
      </c>
      <c r="M272">
        <f>AVERAGE(J272:J308)</f>
        <v>1.5040612089884853</v>
      </c>
      <c r="N272">
        <f>STDEV(J272:J308)</f>
        <v>0.37311045584193331</v>
      </c>
      <c r="O272">
        <f>AVERAGE(K272:K308)</f>
        <v>1424.8273972258917</v>
      </c>
    </row>
    <row r="273" spans="1:11">
      <c r="A273">
        <v>443</v>
      </c>
      <c r="B273">
        <v>289</v>
      </c>
      <c r="C273">
        <v>1</v>
      </c>
      <c r="D273">
        <v>449</v>
      </c>
      <c r="E273">
        <v>295</v>
      </c>
      <c r="F273">
        <v>3</v>
      </c>
      <c r="G273">
        <v>497</v>
      </c>
      <c r="H273">
        <v>550</v>
      </c>
      <c r="I273">
        <v>1041</v>
      </c>
      <c r="J273">
        <v>1.3435114503816801</v>
      </c>
      <c r="K273">
        <v>1352.4236125503701</v>
      </c>
    </row>
    <row r="274" spans="1:11">
      <c r="A274">
        <v>444</v>
      </c>
      <c r="B274">
        <v>307</v>
      </c>
      <c r="C274">
        <v>1</v>
      </c>
      <c r="D274">
        <v>450</v>
      </c>
      <c r="E274">
        <v>313</v>
      </c>
      <c r="F274">
        <v>3</v>
      </c>
      <c r="G274">
        <v>809</v>
      </c>
      <c r="H274">
        <v>411</v>
      </c>
      <c r="I274">
        <v>1689</v>
      </c>
      <c r="J274">
        <v>1.1892109500805199</v>
      </c>
      <c r="K274">
        <v>1352.8516110527601</v>
      </c>
    </row>
    <row r="275" spans="1:11">
      <c r="A275">
        <v>445</v>
      </c>
      <c r="B275">
        <v>247</v>
      </c>
      <c r="C275">
        <v>1</v>
      </c>
      <c r="D275">
        <v>451</v>
      </c>
      <c r="E275">
        <v>253</v>
      </c>
      <c r="F275">
        <v>3</v>
      </c>
      <c r="G275">
        <v>825</v>
      </c>
      <c r="H275">
        <v>576</v>
      </c>
      <c r="I275">
        <v>1347</v>
      </c>
      <c r="J275">
        <v>1.65604026845638</v>
      </c>
      <c r="K275">
        <v>1353.70760805753</v>
      </c>
    </row>
    <row r="276" spans="1:11">
      <c r="A276">
        <v>445</v>
      </c>
      <c r="B276">
        <v>278</v>
      </c>
      <c r="C276">
        <v>1</v>
      </c>
      <c r="D276">
        <v>451</v>
      </c>
      <c r="E276">
        <v>284</v>
      </c>
      <c r="F276">
        <v>3</v>
      </c>
      <c r="G276">
        <v>588</v>
      </c>
      <c r="H276">
        <v>409</v>
      </c>
      <c r="I276">
        <v>1650</v>
      </c>
      <c r="J276">
        <v>1.0159235668789801</v>
      </c>
      <c r="K276">
        <v>1355.9007314180401</v>
      </c>
    </row>
    <row r="277" spans="1:11">
      <c r="A277">
        <v>449</v>
      </c>
      <c r="B277">
        <v>189</v>
      </c>
      <c r="C277">
        <v>1</v>
      </c>
      <c r="D277">
        <v>455</v>
      </c>
      <c r="E277">
        <v>195</v>
      </c>
      <c r="F277">
        <v>3</v>
      </c>
      <c r="G277">
        <v>374</v>
      </c>
      <c r="H277">
        <v>186</v>
      </c>
      <c r="I277">
        <v>339</v>
      </c>
      <c r="J277">
        <v>2.265625</v>
      </c>
      <c r="K277">
        <v>1363.5810907505199</v>
      </c>
    </row>
    <row r="278" spans="1:11">
      <c r="A278">
        <v>450</v>
      </c>
      <c r="B278">
        <v>243</v>
      </c>
      <c r="C278">
        <v>1</v>
      </c>
      <c r="D278">
        <v>456</v>
      </c>
      <c r="E278">
        <v>249</v>
      </c>
      <c r="F278">
        <v>3</v>
      </c>
      <c r="G278">
        <v>291</v>
      </c>
      <c r="H278">
        <v>94</v>
      </c>
      <c r="I278">
        <v>315</v>
      </c>
      <c r="J278">
        <v>1.2157556270096499</v>
      </c>
      <c r="K278">
        <v>1364.0504132462399</v>
      </c>
    </row>
    <row r="279" spans="1:11">
      <c r="A279">
        <v>452</v>
      </c>
      <c r="B279">
        <v>182</v>
      </c>
      <c r="C279">
        <v>1</v>
      </c>
      <c r="D279">
        <v>458</v>
      </c>
      <c r="E279">
        <v>188</v>
      </c>
      <c r="F279">
        <v>3</v>
      </c>
      <c r="G279">
        <v>223</v>
      </c>
      <c r="H279">
        <v>79</v>
      </c>
      <c r="I279">
        <v>304</v>
      </c>
      <c r="J279">
        <v>1.3865030674846599</v>
      </c>
      <c r="K279">
        <v>1373.3748771706601</v>
      </c>
    </row>
    <row r="280" spans="1:11">
      <c r="A280">
        <v>453</v>
      </c>
      <c r="B280">
        <v>206</v>
      </c>
      <c r="C280">
        <v>1</v>
      </c>
      <c r="D280">
        <v>459</v>
      </c>
      <c r="E280">
        <v>212</v>
      </c>
      <c r="F280">
        <v>3</v>
      </c>
      <c r="G280">
        <v>760</v>
      </c>
      <c r="H280">
        <v>540</v>
      </c>
      <c r="I280">
        <v>1214</v>
      </c>
      <c r="J280">
        <v>1.57832512315271</v>
      </c>
      <c r="K280">
        <v>1377.7197998983299</v>
      </c>
    </row>
    <row r="281" spans="1:11">
      <c r="A281">
        <v>458</v>
      </c>
      <c r="B281">
        <v>300</v>
      </c>
      <c r="C281">
        <v>1</v>
      </c>
      <c r="D281">
        <v>464</v>
      </c>
      <c r="E281">
        <v>306</v>
      </c>
      <c r="F281">
        <v>3</v>
      </c>
      <c r="G281">
        <v>563</v>
      </c>
      <c r="H281">
        <v>282</v>
      </c>
      <c r="I281">
        <v>869</v>
      </c>
      <c r="J281">
        <v>1.51957975167144</v>
      </c>
      <c r="K281">
        <v>1377.93822672024</v>
      </c>
    </row>
    <row r="282" spans="1:11">
      <c r="A282">
        <v>458</v>
      </c>
      <c r="B282">
        <v>275</v>
      </c>
      <c r="C282">
        <v>1</v>
      </c>
      <c r="D282">
        <v>464</v>
      </c>
      <c r="E282">
        <v>281</v>
      </c>
      <c r="F282">
        <v>3</v>
      </c>
      <c r="G282">
        <v>616</v>
      </c>
      <c r="H282">
        <v>256</v>
      </c>
      <c r="I282">
        <v>917</v>
      </c>
      <c r="J282">
        <v>1.68055555555556</v>
      </c>
      <c r="K282">
        <v>1381.1674016279001</v>
      </c>
    </row>
    <row r="283" spans="1:11">
      <c r="A283">
        <v>459</v>
      </c>
      <c r="B283">
        <v>281</v>
      </c>
      <c r="C283">
        <v>1</v>
      </c>
      <c r="D283">
        <v>465</v>
      </c>
      <c r="E283">
        <v>287</v>
      </c>
      <c r="F283">
        <v>3</v>
      </c>
      <c r="G283">
        <v>616</v>
      </c>
      <c r="H283">
        <v>314</v>
      </c>
      <c r="I283">
        <v>1274</v>
      </c>
      <c r="J283">
        <v>1.0756022552537201</v>
      </c>
      <c r="K283">
        <v>1383.00041590364</v>
      </c>
    </row>
    <row r="284" spans="1:11">
      <c r="A284">
        <v>460</v>
      </c>
      <c r="B284">
        <v>249</v>
      </c>
      <c r="C284">
        <v>1</v>
      </c>
      <c r="D284">
        <v>466</v>
      </c>
      <c r="E284">
        <v>255</v>
      </c>
      <c r="F284">
        <v>3</v>
      </c>
      <c r="G284">
        <v>1066</v>
      </c>
      <c r="H284">
        <v>478</v>
      </c>
      <c r="I284">
        <v>1345</v>
      </c>
      <c r="J284">
        <v>2.1355498721227599</v>
      </c>
      <c r="K284">
        <v>1394.7659471485599</v>
      </c>
    </row>
    <row r="285" spans="1:11">
      <c r="A285">
        <v>465</v>
      </c>
      <c r="B285">
        <v>201</v>
      </c>
      <c r="C285">
        <v>1</v>
      </c>
      <c r="D285">
        <v>471</v>
      </c>
      <c r="E285">
        <v>207</v>
      </c>
      <c r="F285">
        <v>3</v>
      </c>
      <c r="G285">
        <v>327</v>
      </c>
      <c r="H285">
        <v>242</v>
      </c>
      <c r="I285">
        <v>947</v>
      </c>
      <c r="J285">
        <v>1.41379310344828</v>
      </c>
      <c r="K285">
        <v>1404.9198426534599</v>
      </c>
    </row>
    <row r="286" spans="1:11">
      <c r="A286">
        <v>468</v>
      </c>
      <c r="B286">
        <v>263</v>
      </c>
      <c r="C286">
        <v>1</v>
      </c>
      <c r="D286">
        <v>474</v>
      </c>
      <c r="E286">
        <v>269</v>
      </c>
      <c r="F286">
        <v>3</v>
      </c>
      <c r="G286">
        <v>707</v>
      </c>
      <c r="H286">
        <v>462</v>
      </c>
      <c r="I286">
        <v>1683</v>
      </c>
      <c r="J286">
        <v>1.6872213967310601</v>
      </c>
      <c r="K286">
        <v>1406.17432102253</v>
      </c>
    </row>
    <row r="287" spans="1:11">
      <c r="A287">
        <v>468</v>
      </c>
      <c r="B287">
        <v>229</v>
      </c>
      <c r="C287">
        <v>1</v>
      </c>
      <c r="D287">
        <v>474</v>
      </c>
      <c r="E287">
        <v>235</v>
      </c>
      <c r="F287">
        <v>3</v>
      </c>
      <c r="G287">
        <v>417</v>
      </c>
      <c r="H287">
        <v>265</v>
      </c>
      <c r="I287">
        <v>1075</v>
      </c>
      <c r="J287">
        <v>1.39175257731959</v>
      </c>
      <c r="K287">
        <v>1407.0509800239699</v>
      </c>
    </row>
    <row r="288" spans="1:11">
      <c r="A288">
        <v>470</v>
      </c>
      <c r="B288">
        <v>279</v>
      </c>
      <c r="C288">
        <v>1</v>
      </c>
      <c r="D288">
        <v>476</v>
      </c>
      <c r="E288">
        <v>285</v>
      </c>
      <c r="F288">
        <v>3</v>
      </c>
      <c r="G288">
        <v>602</v>
      </c>
      <c r="H288">
        <v>232</v>
      </c>
      <c r="I288">
        <v>895</v>
      </c>
      <c r="J288">
        <v>1.32825768667643</v>
      </c>
      <c r="K288">
        <v>1411.8740803887899</v>
      </c>
    </row>
    <row r="289" spans="1:11">
      <c r="A289">
        <v>472</v>
      </c>
      <c r="B289">
        <v>307</v>
      </c>
      <c r="C289">
        <v>1</v>
      </c>
      <c r="D289">
        <v>478</v>
      </c>
      <c r="E289">
        <v>313</v>
      </c>
      <c r="F289">
        <v>3</v>
      </c>
      <c r="G289">
        <v>302</v>
      </c>
      <c r="H289">
        <v>153</v>
      </c>
      <c r="I289">
        <v>593</v>
      </c>
      <c r="J289">
        <v>2.5201342281879202</v>
      </c>
      <c r="K289">
        <v>1416.0684657121799</v>
      </c>
    </row>
    <row r="290" spans="1:11">
      <c r="A290">
        <v>473</v>
      </c>
      <c r="B290">
        <v>277</v>
      </c>
      <c r="C290">
        <v>1</v>
      </c>
      <c r="D290">
        <v>479</v>
      </c>
      <c r="E290">
        <v>283</v>
      </c>
      <c r="F290">
        <v>3</v>
      </c>
      <c r="G290">
        <v>383</v>
      </c>
      <c r="H290">
        <v>230</v>
      </c>
      <c r="I290">
        <v>907</v>
      </c>
      <c r="J290">
        <v>1.0647668393782399</v>
      </c>
      <c r="K290">
        <v>1425.3634124985001</v>
      </c>
    </row>
    <row r="291" spans="1:11">
      <c r="A291">
        <v>474</v>
      </c>
      <c r="B291">
        <v>252</v>
      </c>
      <c r="C291">
        <v>1</v>
      </c>
      <c r="D291">
        <v>480</v>
      </c>
      <c r="E291">
        <v>258</v>
      </c>
      <c r="F291">
        <v>3</v>
      </c>
      <c r="G291">
        <v>874</v>
      </c>
      <c r="H291">
        <v>438</v>
      </c>
      <c r="I291">
        <v>1823</v>
      </c>
      <c r="J291">
        <v>0.93333333333333302</v>
      </c>
      <c r="K291">
        <v>1428.7903522314</v>
      </c>
    </row>
    <row r="292" spans="1:11">
      <c r="A292">
        <v>475</v>
      </c>
      <c r="B292">
        <v>289</v>
      </c>
      <c r="C292">
        <v>1</v>
      </c>
      <c r="D292">
        <v>481</v>
      </c>
      <c r="E292">
        <v>295</v>
      </c>
      <c r="F292">
        <v>3</v>
      </c>
      <c r="G292">
        <v>639</v>
      </c>
      <c r="H292">
        <v>323</v>
      </c>
      <c r="I292">
        <v>1100</v>
      </c>
      <c r="J292">
        <v>1.3472022955523699</v>
      </c>
      <c r="K292">
        <v>1429.10028218141</v>
      </c>
    </row>
    <row r="293" spans="1:11">
      <c r="A293">
        <v>478</v>
      </c>
      <c r="B293">
        <v>257</v>
      </c>
      <c r="C293">
        <v>1</v>
      </c>
      <c r="D293">
        <v>484</v>
      </c>
      <c r="E293">
        <v>263</v>
      </c>
      <c r="F293">
        <v>3</v>
      </c>
      <c r="G293">
        <v>419</v>
      </c>
      <c r="H293">
        <v>178</v>
      </c>
      <c r="I293">
        <v>615</v>
      </c>
      <c r="J293">
        <v>1.2307692307692299</v>
      </c>
      <c r="K293">
        <v>1434.8384138271999</v>
      </c>
    </row>
    <row r="294" spans="1:11">
      <c r="A294">
        <v>478</v>
      </c>
      <c r="B294">
        <v>240</v>
      </c>
      <c r="C294">
        <v>1</v>
      </c>
      <c r="D294">
        <v>484</v>
      </c>
      <c r="E294">
        <v>246</v>
      </c>
      <c r="F294">
        <v>3</v>
      </c>
      <c r="G294">
        <v>294</v>
      </c>
      <c r="H294">
        <v>169</v>
      </c>
      <c r="I294">
        <v>350</v>
      </c>
      <c r="J294">
        <v>1.2930306230200601</v>
      </c>
      <c r="K294">
        <v>1439.5611559224999</v>
      </c>
    </row>
    <row r="295" spans="1:11">
      <c r="A295">
        <v>481</v>
      </c>
      <c r="B295">
        <v>281</v>
      </c>
      <c r="C295">
        <v>1</v>
      </c>
      <c r="D295">
        <v>487</v>
      </c>
      <c r="E295">
        <v>287</v>
      </c>
      <c r="F295">
        <v>3</v>
      </c>
      <c r="G295">
        <v>1421</v>
      </c>
      <c r="H295">
        <v>1373</v>
      </c>
      <c r="I295">
        <v>3485</v>
      </c>
      <c r="J295">
        <v>1.62222222222222</v>
      </c>
      <c r="K295">
        <v>1448.5078004792899</v>
      </c>
    </row>
    <row r="296" spans="1:11">
      <c r="A296">
        <v>485</v>
      </c>
      <c r="B296">
        <v>255</v>
      </c>
      <c r="C296">
        <v>1</v>
      </c>
      <c r="D296">
        <v>491</v>
      </c>
      <c r="E296">
        <v>261</v>
      </c>
      <c r="F296">
        <v>3</v>
      </c>
      <c r="G296">
        <v>408</v>
      </c>
      <c r="H296">
        <v>246</v>
      </c>
      <c r="I296">
        <v>437</v>
      </c>
      <c r="J296">
        <v>1.34177215189873</v>
      </c>
      <c r="K296">
        <v>1456.53941375511</v>
      </c>
    </row>
    <row r="297" spans="1:11">
      <c r="A297">
        <v>486</v>
      </c>
      <c r="B297">
        <v>228</v>
      </c>
      <c r="C297">
        <v>1</v>
      </c>
      <c r="D297">
        <v>492</v>
      </c>
      <c r="E297">
        <v>234</v>
      </c>
      <c r="F297">
        <v>3</v>
      </c>
      <c r="G297">
        <v>603</v>
      </c>
      <c r="H297">
        <v>273</v>
      </c>
      <c r="I297">
        <v>719</v>
      </c>
      <c r="J297">
        <v>1.6590709903593299</v>
      </c>
      <c r="K297">
        <v>1463.41395521758</v>
      </c>
    </row>
    <row r="298" spans="1:11">
      <c r="A298">
        <v>487</v>
      </c>
      <c r="B298">
        <v>292</v>
      </c>
      <c r="C298">
        <v>1</v>
      </c>
      <c r="D298">
        <v>493</v>
      </c>
      <c r="E298">
        <v>298</v>
      </c>
      <c r="F298">
        <v>3</v>
      </c>
      <c r="G298">
        <v>540</v>
      </c>
      <c r="H298">
        <v>320</v>
      </c>
      <c r="I298">
        <v>860</v>
      </c>
      <c r="J298">
        <v>1.73863636363636</v>
      </c>
      <c r="K298">
        <v>1463.8714708580701</v>
      </c>
    </row>
    <row r="299" spans="1:11">
      <c r="A299">
        <v>489</v>
      </c>
      <c r="B299">
        <v>249</v>
      </c>
      <c r="C299">
        <v>1</v>
      </c>
      <c r="D299">
        <v>495</v>
      </c>
      <c r="E299">
        <v>255</v>
      </c>
      <c r="F299">
        <v>3</v>
      </c>
      <c r="G299">
        <v>611</v>
      </c>
      <c r="H299">
        <v>255</v>
      </c>
      <c r="I299">
        <v>910</v>
      </c>
      <c r="J299">
        <v>2.3341346153846199</v>
      </c>
      <c r="K299">
        <v>1464.5297030376</v>
      </c>
    </row>
    <row r="300" spans="1:11">
      <c r="A300">
        <v>496</v>
      </c>
      <c r="B300">
        <v>277</v>
      </c>
      <c r="C300">
        <v>1</v>
      </c>
      <c r="D300">
        <v>502</v>
      </c>
      <c r="E300">
        <v>283</v>
      </c>
      <c r="F300">
        <v>3</v>
      </c>
      <c r="G300">
        <v>2024</v>
      </c>
      <c r="H300">
        <v>1731</v>
      </c>
      <c r="I300">
        <v>4409</v>
      </c>
      <c r="J300">
        <v>1.08757062146893</v>
      </c>
      <c r="K300">
        <v>1470.34753095625</v>
      </c>
    </row>
    <row r="301" spans="1:11">
      <c r="A301">
        <v>501</v>
      </c>
      <c r="B301">
        <v>316</v>
      </c>
      <c r="C301">
        <v>1</v>
      </c>
      <c r="D301">
        <v>507</v>
      </c>
      <c r="E301">
        <v>322</v>
      </c>
      <c r="F301">
        <v>3</v>
      </c>
      <c r="G301">
        <v>436</v>
      </c>
      <c r="H301">
        <v>183</v>
      </c>
      <c r="I301">
        <v>463</v>
      </c>
      <c r="J301">
        <v>2.0480769230769198</v>
      </c>
      <c r="K301">
        <v>1484.2560064269101</v>
      </c>
    </row>
    <row r="302" spans="1:11">
      <c r="J302">
        <v>1.39794007490637</v>
      </c>
      <c r="K302">
        <v>1489.4569261593599</v>
      </c>
    </row>
    <row r="303" spans="1:11">
      <c r="J303">
        <v>1.22821576763485</v>
      </c>
      <c r="K303">
        <v>1489.9262486550799</v>
      </c>
    </row>
    <row r="304" spans="1:11">
      <c r="J304">
        <v>1.2865064695009201</v>
      </c>
      <c r="K304">
        <v>1496.6207355751701</v>
      </c>
    </row>
    <row r="305" spans="10:11">
      <c r="J305">
        <v>1.26408010012516</v>
      </c>
      <c r="K305">
        <v>1496.8804863904199</v>
      </c>
    </row>
    <row r="306" spans="10:11">
      <c r="J306">
        <v>1.55414012738854</v>
      </c>
      <c r="K306">
        <v>1503.3358844919301</v>
      </c>
    </row>
    <row r="307" spans="10:11">
      <c r="J307">
        <v>1.4866180048661799</v>
      </c>
      <c r="K307">
        <v>1503.9734546748</v>
      </c>
    </row>
    <row r="308" spans="10:11">
      <c r="J308">
        <v>1.5533262935586101</v>
      </c>
      <c r="K308">
        <v>1513.07063663587</v>
      </c>
    </row>
    <row r="309" spans="10:11">
      <c r="J309">
        <v>1.69</v>
      </c>
      <c r="K309">
        <v>1514.16572245922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H28" sqref="H28"/>
    </sheetView>
  </sheetViews>
  <sheetFormatPr defaultRowHeight="14.4"/>
  <sheetData>
    <row r="1" spans="1:6">
      <c r="A1" t="s">
        <v>59</v>
      </c>
    </row>
    <row r="2" spans="1:6">
      <c r="A2" t="s">
        <v>30</v>
      </c>
      <c r="B2">
        <v>0.51592944007111297</v>
      </c>
      <c r="F2" t="s">
        <v>57</v>
      </c>
    </row>
    <row r="3" spans="1:6">
      <c r="A3" t="s">
        <v>30</v>
      </c>
      <c r="B3">
        <v>0.56296206441240804</v>
      </c>
    </row>
    <row r="4" spans="1:6">
      <c r="A4" t="s">
        <v>31</v>
      </c>
      <c r="B4">
        <v>0.53879144750289198</v>
      </c>
    </row>
    <row r="5" spans="1:6">
      <c r="A5" t="s">
        <v>31</v>
      </c>
      <c r="B5">
        <v>0.72762498494782801</v>
      </c>
    </row>
    <row r="6" spans="1:6">
      <c r="A6" t="s">
        <v>32</v>
      </c>
      <c r="B6">
        <v>0.53829096039279101</v>
      </c>
    </row>
    <row r="7" spans="1:6">
      <c r="A7" t="s">
        <v>32</v>
      </c>
      <c r="B7">
        <v>0.57386830271606803</v>
      </c>
    </row>
    <row r="8" spans="1:6">
      <c r="A8" t="s">
        <v>33</v>
      </c>
      <c r="B8">
        <v>0.81097073712135503</v>
      </c>
    </row>
    <row r="9" spans="1:6">
      <c r="A9" t="s">
        <v>34</v>
      </c>
      <c r="B9">
        <v>0.55312029834935095</v>
      </c>
      <c r="C9">
        <f>AVERAGE(B2:B9)</f>
        <v>0.60269477943922589</v>
      </c>
      <c r="D9">
        <f>STDEV(B2:B9)</f>
        <v>0.10664589351937888</v>
      </c>
    </row>
    <row r="10" spans="1:6">
      <c r="A10" t="s">
        <v>35</v>
      </c>
      <c r="B10">
        <v>0.55513376198825903</v>
      </c>
      <c r="F10" t="s">
        <v>58</v>
      </c>
    </row>
    <row r="11" spans="1:6">
      <c r="A11" t="s">
        <v>35</v>
      </c>
      <c r="B11">
        <v>0.50210771454645997</v>
      </c>
    </row>
    <row r="12" spans="1:6">
      <c r="A12" t="s">
        <v>36</v>
      </c>
      <c r="B12">
        <v>0.55963932262746496</v>
      </c>
    </row>
    <row r="13" spans="1:6">
      <c r="A13" t="s">
        <v>36</v>
      </c>
      <c r="B13">
        <v>0.44294965051201002</v>
      </c>
    </row>
    <row r="14" spans="1:6">
      <c r="A14" t="s">
        <v>37</v>
      </c>
      <c r="B14">
        <v>0.34451599111665898</v>
      </c>
    </row>
    <row r="15" spans="1:6">
      <c r="A15" t="s">
        <v>37</v>
      </c>
      <c r="B15">
        <v>0.50245670108694596</v>
      </c>
    </row>
    <row r="16" spans="1:6">
      <c r="A16" t="s">
        <v>38</v>
      </c>
      <c r="B16">
        <v>0.37016469706340899</v>
      </c>
    </row>
    <row r="17" spans="1:4">
      <c r="A17" t="s">
        <v>39</v>
      </c>
      <c r="B17">
        <v>0.40037154921924101</v>
      </c>
      <c r="C17">
        <f>AVERAGE(B10:B17)</f>
        <v>0.45966742352005613</v>
      </c>
      <c r="D17">
        <f>STDEV(B10:B17)</f>
        <v>8.2640683547117386E-2</v>
      </c>
    </row>
    <row r="19" spans="1:4">
      <c r="A19" t="s">
        <v>1</v>
      </c>
      <c r="C19" t="s">
        <v>29</v>
      </c>
    </row>
    <row r="20" spans="1:4">
      <c r="A20" t="s">
        <v>44</v>
      </c>
      <c r="C20">
        <f>TTEST(B10:B17,B2:B9,2,2)</f>
        <v>9.5811841106553993E-3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zoomScale="85" zoomScaleNormal="85" workbookViewId="0">
      <selection activeCell="K34" sqref="K34"/>
    </sheetView>
  </sheetViews>
  <sheetFormatPr defaultRowHeight="14.4"/>
  <cols>
    <col min="1" max="1" width="13.33203125" customWidth="1"/>
  </cols>
  <sheetData>
    <row r="1" spans="1:3">
      <c r="B1" t="s">
        <v>48</v>
      </c>
      <c r="C1" t="s">
        <v>49</v>
      </c>
    </row>
    <row r="2" spans="1:3">
      <c r="A2" t="s">
        <v>30</v>
      </c>
      <c r="B2">
        <v>0.85534974228258598</v>
      </c>
      <c r="C2">
        <v>0.90621345758101601</v>
      </c>
    </row>
    <row r="3" spans="1:3">
      <c r="A3" t="s">
        <v>30</v>
      </c>
      <c r="B3">
        <v>1.0013899946089699</v>
      </c>
      <c r="C3">
        <v>1.0236364712648101</v>
      </c>
    </row>
    <row r="4" spans="1:3">
      <c r="A4" t="s">
        <v>31</v>
      </c>
      <c r="B4">
        <v>0.96448921714230695</v>
      </c>
      <c r="C4">
        <v>1.5050912971636199</v>
      </c>
    </row>
    <row r="5" spans="1:3">
      <c r="A5" t="s">
        <v>31</v>
      </c>
      <c r="B5">
        <v>0.98465897088256205</v>
      </c>
      <c r="C5">
        <v>1.0652179570445801</v>
      </c>
    </row>
    <row r="6" spans="1:3">
      <c r="A6" t="s">
        <v>32</v>
      </c>
      <c r="B6">
        <v>1.03163676285506</v>
      </c>
      <c r="C6">
        <v>1.14544963548177</v>
      </c>
    </row>
    <row r="7" spans="1:3">
      <c r="A7" t="s">
        <v>32</v>
      </c>
      <c r="B7">
        <v>1.1377862872184401</v>
      </c>
      <c r="C7">
        <v>1.0129097447511699</v>
      </c>
    </row>
    <row r="8" spans="1:3">
      <c r="A8" t="s">
        <v>33</v>
      </c>
      <c r="B8">
        <v>1.63205503989977</v>
      </c>
      <c r="C8">
        <v>1.0283197562190101</v>
      </c>
    </row>
    <row r="9" spans="1:3">
      <c r="A9" t="s">
        <v>34</v>
      </c>
      <c r="B9">
        <v>1.43591738772332</v>
      </c>
      <c r="C9">
        <v>0.91842798054752095</v>
      </c>
    </row>
    <row r="10" spans="1:3">
      <c r="A10" t="s">
        <v>35</v>
      </c>
      <c r="B10">
        <v>0.82799086793802001</v>
      </c>
      <c r="C10">
        <v>1.34273007473799</v>
      </c>
    </row>
    <row r="11" spans="1:3">
      <c r="A11" t="s">
        <v>35</v>
      </c>
      <c r="B11">
        <v>1.14472108052343</v>
      </c>
      <c r="C11">
        <v>1.0988911977311699</v>
      </c>
    </row>
    <row r="12" spans="1:3">
      <c r="A12" t="s">
        <v>36</v>
      </c>
      <c r="B12">
        <v>1.2335015822008299</v>
      </c>
      <c r="C12">
        <v>1.65766977484833</v>
      </c>
    </row>
    <row r="13" spans="1:3">
      <c r="A13" t="s">
        <v>36</v>
      </c>
      <c r="B13">
        <v>1.12025835360495</v>
      </c>
      <c r="C13">
        <v>1.2839808050194701</v>
      </c>
    </row>
    <row r="14" spans="1:3">
      <c r="A14" t="s">
        <v>37</v>
      </c>
      <c r="B14">
        <v>0.98842022873424995</v>
      </c>
      <c r="C14">
        <v>1.1087710710174301</v>
      </c>
    </row>
    <row r="15" spans="1:3">
      <c r="A15" t="s">
        <v>37</v>
      </c>
      <c r="B15">
        <v>0.90486358080686302</v>
      </c>
      <c r="C15">
        <v>1.5161244763791</v>
      </c>
    </row>
    <row r="16" spans="1:3">
      <c r="A16" t="s">
        <v>38</v>
      </c>
      <c r="B16">
        <v>0.896031050459281</v>
      </c>
      <c r="C16">
        <v>1.2907162388998501</v>
      </c>
    </row>
    <row r="17" spans="1:3">
      <c r="A17" t="s">
        <v>39</v>
      </c>
      <c r="B17">
        <v>1.21727272337751</v>
      </c>
      <c r="C17">
        <v>1.18848568614665</v>
      </c>
    </row>
    <row r="19" spans="1:3">
      <c r="A19" t="s">
        <v>40</v>
      </c>
      <c r="B19">
        <f>AVERAGE(B2:B9)</f>
        <v>1.1304104253266269</v>
      </c>
      <c r="C19">
        <f>AVERAGE(C2:C9)</f>
        <v>1.0756582875066871</v>
      </c>
    </row>
    <row r="20" spans="1:3">
      <c r="A20" t="s">
        <v>41</v>
      </c>
      <c r="B20">
        <f>AVERAGE(B10:B17)</f>
        <v>1.0416324334556417</v>
      </c>
      <c r="C20">
        <f>AVERAGE(C10:C17)</f>
        <v>1.3109211655974988</v>
      </c>
    </row>
    <row r="21" spans="1:3">
      <c r="A21" t="s">
        <v>42</v>
      </c>
      <c r="B21">
        <f>STDEV(B2:B9)</f>
        <v>0.26615528438352198</v>
      </c>
      <c r="C21">
        <f>STDEV(C2:C9)</f>
        <v>0.1896274723458303</v>
      </c>
    </row>
    <row r="22" spans="1:3">
      <c r="A22" t="s">
        <v>43</v>
      </c>
      <c r="B22">
        <f>STDEV(B10:B17)</f>
        <v>0.15714066727938919</v>
      </c>
      <c r="C22">
        <f>STDEV(C10:C17)</f>
        <v>0.19467945823299232</v>
      </c>
    </row>
    <row r="25" spans="1:3">
      <c r="A25" t="s">
        <v>26</v>
      </c>
      <c r="C25" t="s">
        <v>47</v>
      </c>
    </row>
    <row r="26" spans="1:3">
      <c r="A26" t="s">
        <v>45</v>
      </c>
      <c r="C26">
        <f>TTEST(B2:B9,C2:C9,2,1)</f>
        <v>0.68505754165526911</v>
      </c>
    </row>
    <row r="27" spans="1:3">
      <c r="A27" t="s">
        <v>46</v>
      </c>
      <c r="C27">
        <f>TTEST(B10:B17,C10:C17,2,1)</f>
        <v>1.8751526623878734E-2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42"/>
  <sheetViews>
    <sheetView topLeftCell="I1" workbookViewId="0">
      <selection activeCell="M20" sqref="M20"/>
    </sheetView>
  </sheetViews>
  <sheetFormatPr defaultRowHeight="14.4"/>
  <cols>
    <col min="1" max="1" width="20.88671875" bestFit="1" customWidth="1"/>
    <col min="2" max="9" width="12" bestFit="1" customWidth="1"/>
    <col min="10" max="10" width="22" bestFit="1" customWidth="1"/>
    <col min="11" max="15" width="12" bestFit="1" customWidth="1"/>
    <col min="16" max="16" width="19.33203125" bestFit="1" customWidth="1"/>
    <col min="17" max="17" width="12.6640625" bestFit="1" customWidth="1"/>
    <col min="18" max="24" width="12" bestFit="1" customWidth="1"/>
  </cols>
  <sheetData>
    <row r="1" spans="1:24" ht="16.2" thickBot="1">
      <c r="A1" s="1" t="s">
        <v>74</v>
      </c>
    </row>
    <row r="2" spans="1:24">
      <c r="A2" s="14" t="s">
        <v>75</v>
      </c>
      <c r="B2" s="15" t="s">
        <v>76</v>
      </c>
      <c r="C2" s="15" t="s">
        <v>77</v>
      </c>
      <c r="D2" s="15" t="s">
        <v>78</v>
      </c>
      <c r="E2" s="15" t="s">
        <v>79</v>
      </c>
      <c r="F2" s="15" t="s">
        <v>80</v>
      </c>
      <c r="G2" s="15" t="s">
        <v>81</v>
      </c>
      <c r="H2" s="16" t="s">
        <v>82</v>
      </c>
      <c r="I2" s="15" t="s">
        <v>83</v>
      </c>
      <c r="J2" s="14" t="s">
        <v>84</v>
      </c>
      <c r="K2" s="15" t="s">
        <v>76</v>
      </c>
      <c r="L2" s="15" t="s">
        <v>77</v>
      </c>
      <c r="M2" s="15" t="s">
        <v>78</v>
      </c>
      <c r="N2" s="17" t="s">
        <v>82</v>
      </c>
      <c r="O2" s="18" t="s">
        <v>83</v>
      </c>
      <c r="P2" s="14" t="s">
        <v>85</v>
      </c>
      <c r="Q2" s="15" t="s">
        <v>76</v>
      </c>
      <c r="R2" s="15" t="s">
        <v>77</v>
      </c>
      <c r="S2" s="15" t="s">
        <v>78</v>
      </c>
      <c r="T2" s="15" t="s">
        <v>79</v>
      </c>
      <c r="U2" s="15" t="s">
        <v>80</v>
      </c>
      <c r="V2" s="15" t="s">
        <v>81</v>
      </c>
      <c r="W2" s="16" t="s">
        <v>82</v>
      </c>
      <c r="X2" s="19" t="s">
        <v>83</v>
      </c>
    </row>
    <row r="3" spans="1:24">
      <c r="A3" s="2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4">
        <v>0</v>
      </c>
      <c r="I3" s="3">
        <v>0</v>
      </c>
      <c r="J3" s="2">
        <v>0</v>
      </c>
      <c r="K3" s="3">
        <v>0</v>
      </c>
      <c r="L3" s="3">
        <v>0</v>
      </c>
      <c r="M3" s="3">
        <v>0</v>
      </c>
      <c r="N3" s="5">
        <v>0</v>
      </c>
      <c r="O3" s="6">
        <v>0</v>
      </c>
      <c r="P3" s="2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4">
        <v>0</v>
      </c>
      <c r="X3" s="7">
        <v>0</v>
      </c>
    </row>
    <row r="4" spans="1:24">
      <c r="A4" s="2">
        <v>1</v>
      </c>
      <c r="B4" s="3">
        <v>91.684775681706697</v>
      </c>
      <c r="C4" s="3">
        <v>66.529247338809228</v>
      </c>
      <c r="D4" s="3">
        <v>61.418327831078614</v>
      </c>
      <c r="E4" s="3">
        <v>52.206828484765083</v>
      </c>
      <c r="F4" s="3">
        <v>47.169175294617162</v>
      </c>
      <c r="G4" s="3">
        <v>80.309297478333292</v>
      </c>
      <c r="H4" s="4">
        <v>66.552942018218346</v>
      </c>
      <c r="I4" s="3">
        <v>16.904156820336276</v>
      </c>
      <c r="J4" s="2">
        <v>1</v>
      </c>
      <c r="K4" s="3">
        <v>106.03582627683136</v>
      </c>
      <c r="L4" s="3">
        <v>34.213226001428438</v>
      </c>
      <c r="M4" s="3">
        <v>47.758272702448721</v>
      </c>
      <c r="N4" s="5">
        <v>62.669108326902837</v>
      </c>
      <c r="O4" s="6">
        <v>38.162432336588488</v>
      </c>
      <c r="P4" s="2">
        <v>1</v>
      </c>
      <c r="Q4" s="3">
        <v>-3.9796169163075774</v>
      </c>
      <c r="R4" s="3">
        <v>14.7615158</v>
      </c>
      <c r="S4" s="3">
        <v>20.651674799999999</v>
      </c>
      <c r="T4" s="3">
        <v>20.597774000000001</v>
      </c>
      <c r="U4" s="3">
        <v>18.772528869999999</v>
      </c>
      <c r="V4" s="3">
        <v>13.05718319</v>
      </c>
      <c r="W4" s="4">
        <v>13.976843290615404</v>
      </c>
      <c r="X4" s="7">
        <v>9.3304303022306438</v>
      </c>
    </row>
    <row r="5" spans="1:24">
      <c r="A5" s="2">
        <v>2</v>
      </c>
      <c r="B5" s="3">
        <v>141.47884080709446</v>
      </c>
      <c r="C5" s="3">
        <v>166.47984312300082</v>
      </c>
      <c r="D5" s="3">
        <v>141.24949204105542</v>
      </c>
      <c r="E5" s="3">
        <v>155.82594295461263</v>
      </c>
      <c r="F5" s="3">
        <v>235.09034447789031</v>
      </c>
      <c r="G5" s="3">
        <v>159.43919967472493</v>
      </c>
      <c r="H5" s="4">
        <v>166.59394384639643</v>
      </c>
      <c r="I5" s="3">
        <v>35.020050724693974</v>
      </c>
      <c r="J5" s="2">
        <v>2</v>
      </c>
      <c r="K5" s="3">
        <v>148.4511087251451</v>
      </c>
      <c r="L5" s="3">
        <v>97.495698057658956</v>
      </c>
      <c r="M5" s="3">
        <v>101.07206431632835</v>
      </c>
      <c r="N5" s="5">
        <v>115.67295703304414</v>
      </c>
      <c r="O5" s="6">
        <v>28.442978398311652</v>
      </c>
      <c r="P5" s="2">
        <v>2</v>
      </c>
      <c r="Q5" s="3">
        <v>24.020005493179724</v>
      </c>
      <c r="R5" s="3">
        <v>83.391150879999998</v>
      </c>
      <c r="S5" s="3">
        <v>67.584236579999995</v>
      </c>
      <c r="T5" s="3">
        <v>116.3680852</v>
      </c>
      <c r="U5" s="3">
        <v>106.93962879999999</v>
      </c>
      <c r="V5" s="3">
        <v>105.5911732</v>
      </c>
      <c r="W5" s="4">
        <v>83.982380025529949</v>
      </c>
      <c r="X5" s="7">
        <v>34.373082879829596</v>
      </c>
    </row>
    <row r="6" spans="1:24">
      <c r="A6" s="2">
        <v>3</v>
      </c>
      <c r="B6" s="3">
        <v>224.52980417580966</v>
      </c>
      <c r="C6" s="3">
        <v>224.91598792365539</v>
      </c>
      <c r="D6" s="3">
        <v>233.07193098082303</v>
      </c>
      <c r="E6" s="3">
        <v>276.40985697385804</v>
      </c>
      <c r="F6" s="3">
        <v>317.29970679368739</v>
      </c>
      <c r="G6" s="3">
        <v>238.39280511322659</v>
      </c>
      <c r="H6" s="4">
        <v>252.43668199351001</v>
      </c>
      <c r="I6" s="3">
        <v>37.122315650016574</v>
      </c>
      <c r="J6" s="2">
        <v>3</v>
      </c>
      <c r="K6" s="3">
        <v>191.60953312986976</v>
      </c>
      <c r="L6" s="3">
        <v>126.55585421111664</v>
      </c>
      <c r="M6" s="3">
        <v>104.88306353014673</v>
      </c>
      <c r="N6" s="5">
        <v>141.01615029037771</v>
      </c>
      <c r="O6" s="6">
        <v>45.13529942664438</v>
      </c>
      <c r="P6" s="2">
        <v>3</v>
      </c>
      <c r="Q6" s="3">
        <v>44.662868367562396</v>
      </c>
      <c r="R6" s="3">
        <v>112.2745965</v>
      </c>
      <c r="S6" s="3">
        <v>88.739310770000003</v>
      </c>
      <c r="T6" s="3">
        <v>221.68511129999999</v>
      </c>
      <c r="U6" s="3">
        <v>225.7724327</v>
      </c>
      <c r="V6" s="3">
        <v>183.9648785</v>
      </c>
      <c r="W6" s="4">
        <v>146.18319968959372</v>
      </c>
      <c r="X6" s="7">
        <v>75.124445206542518</v>
      </c>
    </row>
    <row r="7" spans="1:24">
      <c r="A7" s="2">
        <v>4</v>
      </c>
      <c r="B7" s="3">
        <v>257.90629565478639</v>
      </c>
      <c r="C7" s="3">
        <v>337.29737753679956</v>
      </c>
      <c r="D7" s="3">
        <v>282.92763542439775</v>
      </c>
      <c r="E7" s="3">
        <v>345.22837842026775</v>
      </c>
      <c r="F7" s="3">
        <v>429.82541280788723</v>
      </c>
      <c r="G7" s="3">
        <v>335.2909079692356</v>
      </c>
      <c r="H7" s="4">
        <v>331.41266796889573</v>
      </c>
      <c r="I7" s="3">
        <v>59.463598790925602</v>
      </c>
      <c r="J7" s="2">
        <v>4</v>
      </c>
      <c r="K7" s="3">
        <v>237.1128559379456</v>
      </c>
      <c r="L7" s="3">
        <v>156.1600604343007</v>
      </c>
      <c r="M7" s="3">
        <v>176.15054657911537</v>
      </c>
      <c r="N7" s="5">
        <v>189.80782098378722</v>
      </c>
      <c r="O7" s="6">
        <v>42.169060139954716</v>
      </c>
      <c r="P7" s="2">
        <v>4</v>
      </c>
      <c r="Q7" s="3">
        <v>53.295113083792558</v>
      </c>
      <c r="R7" s="3">
        <v>130.38829580000001</v>
      </c>
      <c r="S7" s="3">
        <v>118.675597</v>
      </c>
      <c r="T7" s="3">
        <v>284.71632549999998</v>
      </c>
      <c r="U7" s="3">
        <v>270.37887239999998</v>
      </c>
      <c r="V7" s="3">
        <v>213.4141357</v>
      </c>
      <c r="W7" s="4">
        <v>178.47805658063211</v>
      </c>
      <c r="X7" s="7">
        <v>92.209097123709554</v>
      </c>
    </row>
    <row r="8" spans="1:24">
      <c r="A8" s="2">
        <v>5</v>
      </c>
      <c r="B8" s="3">
        <v>299.5478004181341</v>
      </c>
      <c r="C8" s="3">
        <v>411.80504524297044</v>
      </c>
      <c r="D8" s="3">
        <v>341.30308258275545</v>
      </c>
      <c r="E8" s="3">
        <v>403.60291683986134</v>
      </c>
      <c r="F8" s="3">
        <v>527.28763518444021</v>
      </c>
      <c r="G8" s="3">
        <v>415.19818936387355</v>
      </c>
      <c r="H8" s="4">
        <v>399.79077827200581</v>
      </c>
      <c r="I8" s="3">
        <v>77.615948111794935</v>
      </c>
      <c r="J8" s="2">
        <v>5</v>
      </c>
      <c r="K8" s="3">
        <v>250.15773731785998</v>
      </c>
      <c r="L8" s="3">
        <v>176.91241943326122</v>
      </c>
      <c r="M8" s="3">
        <v>277.99009764741959</v>
      </c>
      <c r="N8" s="5">
        <v>235.0200847995136</v>
      </c>
      <c r="O8" s="6">
        <v>52.211451340830159</v>
      </c>
      <c r="P8" s="2">
        <v>5</v>
      </c>
      <c r="Q8" s="3">
        <v>84.74807868225389</v>
      </c>
      <c r="R8" s="3">
        <v>136.5281856</v>
      </c>
      <c r="S8" s="3">
        <v>164.0730423</v>
      </c>
      <c r="T8" s="3">
        <v>321.60080549999998</v>
      </c>
      <c r="U8" s="3">
        <v>355.12957219999998</v>
      </c>
      <c r="V8" s="3">
        <v>243.5960302</v>
      </c>
      <c r="W8" s="4">
        <v>217.61261908037565</v>
      </c>
      <c r="X8" s="7">
        <v>107.2322252808532</v>
      </c>
    </row>
    <row r="9" spans="1:24">
      <c r="A9" s="2">
        <v>6</v>
      </c>
      <c r="B9" s="3">
        <v>337.03585888240286</v>
      </c>
      <c r="C9" s="3">
        <v>499.16421731559285</v>
      </c>
      <c r="D9" s="3">
        <v>436.86800890478798</v>
      </c>
      <c r="E9" s="3">
        <v>513.67109827860122</v>
      </c>
      <c r="F9" s="3">
        <v>600.70558677847043</v>
      </c>
      <c r="G9" s="3">
        <v>472.71047244620513</v>
      </c>
      <c r="H9" s="4">
        <v>476.69254043434347</v>
      </c>
      <c r="I9" s="3">
        <v>87.58705902672807</v>
      </c>
      <c r="J9" s="2">
        <v>6</v>
      </c>
      <c r="K9" s="3">
        <v>273.8076292994383</v>
      </c>
      <c r="L9" s="3">
        <v>205.44602990062367</v>
      </c>
      <c r="M9" s="3">
        <v>337.55222984922875</v>
      </c>
      <c r="N9" s="5">
        <v>272.26862968309689</v>
      </c>
      <c r="O9" s="6">
        <v>66.066545286396902</v>
      </c>
      <c r="P9" s="2">
        <v>6</v>
      </c>
      <c r="Q9" s="3">
        <v>96.527188735391064</v>
      </c>
      <c r="R9" s="3">
        <v>196.6231535</v>
      </c>
      <c r="S9" s="3">
        <v>181.62718229999999</v>
      </c>
      <c r="T9" s="3">
        <v>337.7726116</v>
      </c>
      <c r="U9" s="3">
        <v>385.1727386</v>
      </c>
      <c r="V9" s="3">
        <v>264.87925480000001</v>
      </c>
      <c r="W9" s="4">
        <v>243.76702158923186</v>
      </c>
      <c r="X9" s="7">
        <v>106.80994939787328</v>
      </c>
    </row>
    <row r="10" spans="1:24">
      <c r="A10" s="2">
        <v>7</v>
      </c>
      <c r="B10" s="3">
        <v>366.21086097150646</v>
      </c>
      <c r="C10" s="3">
        <v>574.02651526806903</v>
      </c>
      <c r="D10" s="3">
        <v>537.42929331646474</v>
      </c>
      <c r="E10" s="3">
        <v>604.10155776118745</v>
      </c>
      <c r="F10" s="3">
        <v>670.14064230376152</v>
      </c>
      <c r="G10" s="3">
        <v>573.29782489866943</v>
      </c>
      <c r="H10" s="4">
        <v>554.20111575327644</v>
      </c>
      <c r="I10" s="3">
        <v>102.28527618011084</v>
      </c>
      <c r="J10" s="2">
        <v>7</v>
      </c>
      <c r="K10" s="3">
        <v>283.61990687816046</v>
      </c>
      <c r="L10" s="3">
        <v>238.20640448968993</v>
      </c>
      <c r="M10" s="3">
        <v>433.1686145065637</v>
      </c>
      <c r="N10" s="5">
        <v>318.33164195813805</v>
      </c>
      <c r="O10" s="6">
        <v>102.01100062180959</v>
      </c>
      <c r="P10" s="2">
        <v>7</v>
      </c>
      <c r="Q10" s="3">
        <v>160.25285770566688</v>
      </c>
      <c r="R10" s="3">
        <v>249.15886040000001</v>
      </c>
      <c r="S10" s="3">
        <v>195.08277390000001</v>
      </c>
      <c r="T10" s="3">
        <v>349.472329</v>
      </c>
      <c r="U10" s="3">
        <v>408.31095399999998</v>
      </c>
      <c r="V10" s="3">
        <v>318.59063209999999</v>
      </c>
      <c r="W10" s="4">
        <v>280.14473451761114</v>
      </c>
      <c r="X10" s="7">
        <v>95.163759781203353</v>
      </c>
    </row>
    <row r="11" spans="1:24">
      <c r="A11" s="2">
        <v>8</v>
      </c>
      <c r="B11" s="3">
        <v>424.83672696861777</v>
      </c>
      <c r="C11" s="3">
        <v>624.01307420314311</v>
      </c>
      <c r="D11" s="3">
        <v>648.65125763264359</v>
      </c>
      <c r="E11" s="3">
        <v>687.24146779416969</v>
      </c>
      <c r="F11" s="3">
        <v>744.64557790885988</v>
      </c>
      <c r="G11" s="3">
        <v>777.88419422232096</v>
      </c>
      <c r="H11" s="4">
        <v>651.21204978829246</v>
      </c>
      <c r="I11" s="3">
        <v>124.95271427661999</v>
      </c>
      <c r="J11" s="2">
        <v>8</v>
      </c>
      <c r="K11" s="3">
        <v>319.62336558135053</v>
      </c>
      <c r="L11" s="3">
        <v>250.45856136173666</v>
      </c>
      <c r="M11" s="3">
        <v>477.77617348008857</v>
      </c>
      <c r="N11" s="5">
        <v>349.2860334743919</v>
      </c>
      <c r="O11" s="6">
        <v>116.52566067050228</v>
      </c>
      <c r="P11" s="2">
        <v>8</v>
      </c>
      <c r="Q11" s="3">
        <v>205.42631881523357</v>
      </c>
      <c r="R11" s="3">
        <v>287.46194739999999</v>
      </c>
      <c r="S11" s="3">
        <v>241.5425176</v>
      </c>
      <c r="T11" s="3">
        <v>374.09079079999998</v>
      </c>
      <c r="U11" s="3">
        <v>432.23779209999998</v>
      </c>
      <c r="V11" s="3">
        <v>347.42012599999998</v>
      </c>
      <c r="W11" s="4">
        <v>314.69658211920557</v>
      </c>
      <c r="X11" s="7">
        <v>85.37876939751861</v>
      </c>
    </row>
    <row r="12" spans="1:24">
      <c r="A12" s="2">
        <v>9</v>
      </c>
      <c r="B12" s="3">
        <v>466.17253224681735</v>
      </c>
      <c r="C12" s="3">
        <v>736.36518477442019</v>
      </c>
      <c r="D12" s="3">
        <v>744.42079145492698</v>
      </c>
      <c r="E12" s="3">
        <v>730.93399666996311</v>
      </c>
      <c r="F12" s="3">
        <v>803.83967619797909</v>
      </c>
      <c r="G12" s="3">
        <v>952.05074568265513</v>
      </c>
      <c r="H12" s="4">
        <v>738.96382117112705</v>
      </c>
      <c r="I12" s="3">
        <v>157.56332745506026</v>
      </c>
      <c r="J12" s="2">
        <v>9</v>
      </c>
      <c r="K12" s="3">
        <v>349.77808862859661</v>
      </c>
      <c r="L12" s="3">
        <v>303.63365408797017</v>
      </c>
      <c r="M12" s="3">
        <v>568.2275622768791</v>
      </c>
      <c r="N12" s="5">
        <v>407.21310166448194</v>
      </c>
      <c r="O12" s="6">
        <v>141.33849300347882</v>
      </c>
      <c r="P12" s="2">
        <v>9</v>
      </c>
      <c r="Q12" s="3">
        <v>197.88293556235953</v>
      </c>
      <c r="R12" s="3">
        <v>297.42018639999998</v>
      </c>
      <c r="S12" s="3">
        <v>318.36828329999997</v>
      </c>
      <c r="T12" s="3">
        <v>377.96587190000002</v>
      </c>
      <c r="U12" s="3">
        <v>432.94259899999997</v>
      </c>
      <c r="V12" s="3">
        <v>351.57362660000001</v>
      </c>
      <c r="W12" s="4">
        <v>329.3589171270599</v>
      </c>
      <c r="X12" s="7">
        <v>80.015646970324184</v>
      </c>
    </row>
    <row r="13" spans="1:24">
      <c r="A13" s="2">
        <v>10</v>
      </c>
      <c r="B13" s="3">
        <v>536.88185601566238</v>
      </c>
      <c r="C13" s="3">
        <v>815.55031170793222</v>
      </c>
      <c r="D13" s="3">
        <v>847.68514013636695</v>
      </c>
      <c r="E13" s="3">
        <v>841.35718894155707</v>
      </c>
      <c r="F13" s="3">
        <v>900.7250797253439</v>
      </c>
      <c r="G13" s="3">
        <v>1109.3061900521418</v>
      </c>
      <c r="H13" s="4">
        <v>841.91762776316727</v>
      </c>
      <c r="I13" s="3">
        <v>183.70116784683194</v>
      </c>
      <c r="J13" s="2">
        <v>10</v>
      </c>
      <c r="K13" s="3">
        <v>373.34551084926784</v>
      </c>
      <c r="L13" s="3">
        <v>349.99959851228482</v>
      </c>
      <c r="M13" s="3">
        <v>618.89124868995668</v>
      </c>
      <c r="N13" s="5">
        <v>447.41211935050313</v>
      </c>
      <c r="O13" s="6">
        <v>148.9633403055071</v>
      </c>
      <c r="P13" s="2">
        <v>10</v>
      </c>
      <c r="Q13" s="3">
        <v>201.77019189549605</v>
      </c>
      <c r="R13" s="3">
        <v>305.3537882</v>
      </c>
      <c r="S13" s="3">
        <v>369.95360909999999</v>
      </c>
      <c r="T13" s="3">
        <v>369.6500613</v>
      </c>
      <c r="U13" s="3">
        <v>433.65634949999998</v>
      </c>
      <c r="V13" s="3">
        <v>351.57362660000001</v>
      </c>
      <c r="W13" s="4">
        <v>338.65960443258268</v>
      </c>
      <c r="X13" s="7">
        <v>78.713233127076236</v>
      </c>
    </row>
    <row r="14" spans="1:24">
      <c r="A14" s="2">
        <v>11</v>
      </c>
      <c r="B14" s="3">
        <v>594.85267273776071</v>
      </c>
      <c r="C14" s="3">
        <v>932.30827011175256</v>
      </c>
      <c r="D14" s="3">
        <v>939.07520697739187</v>
      </c>
      <c r="E14" s="3">
        <v>926.130368269271</v>
      </c>
      <c r="F14" s="3">
        <v>995.83851892903317</v>
      </c>
      <c r="G14" s="3">
        <v>1212.7513809160489</v>
      </c>
      <c r="H14" s="4">
        <v>933.492736323543</v>
      </c>
      <c r="I14" s="3">
        <v>198.31099377285733</v>
      </c>
      <c r="J14" s="2">
        <v>11</v>
      </c>
      <c r="K14" s="3">
        <v>402.72254691785406</v>
      </c>
      <c r="L14" s="3">
        <v>387.58670215484585</v>
      </c>
      <c r="M14" s="3">
        <v>684.01182627721778</v>
      </c>
      <c r="N14" s="5">
        <v>491.44035844997256</v>
      </c>
      <c r="O14" s="6">
        <v>166.94340692290703</v>
      </c>
      <c r="P14" s="2">
        <v>11</v>
      </c>
      <c r="Q14" s="3">
        <v>218.12707037417294</v>
      </c>
      <c r="R14" s="3">
        <v>305.3537882</v>
      </c>
      <c r="S14" s="3">
        <v>442.33519159999997</v>
      </c>
      <c r="T14" s="3">
        <v>369.7870777</v>
      </c>
      <c r="U14" s="3">
        <v>427.66624969999998</v>
      </c>
      <c r="V14" s="3">
        <v>376.97553879999998</v>
      </c>
      <c r="W14" s="4">
        <v>356.70748606236219</v>
      </c>
      <c r="X14" s="7">
        <v>83.415650411964663</v>
      </c>
    </row>
    <row r="15" spans="1:24">
      <c r="A15" s="2">
        <v>12</v>
      </c>
      <c r="B15" s="3">
        <v>665.48571773574486</v>
      </c>
      <c r="C15" s="3">
        <v>1036.2066467952739</v>
      </c>
      <c r="D15" s="3">
        <v>1017.7944967843032</v>
      </c>
      <c r="E15" s="3">
        <v>1029.0597918839007</v>
      </c>
      <c r="F15" s="3">
        <v>1080.8005134302023</v>
      </c>
      <c r="G15" s="3">
        <v>1328.8290102349226</v>
      </c>
      <c r="H15" s="4">
        <v>1026.362696144058</v>
      </c>
      <c r="I15" s="3">
        <v>212.06561832877509</v>
      </c>
      <c r="J15" s="2">
        <v>12</v>
      </c>
      <c r="K15" s="3">
        <v>419.85146233779574</v>
      </c>
      <c r="L15" s="3">
        <v>395.89834495028936</v>
      </c>
      <c r="M15" s="3">
        <v>745.15919757643519</v>
      </c>
      <c r="N15" s="5">
        <v>520.30300162150672</v>
      </c>
      <c r="O15" s="6">
        <v>195.09912763166278</v>
      </c>
      <c r="P15" s="2">
        <v>12</v>
      </c>
      <c r="Q15" s="3">
        <v>227.21295265575986</v>
      </c>
      <c r="R15" s="3">
        <v>321.09407140000002</v>
      </c>
      <c r="S15" s="3">
        <v>445.12847579999999</v>
      </c>
      <c r="T15" s="3">
        <v>369.7870777</v>
      </c>
      <c r="U15" s="3">
        <v>427.66624969999998</v>
      </c>
      <c r="V15" s="3">
        <v>376.97553879999998</v>
      </c>
      <c r="W15" s="4">
        <v>361.31072767595998</v>
      </c>
      <c r="X15" s="7">
        <v>79.177392895114366</v>
      </c>
    </row>
    <row r="16" spans="1:24">
      <c r="A16" s="2">
        <v>13</v>
      </c>
      <c r="B16" s="3">
        <v>732.05890312259726</v>
      </c>
      <c r="C16" s="3">
        <v>1119.1074817321075</v>
      </c>
      <c r="D16" s="3">
        <v>1104.9658790267526</v>
      </c>
      <c r="E16" s="3">
        <v>1109.427972499243</v>
      </c>
      <c r="F16" s="3">
        <v>1168.6880388901379</v>
      </c>
      <c r="G16" s="3">
        <v>1440.9973880919786</v>
      </c>
      <c r="H16" s="4">
        <v>1112.5409438938029</v>
      </c>
      <c r="I16" s="3">
        <v>226.23567666443864</v>
      </c>
      <c r="J16" s="2">
        <v>13</v>
      </c>
      <c r="K16" s="3">
        <v>428.01737300303148</v>
      </c>
      <c r="L16" s="3">
        <v>421.88320922198682</v>
      </c>
      <c r="M16" s="3">
        <v>831.11060205588205</v>
      </c>
      <c r="N16" s="5">
        <v>560.33706142696678</v>
      </c>
      <c r="O16" s="6">
        <v>234.51682182705426</v>
      </c>
      <c r="P16" s="2">
        <v>13</v>
      </c>
      <c r="Q16" s="3">
        <v>235.79387045040789</v>
      </c>
      <c r="R16" s="3">
        <v>321.34964739999998</v>
      </c>
      <c r="S16" s="3">
        <v>445.56575450000003</v>
      </c>
      <c r="T16" s="3">
        <v>374.09079079999998</v>
      </c>
      <c r="U16" s="3">
        <v>427.66624969999998</v>
      </c>
      <c r="V16" s="3">
        <v>381.12791970000001</v>
      </c>
      <c r="W16" s="4">
        <v>364.26570542506801</v>
      </c>
      <c r="X16" s="7">
        <v>76.625053324600955</v>
      </c>
    </row>
    <row r="17" spans="1:36">
      <c r="A17" s="2">
        <v>14</v>
      </c>
      <c r="B17" s="3">
        <v>769.49871770400659</v>
      </c>
      <c r="C17" s="3">
        <v>1177.3086624859559</v>
      </c>
      <c r="D17" s="3">
        <v>1192.4061424901706</v>
      </c>
      <c r="E17" s="3">
        <v>1198.4285062357853</v>
      </c>
      <c r="F17" s="3">
        <v>1259.1865813917236</v>
      </c>
      <c r="G17" s="3">
        <v>1549.2273888310895</v>
      </c>
      <c r="H17" s="4">
        <v>1191.0093331897885</v>
      </c>
      <c r="I17" s="3">
        <v>249.35284843356834</v>
      </c>
      <c r="J17" s="2">
        <v>14</v>
      </c>
      <c r="K17" s="3">
        <v>456.56093022484697</v>
      </c>
      <c r="L17" s="3">
        <v>462.97691293134767</v>
      </c>
      <c r="M17" s="3">
        <v>868.11452337359083</v>
      </c>
      <c r="N17" s="5">
        <v>595.88412217659516</v>
      </c>
      <c r="O17" s="6">
        <v>235.78026785638883</v>
      </c>
      <c r="P17" s="2">
        <v>14</v>
      </c>
      <c r="Q17" s="3">
        <v>239.66578115033576</v>
      </c>
      <c r="R17" s="3">
        <v>321.34964739999998</v>
      </c>
      <c r="S17" s="3">
        <v>441.42937260000002</v>
      </c>
      <c r="T17" s="3">
        <v>374.09079079999998</v>
      </c>
      <c r="U17" s="3">
        <v>430.28321820000002</v>
      </c>
      <c r="V17" s="3">
        <v>380.88258400000001</v>
      </c>
      <c r="W17" s="4">
        <v>364.61689902505594</v>
      </c>
      <c r="X17" s="7">
        <v>74.901783189831846</v>
      </c>
    </row>
    <row r="18" spans="1:36" ht="15" thickBot="1">
      <c r="A18" s="8">
        <v>15</v>
      </c>
      <c r="B18" s="9">
        <v>819.4854711644316</v>
      </c>
      <c r="C18" s="9">
        <v>1227.1755383669172</v>
      </c>
      <c r="D18" s="9">
        <v>1263.0895961409387</v>
      </c>
      <c r="E18" s="9">
        <v>1288.1749447139746</v>
      </c>
      <c r="F18" s="9">
        <v>1333.8300621427395</v>
      </c>
      <c r="G18" s="9">
        <v>1644.905103504452</v>
      </c>
      <c r="H18" s="10">
        <v>1262.7767860055758</v>
      </c>
      <c r="I18" s="9">
        <v>264.38245858881129</v>
      </c>
      <c r="J18" s="8">
        <v>15</v>
      </c>
      <c r="K18" s="9">
        <v>461.47077644430897</v>
      </c>
      <c r="L18" s="9">
        <v>475.23808004783677</v>
      </c>
      <c r="M18" s="9">
        <v>868.11452337359083</v>
      </c>
      <c r="N18" s="11">
        <v>601.60779328857882</v>
      </c>
      <c r="O18" s="12">
        <v>230.90422808511332</v>
      </c>
      <c r="P18" s="8">
        <v>15</v>
      </c>
      <c r="Q18" s="9">
        <v>243.04399641382975</v>
      </c>
      <c r="R18" s="9">
        <v>321.34964739999998</v>
      </c>
      <c r="S18" s="9">
        <v>440.5625</v>
      </c>
      <c r="T18" s="9">
        <v>374.09079079999998</v>
      </c>
      <c r="U18" s="9">
        <v>430.28321820000002</v>
      </c>
      <c r="V18" s="9">
        <v>385.03571119999998</v>
      </c>
      <c r="W18" s="10">
        <v>365.72764400230494</v>
      </c>
      <c r="X18" s="13">
        <v>73.798516900419799</v>
      </c>
    </row>
    <row r="25" spans="1:36" ht="16.2" thickBot="1">
      <c r="I25" s="1" t="s">
        <v>74</v>
      </c>
    </row>
    <row r="26" spans="1:36" ht="15.6">
      <c r="I26" s="20" t="s">
        <v>86</v>
      </c>
      <c r="J26" s="21" t="s">
        <v>76</v>
      </c>
      <c r="K26" s="21" t="s">
        <v>77</v>
      </c>
      <c r="L26" s="21" t="s">
        <v>78</v>
      </c>
      <c r="M26" s="21" t="s">
        <v>79</v>
      </c>
      <c r="N26" s="21" t="s">
        <v>80</v>
      </c>
      <c r="O26" s="21" t="s">
        <v>81</v>
      </c>
      <c r="P26" s="21" t="s">
        <v>87</v>
      </c>
      <c r="Q26" s="21" t="s">
        <v>88</v>
      </c>
      <c r="R26" s="22" t="s">
        <v>82</v>
      </c>
      <c r="S26" s="23" t="s">
        <v>83</v>
      </c>
      <c r="T26" s="24" t="s">
        <v>89</v>
      </c>
      <c r="U26" s="21" t="s">
        <v>76</v>
      </c>
      <c r="V26" s="21" t="s">
        <v>77</v>
      </c>
      <c r="W26" s="21" t="s">
        <v>78</v>
      </c>
      <c r="X26" s="21" t="s">
        <v>79</v>
      </c>
      <c r="Y26" s="21" t="s">
        <v>80</v>
      </c>
      <c r="Z26" s="22" t="s">
        <v>82</v>
      </c>
      <c r="AA26" s="23" t="s">
        <v>83</v>
      </c>
      <c r="AB26" s="24" t="s">
        <v>75</v>
      </c>
      <c r="AC26" s="21" t="s">
        <v>76</v>
      </c>
      <c r="AD26" s="21" t="s">
        <v>77</v>
      </c>
      <c r="AE26" s="21" t="s">
        <v>78</v>
      </c>
      <c r="AF26" s="21" t="s">
        <v>79</v>
      </c>
      <c r="AG26" s="21" t="s">
        <v>80</v>
      </c>
      <c r="AH26" s="21" t="s">
        <v>81</v>
      </c>
      <c r="AI26" s="22" t="s">
        <v>82</v>
      </c>
      <c r="AJ26" s="23" t="s">
        <v>83</v>
      </c>
    </row>
    <row r="27" spans="1:36">
      <c r="I27" s="2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4">
        <v>0</v>
      </c>
      <c r="S27" s="6">
        <v>0</v>
      </c>
      <c r="T27" s="2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6">
        <v>0</v>
      </c>
      <c r="AB27" s="2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4">
        <v>0</v>
      </c>
      <c r="AJ27" s="6">
        <v>0</v>
      </c>
    </row>
    <row r="28" spans="1:36">
      <c r="I28" s="2">
        <v>1</v>
      </c>
      <c r="J28" s="3">
        <v>32.429764611879818</v>
      </c>
      <c r="K28" s="3">
        <v>38.029266672806443</v>
      </c>
      <c r="L28" s="3">
        <v>49.534317722079777</v>
      </c>
      <c r="M28" s="3">
        <v>64.148816910397727</v>
      </c>
      <c r="N28" s="3">
        <v>86.487379611605547</v>
      </c>
      <c r="O28" s="3">
        <v>54.218213853413317</v>
      </c>
      <c r="P28" s="3">
        <v>53.683334197428394</v>
      </c>
      <c r="Q28" s="3">
        <v>99.822405341964895</v>
      </c>
      <c r="R28" s="4">
        <v>59.79418736519699</v>
      </c>
      <c r="S28" s="6">
        <v>23.083605445917428</v>
      </c>
      <c r="T28" s="2">
        <v>1</v>
      </c>
      <c r="U28" s="3">
        <v>45.617502819999999</v>
      </c>
      <c r="V28" s="3">
        <v>20.95662759</v>
      </c>
      <c r="W28" s="3">
        <v>54.22480753</v>
      </c>
      <c r="X28" s="3">
        <v>45.9387434</v>
      </c>
      <c r="Y28" s="3">
        <v>33.99404758</v>
      </c>
      <c r="Z28" s="4">
        <v>40.146345783999998</v>
      </c>
      <c r="AA28" s="6">
        <v>12.920764026791113</v>
      </c>
      <c r="AB28" s="2">
        <v>1</v>
      </c>
      <c r="AC28" s="3">
        <v>91.684775681706697</v>
      </c>
      <c r="AD28" s="3">
        <v>66.529247338809228</v>
      </c>
      <c r="AE28" s="3">
        <v>61.418327831078614</v>
      </c>
      <c r="AF28" s="3">
        <v>52.206828484765083</v>
      </c>
      <c r="AG28" s="3">
        <v>47.169175294617162</v>
      </c>
      <c r="AH28" s="3">
        <v>80.309297478333292</v>
      </c>
      <c r="AI28" s="4">
        <v>66.552942018218346</v>
      </c>
      <c r="AJ28" s="6">
        <v>16.904156820336276</v>
      </c>
    </row>
    <row r="29" spans="1:36">
      <c r="I29" s="2">
        <v>2</v>
      </c>
      <c r="J29" s="3">
        <v>78.778546730886774</v>
      </c>
      <c r="K29" s="3">
        <v>74.270900292750639</v>
      </c>
      <c r="L29" s="3">
        <v>134.68896884445553</v>
      </c>
      <c r="M29" s="3">
        <v>95.601825426008418</v>
      </c>
      <c r="N29" s="3">
        <v>209.77894002948756</v>
      </c>
      <c r="O29" s="3">
        <v>96.025240291841556</v>
      </c>
      <c r="P29" s="3">
        <v>118.43434458205434</v>
      </c>
      <c r="Q29" s="3">
        <v>224.63701663440179</v>
      </c>
      <c r="R29" s="4">
        <v>129.02697285398582</v>
      </c>
      <c r="S29" s="6">
        <v>57.985108050718985</v>
      </c>
      <c r="T29" s="2">
        <v>2</v>
      </c>
      <c r="U29" s="3">
        <v>137.0788604</v>
      </c>
      <c r="V29" s="3">
        <v>62.35026637</v>
      </c>
      <c r="W29" s="3">
        <v>161.80862870000001</v>
      </c>
      <c r="X29" s="3">
        <v>101.5875135</v>
      </c>
      <c r="Y29" s="3">
        <v>96.523741209999997</v>
      </c>
      <c r="Z29" s="4">
        <v>111.86980203600001</v>
      </c>
      <c r="AA29" s="6">
        <v>38.479846949947991</v>
      </c>
      <c r="AB29" s="2">
        <v>2</v>
      </c>
      <c r="AC29" s="3">
        <v>141.47884080709446</v>
      </c>
      <c r="AD29" s="3">
        <v>166.47984312300082</v>
      </c>
      <c r="AE29" s="3">
        <v>141.24949204105542</v>
      </c>
      <c r="AF29" s="3">
        <v>155.82594295461263</v>
      </c>
      <c r="AG29" s="3">
        <v>235.09034447789031</v>
      </c>
      <c r="AH29" s="3">
        <v>159.43919967472493</v>
      </c>
      <c r="AI29" s="4">
        <v>166.59394384639643</v>
      </c>
      <c r="AJ29" s="6">
        <v>35.020050724693974</v>
      </c>
    </row>
    <row r="30" spans="1:36">
      <c r="I30" s="2">
        <v>3</v>
      </c>
      <c r="J30" s="3">
        <v>107.86174231867835</v>
      </c>
      <c r="K30" s="3">
        <v>90.21802526317515</v>
      </c>
      <c r="L30" s="3">
        <v>239.97276930277349</v>
      </c>
      <c r="M30" s="3">
        <v>95.601825426008418</v>
      </c>
      <c r="N30" s="3">
        <v>280.20042816704904</v>
      </c>
      <c r="O30" s="3">
        <v>133.6948940390896</v>
      </c>
      <c r="P30" s="3">
        <v>154.84529555040967</v>
      </c>
      <c r="Q30" s="3">
        <v>303.70005072103481</v>
      </c>
      <c r="R30" s="4">
        <v>175.76187884852732</v>
      </c>
      <c r="S30" s="6">
        <v>86.155650770893956</v>
      </c>
      <c r="T30" s="2">
        <v>3</v>
      </c>
      <c r="U30" s="3">
        <v>207.70220509999999</v>
      </c>
      <c r="V30" s="3">
        <v>87.291603870000003</v>
      </c>
      <c r="W30" s="3">
        <v>212.4040292</v>
      </c>
      <c r="X30" s="3">
        <v>126.514667</v>
      </c>
      <c r="Y30" s="3">
        <v>157.9623977</v>
      </c>
      <c r="Z30" s="4">
        <v>158.37498057400001</v>
      </c>
      <c r="AA30" s="6">
        <v>53.433157833346726</v>
      </c>
      <c r="AB30" s="2">
        <v>3</v>
      </c>
      <c r="AC30" s="3">
        <v>224.52980417580966</v>
      </c>
      <c r="AD30" s="3">
        <v>224.91598792365539</v>
      </c>
      <c r="AE30" s="3">
        <v>233.07193098082303</v>
      </c>
      <c r="AF30" s="3">
        <v>276.40985697385804</v>
      </c>
      <c r="AG30" s="3">
        <v>317.29970679368739</v>
      </c>
      <c r="AH30" s="3">
        <v>238.39280511322659</v>
      </c>
      <c r="AI30" s="4">
        <v>252.43668199351001</v>
      </c>
      <c r="AJ30" s="6">
        <v>37.122315650016574</v>
      </c>
    </row>
    <row r="31" spans="1:36">
      <c r="I31" s="2">
        <v>4</v>
      </c>
      <c r="J31" s="3">
        <v>117.09745703512385</v>
      </c>
      <c r="K31" s="3">
        <v>94.366542561923325</v>
      </c>
      <c r="L31" s="3">
        <v>266.39373706695142</v>
      </c>
      <c r="M31" s="3">
        <v>112.55963023712911</v>
      </c>
      <c r="N31" s="3">
        <v>291.95195491077288</v>
      </c>
      <c r="O31" s="3">
        <v>150.67982484486151</v>
      </c>
      <c r="P31" s="3">
        <v>166.87361171332236</v>
      </c>
      <c r="Q31" s="3">
        <v>341.11575539365504</v>
      </c>
      <c r="R31" s="4">
        <v>192.62981422046744</v>
      </c>
      <c r="S31" s="6">
        <v>93.769705852337736</v>
      </c>
      <c r="T31" s="2">
        <v>4</v>
      </c>
      <c r="U31" s="3">
        <v>261.8031757</v>
      </c>
      <c r="V31" s="3">
        <v>137.0281368</v>
      </c>
      <c r="W31" s="3">
        <v>258.14303990000002</v>
      </c>
      <c r="X31" s="3">
        <v>155.20399209999999</v>
      </c>
      <c r="Y31" s="3">
        <v>245.12419399999999</v>
      </c>
      <c r="Z31" s="4">
        <v>211.46050770000002</v>
      </c>
      <c r="AA31" s="6">
        <v>60.315545663027997</v>
      </c>
      <c r="AB31" s="2">
        <v>4</v>
      </c>
      <c r="AC31" s="3">
        <v>257.90629565478639</v>
      </c>
      <c r="AD31" s="3">
        <v>337.29737753679956</v>
      </c>
      <c r="AE31" s="3">
        <v>282.92763542439775</v>
      </c>
      <c r="AF31" s="3">
        <v>345.22837842026775</v>
      </c>
      <c r="AG31" s="3">
        <v>429.82541280788723</v>
      </c>
      <c r="AH31" s="3">
        <v>335.2909079692356</v>
      </c>
      <c r="AI31" s="4">
        <v>331.41266796889573</v>
      </c>
      <c r="AJ31" s="6">
        <v>59.463598790925602</v>
      </c>
    </row>
    <row r="32" spans="1:36">
      <c r="I32" s="2">
        <v>5</v>
      </c>
      <c r="J32" s="3">
        <v>175.17305752291441</v>
      </c>
      <c r="K32" s="3">
        <v>107.12383198918292</v>
      </c>
      <c r="L32" s="3">
        <v>266.39373706695142</v>
      </c>
      <c r="M32" s="3">
        <v>148.22601013784538</v>
      </c>
      <c r="N32" s="3">
        <v>299.49557461813333</v>
      </c>
      <c r="O32" s="3">
        <v>154.81652150971649</v>
      </c>
      <c r="P32" s="3">
        <v>171.01553269514284</v>
      </c>
      <c r="Q32" s="3">
        <v>370.38304044627853</v>
      </c>
      <c r="R32" s="4">
        <v>211.57841324827066</v>
      </c>
      <c r="S32" s="6">
        <v>90.293135866349346</v>
      </c>
      <c r="T32" s="2">
        <v>5</v>
      </c>
      <c r="U32" s="3">
        <v>324.2685755</v>
      </c>
      <c r="V32" s="3">
        <v>195.3778159</v>
      </c>
      <c r="W32" s="3">
        <v>297.24785589999999</v>
      </c>
      <c r="X32" s="3">
        <v>225.68360329999999</v>
      </c>
      <c r="Y32" s="3">
        <v>282.0782395</v>
      </c>
      <c r="Z32" s="4">
        <v>264.93121801999996</v>
      </c>
      <c r="AA32" s="6">
        <v>53.003203747245252</v>
      </c>
      <c r="AB32" s="2">
        <v>5</v>
      </c>
      <c r="AC32" s="3">
        <v>299.5478004181341</v>
      </c>
      <c r="AD32" s="3">
        <v>411.80504524297044</v>
      </c>
      <c r="AE32" s="3">
        <v>341.30308258275545</v>
      </c>
      <c r="AF32" s="3">
        <v>403.60291683986134</v>
      </c>
      <c r="AG32" s="3">
        <v>527.28763518444021</v>
      </c>
      <c r="AH32" s="3">
        <v>415.19818936387355</v>
      </c>
      <c r="AI32" s="4">
        <v>399.79077827200581</v>
      </c>
      <c r="AJ32" s="6">
        <v>77.615948111794935</v>
      </c>
    </row>
    <row r="33" spans="9:36">
      <c r="I33" s="2">
        <v>6</v>
      </c>
      <c r="J33" s="3">
        <v>215.7508199466954</v>
      </c>
      <c r="K33" s="3">
        <v>102.36209965733929</v>
      </c>
      <c r="L33" s="3">
        <v>282.87455548865319</v>
      </c>
      <c r="M33" s="3">
        <v>165.22471941766457</v>
      </c>
      <c r="N33" s="3">
        <v>311.60421977464853</v>
      </c>
      <c r="O33" s="3">
        <v>171.36458502499522</v>
      </c>
      <c r="P33" s="3">
        <v>198.25202427667273</v>
      </c>
      <c r="Q33" s="3">
        <v>408.02324257528494</v>
      </c>
      <c r="R33" s="4">
        <v>231.93203327024423</v>
      </c>
      <c r="S33" s="6">
        <v>97.287303342894489</v>
      </c>
      <c r="T33" s="2">
        <v>6</v>
      </c>
      <c r="U33" s="3">
        <v>374.34456219999998</v>
      </c>
      <c r="V33" s="3">
        <v>257.88753100000002</v>
      </c>
      <c r="W33" s="3">
        <v>376.3133924</v>
      </c>
      <c r="X33" s="3">
        <v>317.13326050000001</v>
      </c>
      <c r="Y33" s="3">
        <v>311.19018149999999</v>
      </c>
      <c r="Z33" s="4">
        <v>327.37378552000001</v>
      </c>
      <c r="AA33" s="6">
        <v>49.488523776909751</v>
      </c>
      <c r="AB33" s="2">
        <v>6</v>
      </c>
      <c r="AC33" s="3">
        <v>337.03585888240286</v>
      </c>
      <c r="AD33" s="3">
        <v>499.16421731559285</v>
      </c>
      <c r="AE33" s="3">
        <v>436.86800890478798</v>
      </c>
      <c r="AF33" s="3">
        <v>513.67109827860122</v>
      </c>
      <c r="AG33" s="3">
        <v>600.70558677847043</v>
      </c>
      <c r="AH33" s="3">
        <v>472.71047244620513</v>
      </c>
      <c r="AI33" s="4">
        <v>476.69254043434347</v>
      </c>
      <c r="AJ33" s="6">
        <v>87.58705902672807</v>
      </c>
    </row>
    <row r="34" spans="9:36">
      <c r="I34" s="2">
        <v>7</v>
      </c>
      <c r="J34" s="3">
        <v>270.67518355792276</v>
      </c>
      <c r="K34" s="3">
        <v>106.81244364174904</v>
      </c>
      <c r="L34" s="3">
        <v>299.92908487972409</v>
      </c>
      <c r="M34" s="3">
        <v>185.89641043308825</v>
      </c>
      <c r="N34" s="3">
        <v>357.26070886431489</v>
      </c>
      <c r="O34" s="3">
        <v>179.21305367098967</v>
      </c>
      <c r="P34" s="3">
        <v>218.98960637728919</v>
      </c>
      <c r="Q34" s="3">
        <v>457.58142352468599</v>
      </c>
      <c r="R34" s="4">
        <v>259.54473936872046</v>
      </c>
      <c r="S34" s="6">
        <v>111.72085760513546</v>
      </c>
      <c r="T34" s="2">
        <v>7</v>
      </c>
      <c r="U34" s="3">
        <v>432.99276509999999</v>
      </c>
      <c r="V34" s="3">
        <v>299.61460920000002</v>
      </c>
      <c r="W34" s="3">
        <v>465.33539280000002</v>
      </c>
      <c r="X34" s="3">
        <v>346.56415440000001</v>
      </c>
      <c r="Y34" s="3">
        <v>352.60614149999998</v>
      </c>
      <c r="Z34" s="4">
        <v>379.42261259999998</v>
      </c>
      <c r="AA34" s="6">
        <v>67.858097978059504</v>
      </c>
      <c r="AB34" s="2">
        <v>7</v>
      </c>
      <c r="AC34" s="3">
        <v>366.21086097150646</v>
      </c>
      <c r="AD34" s="3">
        <v>574.02651526806903</v>
      </c>
      <c r="AE34" s="3">
        <v>537.42929331646474</v>
      </c>
      <c r="AF34" s="3">
        <v>604.10155776118745</v>
      </c>
      <c r="AG34" s="3">
        <v>670.14064230376152</v>
      </c>
      <c r="AH34" s="3">
        <v>573.29782489866943</v>
      </c>
      <c r="AI34" s="4">
        <v>554.20111575327644</v>
      </c>
      <c r="AJ34" s="6">
        <v>102.28527618011084</v>
      </c>
    </row>
    <row r="35" spans="9:36">
      <c r="I35" s="2">
        <v>8</v>
      </c>
      <c r="J35" s="3">
        <v>269.49720712488147</v>
      </c>
      <c r="K35" s="3">
        <v>110.96119226047335</v>
      </c>
      <c r="L35" s="3">
        <v>353.50763897928391</v>
      </c>
      <c r="M35" s="3">
        <v>200.21022725476791</v>
      </c>
      <c r="N35" s="3">
        <v>357.24158252861002</v>
      </c>
      <c r="O35" s="3">
        <v>216.88184666573761</v>
      </c>
      <c r="P35" s="3">
        <v>227.28509952600643</v>
      </c>
      <c r="Q35" s="3">
        <v>461.74141420805813</v>
      </c>
      <c r="R35" s="4">
        <v>274.66577606847738</v>
      </c>
      <c r="S35" s="6">
        <v>110.83162401060008</v>
      </c>
      <c r="T35" s="2">
        <v>8</v>
      </c>
      <c r="U35" s="3">
        <v>503.79524529999998</v>
      </c>
      <c r="V35" s="3">
        <v>341.03394070000002</v>
      </c>
      <c r="W35" s="3">
        <v>564.78631580000001</v>
      </c>
      <c r="X35" s="3">
        <v>372.2717495</v>
      </c>
      <c r="Y35" s="3">
        <v>402.3277827</v>
      </c>
      <c r="Z35" s="4">
        <v>436.84300679999996</v>
      </c>
      <c r="AA35" s="6">
        <v>94.064097387048648</v>
      </c>
      <c r="AB35" s="2">
        <v>8</v>
      </c>
      <c r="AC35" s="3">
        <v>424.83672696861777</v>
      </c>
      <c r="AD35" s="3">
        <v>624.01307420314311</v>
      </c>
      <c r="AE35" s="3">
        <v>648.65125763264359</v>
      </c>
      <c r="AF35" s="3">
        <v>687.24146779416969</v>
      </c>
      <c r="AG35" s="3">
        <v>744.64557790885988</v>
      </c>
      <c r="AH35" s="3">
        <v>777.88419422232096</v>
      </c>
      <c r="AI35" s="4">
        <v>651.21204978829246</v>
      </c>
      <c r="AJ35" s="6">
        <v>124.95271427661999</v>
      </c>
    </row>
    <row r="36" spans="9:36">
      <c r="I36" s="2">
        <v>9</v>
      </c>
      <c r="J36" s="3">
        <v>273.48901376898016</v>
      </c>
      <c r="K36" s="3">
        <v>118.67204337822341</v>
      </c>
      <c r="L36" s="3">
        <v>357.67870125590957</v>
      </c>
      <c r="M36" s="3">
        <v>200.21022725476791</v>
      </c>
      <c r="N36" s="3">
        <v>353.10075293374553</v>
      </c>
      <c r="O36" s="3">
        <v>260.00161888620596</v>
      </c>
      <c r="P36" s="3">
        <v>231.43294266805196</v>
      </c>
      <c r="Q36" s="3">
        <v>465.93651002535785</v>
      </c>
      <c r="R36" s="4">
        <v>282.56522627140532</v>
      </c>
      <c r="S36" s="6">
        <v>107.63141339866392</v>
      </c>
      <c r="T36" s="2">
        <v>9</v>
      </c>
      <c r="U36" s="3">
        <v>553.80766740000001</v>
      </c>
      <c r="V36" s="3">
        <v>390.78804430000002</v>
      </c>
      <c r="W36" s="3">
        <v>644.72914500000002</v>
      </c>
      <c r="X36" s="3">
        <v>401.56759419999997</v>
      </c>
      <c r="Y36" s="3">
        <v>468.8830087</v>
      </c>
      <c r="Z36" s="4">
        <v>491.95509191999997</v>
      </c>
      <c r="AA36" s="6">
        <v>107.35763209984306</v>
      </c>
      <c r="AB36" s="2">
        <v>9</v>
      </c>
      <c r="AC36" s="3">
        <v>466.17253224681735</v>
      </c>
      <c r="AD36" s="3">
        <v>736.36518477442019</v>
      </c>
      <c r="AE36" s="3">
        <v>744.42079145492698</v>
      </c>
      <c r="AF36" s="3">
        <v>730.93399666996311</v>
      </c>
      <c r="AG36" s="3">
        <v>803.83967619797909</v>
      </c>
      <c r="AH36" s="3">
        <v>952.05074568265513</v>
      </c>
      <c r="AI36" s="4">
        <v>738.96382117112705</v>
      </c>
      <c r="AJ36" s="6">
        <v>157.56332745506026</v>
      </c>
    </row>
    <row r="37" spans="9:36">
      <c r="I37" s="2">
        <v>10</v>
      </c>
      <c r="J37" s="3">
        <v>276.32102790263616</v>
      </c>
      <c r="K37" s="3">
        <v>135.27388413757171</v>
      </c>
      <c r="L37" s="3">
        <v>372.63237732355356</v>
      </c>
      <c r="M37" s="3">
        <v>200.21022725476791</v>
      </c>
      <c r="N37" s="3">
        <v>361.40158252860988</v>
      </c>
      <c r="O37" s="3">
        <v>271.52903881938414</v>
      </c>
      <c r="P37" s="3">
        <v>235.58084951482942</v>
      </c>
      <c r="Q37" s="3">
        <v>465.93651002535785</v>
      </c>
      <c r="R37" s="4">
        <v>289.86068718833883</v>
      </c>
      <c r="S37" s="6">
        <v>105.8110883392641</v>
      </c>
      <c r="T37" s="2">
        <v>10</v>
      </c>
      <c r="U37" s="3">
        <v>595.50683170000002</v>
      </c>
      <c r="V37" s="3">
        <v>432.64370730000002</v>
      </c>
      <c r="W37" s="3">
        <v>721.58745190000002</v>
      </c>
      <c r="X37" s="3">
        <v>460.40426539999999</v>
      </c>
      <c r="Y37" s="3">
        <v>544.38935179999999</v>
      </c>
      <c r="Z37" s="4">
        <v>550.90632161999997</v>
      </c>
      <c r="AA37" s="6">
        <v>115.47769563268291</v>
      </c>
      <c r="AB37" s="2">
        <v>10</v>
      </c>
      <c r="AC37" s="3">
        <v>536.88185601566238</v>
      </c>
      <c r="AD37" s="3">
        <v>815.55031170793222</v>
      </c>
      <c r="AE37" s="3">
        <v>847.68514013636695</v>
      </c>
      <c r="AF37" s="3">
        <v>841.35718894155707</v>
      </c>
      <c r="AG37" s="3">
        <v>900.7250797253439</v>
      </c>
      <c r="AH37" s="3">
        <v>1109.3061900521418</v>
      </c>
      <c r="AI37" s="4">
        <v>841.91762776316727</v>
      </c>
      <c r="AJ37" s="6">
        <v>183.70116784683194</v>
      </c>
    </row>
    <row r="38" spans="9:36">
      <c r="I38" s="2">
        <v>11</v>
      </c>
      <c r="J38" s="3">
        <v>272.32512236261323</v>
      </c>
      <c r="K38" s="3">
        <v>138.63245217834174</v>
      </c>
      <c r="L38" s="3">
        <v>391.46194184558726</v>
      </c>
      <c r="M38" s="3">
        <v>216.73081669072235</v>
      </c>
      <c r="N38" s="3">
        <v>386.40393498202025</v>
      </c>
      <c r="O38" s="3">
        <v>283.94307380786381</v>
      </c>
      <c r="P38" s="3">
        <v>239.72881956762785</v>
      </c>
      <c r="Q38" s="3">
        <v>465.93651002535785</v>
      </c>
      <c r="R38" s="4">
        <v>299.39533393251679</v>
      </c>
      <c r="S38" s="6">
        <v>107.56560023550941</v>
      </c>
      <c r="T38" s="2">
        <v>11</v>
      </c>
      <c r="U38" s="3">
        <v>628.89342239999996</v>
      </c>
      <c r="V38" s="3">
        <v>512.85644590000004</v>
      </c>
      <c r="W38" s="3">
        <v>750.92310239999995</v>
      </c>
      <c r="X38" s="3">
        <v>497.33438769999998</v>
      </c>
      <c r="Y38" s="3">
        <v>581.92886529999998</v>
      </c>
      <c r="Z38" s="4">
        <v>594.38724474000003</v>
      </c>
      <c r="AA38" s="6">
        <v>102.36685311593931</v>
      </c>
      <c r="AB38" s="2">
        <v>11</v>
      </c>
      <c r="AC38" s="3">
        <v>594.85267273776071</v>
      </c>
      <c r="AD38" s="3">
        <v>932.30827011175256</v>
      </c>
      <c r="AE38" s="3">
        <v>939.07520697739187</v>
      </c>
      <c r="AF38" s="3">
        <v>926.130368269271</v>
      </c>
      <c r="AG38" s="3">
        <v>995.83851892903317</v>
      </c>
      <c r="AH38" s="3">
        <v>1212.7513809160489</v>
      </c>
      <c r="AI38" s="4">
        <v>933.492736323543</v>
      </c>
      <c r="AJ38" s="6">
        <v>198.31099377285733</v>
      </c>
    </row>
    <row r="39" spans="9:36">
      <c r="I39" s="2">
        <v>12</v>
      </c>
      <c r="J39" s="3">
        <v>268.33013349709427</v>
      </c>
      <c r="K39" s="3">
        <v>138.63245217834174</v>
      </c>
      <c r="L39" s="3">
        <v>447.97974529178555</v>
      </c>
      <c r="M39" s="3">
        <v>217.23122293452343</v>
      </c>
      <c r="N39" s="3">
        <v>386.59215630703534</v>
      </c>
      <c r="O39" s="3">
        <v>304.22037185651857</v>
      </c>
      <c r="P39" s="3">
        <v>239.11902259027124</v>
      </c>
      <c r="Q39" s="3">
        <v>478.44678491548848</v>
      </c>
      <c r="R39" s="4">
        <v>310.0689861963823</v>
      </c>
      <c r="S39" s="6">
        <v>118.3492573899014</v>
      </c>
      <c r="T39" s="2">
        <v>12</v>
      </c>
      <c r="U39" s="3">
        <v>666.19931940000004</v>
      </c>
      <c r="V39" s="3">
        <v>559.44328010000004</v>
      </c>
      <c r="W39" s="3">
        <v>824.51593200000002</v>
      </c>
      <c r="X39" s="3">
        <v>522.47868700000004</v>
      </c>
      <c r="Y39" s="3">
        <v>611.28266570000005</v>
      </c>
      <c r="Z39" s="4">
        <v>636.78397684000004</v>
      </c>
      <c r="AA39" s="6">
        <v>118.11662551649158</v>
      </c>
      <c r="AB39" s="2">
        <v>12</v>
      </c>
      <c r="AC39" s="3">
        <v>665.48571773574486</v>
      </c>
      <c r="AD39" s="3">
        <v>1036.2066467952739</v>
      </c>
      <c r="AE39" s="3">
        <v>1017.7944967843032</v>
      </c>
      <c r="AF39" s="3">
        <v>1029.0597918839007</v>
      </c>
      <c r="AG39" s="3">
        <v>1080.8005134302023</v>
      </c>
      <c r="AH39" s="3">
        <v>1328.8290102349226</v>
      </c>
      <c r="AI39" s="4">
        <v>1026.362696144058</v>
      </c>
      <c r="AJ39" s="6">
        <v>212.06561832877509</v>
      </c>
    </row>
    <row r="40" spans="9:36">
      <c r="I40" s="2">
        <v>13</v>
      </c>
      <c r="J40" s="3">
        <v>292.31366868256555</v>
      </c>
      <c r="K40" s="3">
        <v>138.15602968917392</v>
      </c>
      <c r="L40" s="3">
        <v>461.7453010595882</v>
      </c>
      <c r="M40" s="3">
        <v>205.36067112353521</v>
      </c>
      <c r="N40" s="3">
        <v>394.98137801832991</v>
      </c>
      <c r="O40" s="3">
        <v>299.27991290729778</v>
      </c>
      <c r="P40" s="3">
        <v>243.26864313018336</v>
      </c>
      <c r="Q40" s="3">
        <v>520.25034533438725</v>
      </c>
      <c r="R40" s="4">
        <v>319.41949374313265</v>
      </c>
      <c r="S40" s="6">
        <v>130.44123124999908</v>
      </c>
      <c r="T40" s="2">
        <v>13</v>
      </c>
      <c r="U40" s="3">
        <v>703.74149130000001</v>
      </c>
      <c r="V40" s="3">
        <v>597.30914989999997</v>
      </c>
      <c r="W40" s="3">
        <v>908.384545</v>
      </c>
      <c r="X40" s="3">
        <v>527.09330539999996</v>
      </c>
      <c r="Y40" s="3">
        <v>657.29088260000003</v>
      </c>
      <c r="Z40" s="4">
        <v>678.76387484000008</v>
      </c>
      <c r="AA40" s="6">
        <v>144.43809810243488</v>
      </c>
      <c r="AB40" s="2">
        <v>13</v>
      </c>
      <c r="AC40" s="3">
        <v>732.05890312259726</v>
      </c>
      <c r="AD40" s="3">
        <v>1119.1074817321075</v>
      </c>
      <c r="AE40" s="3">
        <v>1104.9658790267526</v>
      </c>
      <c r="AF40" s="3">
        <v>1109.427972499243</v>
      </c>
      <c r="AG40" s="3">
        <v>1168.6880388901379</v>
      </c>
      <c r="AH40" s="3">
        <v>1440.9973880919786</v>
      </c>
      <c r="AI40" s="4">
        <v>1112.5409438938029</v>
      </c>
      <c r="AJ40" s="6">
        <v>226.23567666443864</v>
      </c>
    </row>
    <row r="41" spans="9:36">
      <c r="I41" s="2">
        <v>14</v>
      </c>
      <c r="J41" s="3">
        <v>308.32039303638089</v>
      </c>
      <c r="K41" s="3">
        <v>138.15602968917392</v>
      </c>
      <c r="L41" s="3">
        <v>479.62257418517083</v>
      </c>
      <c r="M41" s="3">
        <v>208.97335981527931</v>
      </c>
      <c r="N41" s="3">
        <v>407.32909176235194</v>
      </c>
      <c r="O41" s="3">
        <v>299.27991290729778</v>
      </c>
      <c r="P41" s="3">
        <v>238.83037635916844</v>
      </c>
      <c r="Q41" s="3">
        <v>520.25034533438725</v>
      </c>
      <c r="R41" s="4">
        <v>325.09526038615127</v>
      </c>
      <c r="S41" s="6">
        <v>133.92248890198587</v>
      </c>
      <c r="T41" s="2">
        <v>14</v>
      </c>
      <c r="U41" s="3">
        <v>724.41783999999996</v>
      </c>
      <c r="V41" s="3">
        <v>618.325245</v>
      </c>
      <c r="W41" s="3">
        <v>962.03236609999999</v>
      </c>
      <c r="X41" s="3">
        <v>564.24230550000004</v>
      </c>
      <c r="Y41" s="3">
        <v>716.11229149999997</v>
      </c>
      <c r="Z41" s="4">
        <v>717.02600962000008</v>
      </c>
      <c r="AA41" s="6">
        <v>152.6174055718858</v>
      </c>
      <c r="AB41" s="2">
        <v>14</v>
      </c>
      <c r="AC41" s="3">
        <v>769.49871770400659</v>
      </c>
      <c r="AD41" s="3">
        <v>1177.3086624859559</v>
      </c>
      <c r="AE41" s="3">
        <v>1192.4061424901706</v>
      </c>
      <c r="AF41" s="3">
        <v>1198.4285062357853</v>
      </c>
      <c r="AG41" s="3">
        <v>1259.1865813917236</v>
      </c>
      <c r="AH41" s="3">
        <v>1549.2273888310895</v>
      </c>
      <c r="AI41" s="4">
        <v>1191.0093331897885</v>
      </c>
      <c r="AJ41" s="6">
        <v>249.35284843356834</v>
      </c>
    </row>
    <row r="42" spans="9:36" ht="15" thickBot="1">
      <c r="I42" s="8">
        <v>15</v>
      </c>
      <c r="J42" s="9">
        <v>325.46474210251267</v>
      </c>
      <c r="K42" s="9">
        <v>112.79237313378758</v>
      </c>
      <c r="L42" s="9">
        <v>476.30564205689757</v>
      </c>
      <c r="M42" s="9">
        <v>205.36067112353521</v>
      </c>
      <c r="N42" s="9">
        <v>407.32909176235194</v>
      </c>
      <c r="O42" s="9">
        <v>299.27991290729778</v>
      </c>
      <c r="P42" s="9">
        <v>221.42007424196345</v>
      </c>
      <c r="Q42" s="9">
        <v>520.25034533438725</v>
      </c>
      <c r="R42" s="10">
        <v>321.02535658284171</v>
      </c>
      <c r="S42" s="12">
        <v>140.6129324976047</v>
      </c>
      <c r="T42" s="8">
        <v>15</v>
      </c>
      <c r="U42" s="9">
        <v>732.73485359999995</v>
      </c>
      <c r="V42" s="9">
        <v>660.64463020000005</v>
      </c>
      <c r="W42" s="9">
        <v>980.10419679999995</v>
      </c>
      <c r="X42" s="9">
        <v>581.32327510000005</v>
      </c>
      <c r="Y42" s="9">
        <v>745.20873700000004</v>
      </c>
      <c r="Z42" s="10">
        <v>740.00313854000001</v>
      </c>
      <c r="AA42" s="12">
        <v>149.33646264907551</v>
      </c>
      <c r="AB42" s="8">
        <v>15</v>
      </c>
      <c r="AC42" s="9">
        <v>819.4854711644316</v>
      </c>
      <c r="AD42" s="9">
        <v>1227.1755383669172</v>
      </c>
      <c r="AE42" s="9">
        <v>1263.0895961409387</v>
      </c>
      <c r="AF42" s="9">
        <v>1288.1749447139746</v>
      </c>
      <c r="AG42" s="9">
        <v>1333.8300621427395</v>
      </c>
      <c r="AH42" s="9">
        <v>1644.905103504452</v>
      </c>
      <c r="AI42" s="10">
        <v>1262.7767860055758</v>
      </c>
      <c r="AJ42" s="12">
        <v>264.38245858881129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"/>
  <sheetViews>
    <sheetView workbookViewId="0">
      <selection activeCell="I37" sqref="I37"/>
    </sheetView>
  </sheetViews>
  <sheetFormatPr defaultRowHeight="14.4"/>
  <sheetData>
    <row r="1" spans="1:6">
      <c r="A1" t="s">
        <v>2</v>
      </c>
      <c r="B1">
        <v>0.51336956924348298</v>
      </c>
      <c r="F1" t="s">
        <v>50</v>
      </c>
    </row>
    <row r="2" spans="1:6">
      <c r="A2" t="s">
        <v>3</v>
      </c>
      <c r="B2">
        <v>0.57492899888481896</v>
      </c>
    </row>
    <row r="3" spans="1:6">
      <c r="A3" t="s">
        <v>4</v>
      </c>
      <c r="B3">
        <v>0.51045390387515499</v>
      </c>
    </row>
    <row r="4" spans="1:6">
      <c r="A4" t="s">
        <v>5</v>
      </c>
      <c r="B4">
        <v>0.52983671277146205</v>
      </c>
    </row>
    <row r="5" spans="1:6">
      <c r="A5" t="s">
        <v>6</v>
      </c>
      <c r="B5">
        <v>0.57332818203612901</v>
      </c>
      <c r="C5">
        <f>AVERAGE(B1:B5)</f>
        <v>0.54038347336220949</v>
      </c>
      <c r="D5">
        <f>STDEV(B1:B5)</f>
        <v>3.16840317337354E-2</v>
      </c>
    </row>
    <row r="6" spans="1:6">
      <c r="A6" t="s">
        <v>51</v>
      </c>
      <c r="B6">
        <v>0.51334348875925795</v>
      </c>
      <c r="F6" t="s">
        <v>0</v>
      </c>
    </row>
    <row r="7" spans="1:6">
      <c r="A7" t="s">
        <v>7</v>
      </c>
      <c r="B7">
        <v>0.55336457096318803</v>
      </c>
    </row>
    <row r="8" spans="1:6">
      <c r="A8" t="s">
        <v>52</v>
      </c>
      <c r="B8">
        <v>0.49292328963772603</v>
      </c>
    </row>
    <row r="9" spans="1:6">
      <c r="A9" t="s">
        <v>8</v>
      </c>
      <c r="B9">
        <v>0.474994450282409</v>
      </c>
    </row>
    <row r="10" spans="1:6">
      <c r="A10" t="s">
        <v>9</v>
      </c>
      <c r="B10">
        <v>0.52467057652620697</v>
      </c>
    </row>
    <row r="11" spans="1:6">
      <c r="A11" t="s">
        <v>10</v>
      </c>
      <c r="B11">
        <v>0.55015552180667804</v>
      </c>
      <c r="C11">
        <f>AVERAGE(B6:B11)</f>
        <v>0.51824198299591095</v>
      </c>
      <c r="D11">
        <f>STDEV(B6:B11)</f>
        <v>3.1076607037065548E-2</v>
      </c>
    </row>
    <row r="12" spans="1:6">
      <c r="A12" t="s">
        <v>11</v>
      </c>
      <c r="B12">
        <v>0.47840088463718</v>
      </c>
      <c r="F12" t="s">
        <v>53</v>
      </c>
    </row>
    <row r="13" spans="1:6">
      <c r="A13" t="s">
        <v>12</v>
      </c>
      <c r="B13">
        <v>0.491820374911417</v>
      </c>
    </row>
    <row r="14" spans="1:6">
      <c r="A14" t="s">
        <v>13</v>
      </c>
      <c r="B14">
        <v>0.47281537329114598</v>
      </c>
    </row>
    <row r="15" spans="1:6">
      <c r="A15" t="s">
        <v>14</v>
      </c>
      <c r="B15">
        <v>0.48319868324859599</v>
      </c>
    </row>
    <row r="16" spans="1:6">
      <c r="A16" t="s">
        <v>15</v>
      </c>
      <c r="B16">
        <v>0.46611935509388203</v>
      </c>
    </row>
    <row r="17" spans="1:4">
      <c r="A17" t="s">
        <v>16</v>
      </c>
      <c r="B17">
        <v>0.46589915081823302</v>
      </c>
      <c r="C17">
        <f>AVERAGE(B12:B17)</f>
        <v>0.47637563700007562</v>
      </c>
      <c r="D17">
        <f>STDEV(B12:B17)</f>
        <v>1.0166799655602987E-2</v>
      </c>
    </row>
    <row r="19" spans="1:4">
      <c r="A19" t="s">
        <v>1</v>
      </c>
      <c r="C19" t="s">
        <v>29</v>
      </c>
    </row>
    <row r="20" spans="1:4">
      <c r="A20" t="s">
        <v>54</v>
      </c>
      <c r="C20">
        <f>TTEST(B1:B5,B6:B11,2,2)</f>
        <v>0.27341563932663632</v>
      </c>
    </row>
    <row r="21" spans="1:4">
      <c r="A21" t="s">
        <v>55</v>
      </c>
      <c r="C21">
        <f>TTEST(B6:B11,B12:B17,2,2)</f>
        <v>1.057522671712296E-2</v>
      </c>
    </row>
    <row r="22" spans="1:4">
      <c r="A22" t="s">
        <v>56</v>
      </c>
      <c r="C22">
        <f>TTEST(B12:B17,B1:B5,2,2)</f>
        <v>1.1038893322460231E-3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zoomScale="115" zoomScaleNormal="115" workbookViewId="0">
      <selection activeCell="G36" sqref="G36"/>
    </sheetView>
  </sheetViews>
  <sheetFormatPr defaultRowHeight="14.4"/>
  <sheetData>
    <row r="1" spans="1:3">
      <c r="B1" t="s">
        <v>28</v>
      </c>
      <c r="C1" t="s">
        <v>27</v>
      </c>
    </row>
    <row r="2" spans="1:3">
      <c r="A2" t="s">
        <v>2</v>
      </c>
      <c r="B2">
        <v>1.03657403370053</v>
      </c>
      <c r="C2">
        <v>0.996494753180311</v>
      </c>
    </row>
    <row r="3" spans="1:3">
      <c r="A3" t="s">
        <v>3</v>
      </c>
      <c r="B3">
        <v>0.90539650430368701</v>
      </c>
      <c r="C3">
        <v>1.0774143683236199</v>
      </c>
    </row>
    <row r="4" spans="1:3">
      <c r="A4" t="s">
        <v>4</v>
      </c>
      <c r="B4">
        <v>0.87250103785977995</v>
      </c>
      <c r="C4">
        <v>1.0518018082087901</v>
      </c>
    </row>
    <row r="5" spans="1:3">
      <c r="A5" t="s">
        <v>5</v>
      </c>
      <c r="B5">
        <v>0.89221158981539295</v>
      </c>
      <c r="C5">
        <v>1.0311043764750401</v>
      </c>
    </row>
    <row r="6" spans="1:3">
      <c r="A6" t="s">
        <v>6</v>
      </c>
      <c r="B6">
        <v>0.97497032749535395</v>
      </c>
      <c r="C6">
        <v>1.0464824773729</v>
      </c>
    </row>
    <row r="7" spans="1:3">
      <c r="A7" t="s">
        <v>7</v>
      </c>
      <c r="B7">
        <v>1.02891504316336</v>
      </c>
      <c r="C7">
        <v>0.96804467772626901</v>
      </c>
    </row>
    <row r="8" spans="1:3">
      <c r="A8" t="s">
        <v>8</v>
      </c>
      <c r="B8">
        <v>0.91259358489132203</v>
      </c>
      <c r="C8">
        <v>1.13490456888849</v>
      </c>
    </row>
    <row r="9" spans="1:3">
      <c r="A9" t="s">
        <v>9</v>
      </c>
      <c r="B9">
        <v>0.88827513076041797</v>
      </c>
      <c r="C9">
        <v>1.1454816367921901</v>
      </c>
    </row>
    <row r="10" spans="1:3">
      <c r="A10" t="s">
        <v>10</v>
      </c>
      <c r="B10">
        <v>0.92721504870903004</v>
      </c>
      <c r="C10">
        <v>1.04458997748197</v>
      </c>
    </row>
    <row r="11" spans="1:3">
      <c r="A11" t="s">
        <v>11</v>
      </c>
      <c r="B11">
        <v>0.89283238136992005</v>
      </c>
      <c r="C11">
        <v>1.08922495255501</v>
      </c>
    </row>
    <row r="12" spans="1:3">
      <c r="A12" t="s">
        <v>12</v>
      </c>
      <c r="B12">
        <v>0.92698466822618697</v>
      </c>
      <c r="C12">
        <v>1.07502871694735</v>
      </c>
    </row>
    <row r="13" spans="1:3">
      <c r="A13" t="s">
        <v>13</v>
      </c>
      <c r="B13">
        <v>0.87920318095260896</v>
      </c>
      <c r="C13">
        <v>1.06839428948897</v>
      </c>
    </row>
    <row r="14" spans="1:3">
      <c r="A14" t="s">
        <v>14</v>
      </c>
      <c r="B14">
        <v>0.972858207594545</v>
      </c>
      <c r="C14">
        <v>1.0140719570702901</v>
      </c>
    </row>
    <row r="15" spans="1:3">
      <c r="A15" t="s">
        <v>15</v>
      </c>
      <c r="B15">
        <v>0.92923494405395402</v>
      </c>
      <c r="C15">
        <v>1.0608252515586101</v>
      </c>
    </row>
    <row r="16" spans="1:3">
      <c r="A16" t="s">
        <v>16</v>
      </c>
      <c r="B16">
        <v>0.92569416076556499</v>
      </c>
      <c r="C16">
        <v>1.0460972854456401</v>
      </c>
    </row>
    <row r="17" spans="1:7">
      <c r="A17" t="s">
        <v>17</v>
      </c>
      <c r="B17">
        <f>AVERAGE(B2:B6)</f>
        <v>0.93633069863494889</v>
      </c>
      <c r="C17">
        <f>AVERAGE(C2:C6)</f>
        <v>1.0406595567121322</v>
      </c>
    </row>
    <row r="18" spans="1:7">
      <c r="A18" t="s">
        <v>18</v>
      </c>
      <c r="B18">
        <f>AVERAGE(B7:B10)</f>
        <v>0.93924970188103252</v>
      </c>
      <c r="C18">
        <f>AVERAGE(C7:C10)</f>
        <v>1.0732552152222299</v>
      </c>
    </row>
    <row r="19" spans="1:7">
      <c r="A19" t="s">
        <v>19</v>
      </c>
      <c r="B19">
        <f>AVERAGE(B11:B16)</f>
        <v>0.92113459049379676</v>
      </c>
      <c r="C19">
        <f>AVERAGE(C11:C16)</f>
        <v>1.0589404088443117</v>
      </c>
      <c r="E19" t="s">
        <v>26</v>
      </c>
      <c r="G19" t="s">
        <v>29</v>
      </c>
    </row>
    <row r="20" spans="1:7">
      <c r="A20" t="s">
        <v>20</v>
      </c>
      <c r="B20">
        <f>STDEV(B2:B6)</f>
        <v>6.8042988029938564E-2</v>
      </c>
      <c r="C20">
        <f>STDEV(C2:C6)</f>
        <v>2.9794310238701646E-2</v>
      </c>
      <c r="E20" t="s">
        <v>21</v>
      </c>
      <c r="G20">
        <f>TTEST(B2:B6,C2:C6,2,1)</f>
        <v>6.292184621434134E-2</v>
      </c>
    </row>
    <row r="21" spans="1:7">
      <c r="A21" t="s">
        <v>22</v>
      </c>
      <c r="B21">
        <f>STDEV(B7:B10)</f>
        <v>6.189685446543676E-2</v>
      </c>
      <c r="C21">
        <f>STDEV(C7:C10)</f>
        <v>8.3483035871894026E-2</v>
      </c>
      <c r="E21" t="s">
        <v>23</v>
      </c>
      <c r="G21">
        <f>TTEST(B7:B10,C7:C10,2,1)</f>
        <v>0.1573162903552659</v>
      </c>
    </row>
    <row r="22" spans="1:7">
      <c r="A22" t="s">
        <v>24</v>
      </c>
      <c r="B22">
        <f>STDEV(B11:B16)</f>
        <v>3.272680715170679E-2</v>
      </c>
      <c r="C22">
        <f>STDEV(C11:C16)</f>
        <v>2.6256578299221629E-2</v>
      </c>
      <c r="E22" t="s">
        <v>25</v>
      </c>
      <c r="G22">
        <f>TTEST(B11:B16,C11:C16,2,1)</f>
        <v>1.8523617034829052E-3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19A4-5CDE-4759-93E4-E5AB23BD9EF1}">
  <dimension ref="A1:F24"/>
  <sheetViews>
    <sheetView workbookViewId="0">
      <selection sqref="A1:XFD1048576"/>
    </sheetView>
  </sheetViews>
  <sheetFormatPr defaultRowHeight="14.4"/>
  <sheetData>
    <row r="1" spans="1:6">
      <c r="A1" t="s">
        <v>90</v>
      </c>
      <c r="B1">
        <v>0.78648541001338101</v>
      </c>
      <c r="E1">
        <v>1</v>
      </c>
      <c r="F1" t="s">
        <v>91</v>
      </c>
    </row>
    <row r="2" spans="1:6">
      <c r="A2" t="s">
        <v>92</v>
      </c>
      <c r="B2">
        <v>0.61746753734338899</v>
      </c>
      <c r="E2">
        <v>1.02</v>
      </c>
    </row>
    <row r="3" spans="1:6">
      <c r="A3" t="s">
        <v>93</v>
      </c>
      <c r="B3">
        <v>0.69484691402686605</v>
      </c>
      <c r="E3">
        <v>1.04</v>
      </c>
    </row>
    <row r="4" spans="1:6">
      <c r="A4" t="s">
        <v>94</v>
      </c>
      <c r="B4">
        <v>0.58560633429481801</v>
      </c>
      <c r="C4">
        <f>AVERAGE(B1:B4)</f>
        <v>0.67110154891961349</v>
      </c>
      <c r="D4">
        <f>STDEV(B1:B4)</f>
        <v>8.956062506570843E-2</v>
      </c>
      <c r="E4">
        <v>1.06</v>
      </c>
      <c r="F4">
        <v>1.03</v>
      </c>
    </row>
    <row r="5" spans="1:6">
      <c r="A5" t="s">
        <v>95</v>
      </c>
      <c r="B5">
        <v>0.55528692530460799</v>
      </c>
      <c r="E5">
        <v>2</v>
      </c>
      <c r="F5" t="s">
        <v>96</v>
      </c>
    </row>
    <row r="6" spans="1:6">
      <c r="A6" t="s">
        <v>97</v>
      </c>
      <c r="B6">
        <v>0.67793106134279602</v>
      </c>
      <c r="E6">
        <v>2.02</v>
      </c>
      <c r="F6" t="s">
        <v>0</v>
      </c>
    </row>
    <row r="7" spans="1:6">
      <c r="A7" t="s">
        <v>98</v>
      </c>
      <c r="B7">
        <v>0.58303775326180696</v>
      </c>
      <c r="E7">
        <v>2.04</v>
      </c>
    </row>
    <row r="8" spans="1:6">
      <c r="A8" t="s">
        <v>99</v>
      </c>
      <c r="B8">
        <v>0.59904745388261604</v>
      </c>
      <c r="C8">
        <f>AVERAGE(B5:B8)</f>
        <v>0.6038257984479567</v>
      </c>
      <c r="D8">
        <f>STDEV(B5:B8)</f>
        <v>5.2607311260526868E-2</v>
      </c>
      <c r="E8">
        <v>2.06</v>
      </c>
      <c r="F8">
        <v>2.0299999999999998</v>
      </c>
    </row>
    <row r="9" spans="1:6">
      <c r="A9" t="s">
        <v>100</v>
      </c>
      <c r="B9">
        <v>0.442990161705555</v>
      </c>
      <c r="E9">
        <v>3</v>
      </c>
      <c r="F9" t="s">
        <v>101</v>
      </c>
    </row>
    <row r="10" spans="1:6">
      <c r="A10" t="s">
        <v>102</v>
      </c>
      <c r="B10">
        <v>0.46806565363480201</v>
      </c>
      <c r="E10">
        <v>3.02</v>
      </c>
    </row>
    <row r="11" spans="1:6">
      <c r="A11" t="s">
        <v>103</v>
      </c>
      <c r="B11">
        <v>0.50643950725621201</v>
      </c>
      <c r="E11">
        <v>3.04</v>
      </c>
    </row>
    <row r="12" spans="1:6">
      <c r="A12" t="s">
        <v>104</v>
      </c>
      <c r="B12">
        <v>0.50199776003236696</v>
      </c>
      <c r="C12">
        <f>AVERAGE(B9:B12)</f>
        <v>0.47987327065723395</v>
      </c>
      <c r="D12">
        <f>STDEV(B9:B12)</f>
        <v>2.9972440134414031E-2</v>
      </c>
      <c r="E12">
        <v>3.06</v>
      </c>
      <c r="F12">
        <v>3.03</v>
      </c>
    </row>
    <row r="13" spans="1:6">
      <c r="A13" t="s">
        <v>105</v>
      </c>
      <c r="B13">
        <v>0.48167984014680099</v>
      </c>
      <c r="E13">
        <v>4</v>
      </c>
      <c r="F13" t="s">
        <v>106</v>
      </c>
    </row>
    <row r="14" spans="1:6">
      <c r="A14" t="s">
        <v>107</v>
      </c>
      <c r="B14">
        <v>0.43286544699740798</v>
      </c>
      <c r="E14">
        <v>4.0199999999999996</v>
      </c>
    </row>
    <row r="15" spans="1:6">
      <c r="A15" t="s">
        <v>108</v>
      </c>
      <c r="B15">
        <v>0.50497850291160296</v>
      </c>
      <c r="E15">
        <v>4.04</v>
      </c>
    </row>
    <row r="16" spans="1:6">
      <c r="A16" t="s">
        <v>109</v>
      </c>
      <c r="B16">
        <v>0.47580381734092198</v>
      </c>
      <c r="C16">
        <f>AVERAGE(B13:B16)</f>
        <v>0.4738319018491835</v>
      </c>
      <c r="D16">
        <f>STDEV(B13:B16)</f>
        <v>3.0076789318309007E-2</v>
      </c>
      <c r="E16">
        <v>4.0599999999999996</v>
      </c>
      <c r="F16">
        <v>4.03</v>
      </c>
    </row>
    <row r="18" spans="1:3" ht="15.6">
      <c r="A18" s="25" t="s">
        <v>1</v>
      </c>
      <c r="B18" s="25"/>
      <c r="C18" s="25" t="s">
        <v>110</v>
      </c>
    </row>
    <row r="19" spans="1:3">
      <c r="A19" t="s">
        <v>111</v>
      </c>
      <c r="C19">
        <f>TTEST(B1:B4,B5:B8,2,2)</f>
        <v>0.24278514998078873</v>
      </c>
    </row>
    <row r="20" spans="1:3">
      <c r="A20" t="s">
        <v>112</v>
      </c>
      <c r="C20">
        <f>TTEST(B5:B8,B9:B12,2,2)</f>
        <v>6.3971002377947372E-3</v>
      </c>
    </row>
    <row r="21" spans="1:3">
      <c r="A21" t="s">
        <v>113</v>
      </c>
      <c r="C21">
        <f>TTEST(B13:B16,B9:B12,2,2)</f>
        <v>0.78554808783481755</v>
      </c>
    </row>
    <row r="22" spans="1:3">
      <c r="A22" t="s">
        <v>114</v>
      </c>
      <c r="C22">
        <f>TTEST(B1:B4,B9:B12,2,2)</f>
        <v>6.7291110509043219E-3</v>
      </c>
    </row>
    <row r="23" spans="1:3">
      <c r="A23" t="s">
        <v>115</v>
      </c>
      <c r="C23">
        <f>TTEST(B1:B4,B13:B16,2,2)</f>
        <v>5.8389032690151395E-3</v>
      </c>
    </row>
    <row r="24" spans="1:3">
      <c r="A24" t="s">
        <v>116</v>
      </c>
      <c r="C24">
        <f>TTEST(B5:B8,B13:B16,2,2)</f>
        <v>5.1468562593144354E-3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30AC7-614D-456C-ADBF-8028F2D928EF}">
  <dimension ref="A1:G16"/>
  <sheetViews>
    <sheetView tabSelected="1" workbookViewId="0">
      <selection activeCell="D24" sqref="D24"/>
    </sheetView>
  </sheetViews>
  <sheetFormatPr defaultColWidth="14.44140625" defaultRowHeight="14.4"/>
  <sheetData>
    <row r="1" spans="1:7" ht="15.6">
      <c r="A1" s="26" t="s">
        <v>117</v>
      </c>
      <c r="F1" s="25" t="s">
        <v>82</v>
      </c>
      <c r="G1" s="25" t="s">
        <v>83</v>
      </c>
    </row>
    <row r="2" spans="1:7">
      <c r="A2" s="27" t="s">
        <v>120</v>
      </c>
      <c r="B2" s="28">
        <v>0.64841977732550526</v>
      </c>
      <c r="C2" s="28">
        <v>0.37761814639070629</v>
      </c>
      <c r="D2" s="28">
        <v>0.77110541270396948</v>
      </c>
      <c r="E2" s="28">
        <v>0.54148752276296253</v>
      </c>
      <c r="F2" s="27">
        <f>AVERAGE(B2:E2)</f>
        <v>0.58465771479578588</v>
      </c>
      <c r="G2" s="29">
        <f>STDEV(B2:E2)</f>
        <v>0.16689057596602813</v>
      </c>
    </row>
    <row r="3" spans="1:7">
      <c r="A3" s="4" t="s">
        <v>121</v>
      </c>
      <c r="B3" s="3">
        <v>1.0104514464867649</v>
      </c>
      <c r="C3" s="3">
        <v>0.98965665641520717</v>
      </c>
      <c r="D3" s="3">
        <v>1.0245568230328004</v>
      </c>
      <c r="E3" s="3">
        <v>0.97603176077622333</v>
      </c>
      <c r="F3" s="4">
        <f t="shared" ref="F3:F4" si="0">AVERAGE(B3:E3)</f>
        <v>1.000174171677749</v>
      </c>
      <c r="G3" s="33">
        <f t="shared" ref="G3:G4" si="1">STDEV(B3:E3)</f>
        <v>2.1553114206829656E-2</v>
      </c>
    </row>
    <row r="4" spans="1:7">
      <c r="A4" s="30" t="s">
        <v>122</v>
      </c>
      <c r="B4" s="31">
        <v>1.885569071836479</v>
      </c>
      <c r="C4" s="31">
        <v>1.9251888862034994</v>
      </c>
      <c r="D4" s="31">
        <v>1.5209787532410115</v>
      </c>
      <c r="E4" s="31">
        <v>1.4389335800108203</v>
      </c>
      <c r="F4" s="30">
        <f t="shared" si="0"/>
        <v>1.6926675728229525</v>
      </c>
      <c r="G4" s="32">
        <f t="shared" si="1"/>
        <v>0.24841842348190574</v>
      </c>
    </row>
    <row r="5" spans="1:7" ht="15.6">
      <c r="A5" s="34" t="s">
        <v>123</v>
      </c>
      <c r="F5" s="25" t="s">
        <v>82</v>
      </c>
      <c r="G5" s="25" t="s">
        <v>83</v>
      </c>
    </row>
    <row r="6" spans="1:7">
      <c r="A6" s="27" t="s">
        <v>120</v>
      </c>
      <c r="B6" s="28">
        <v>0.18492343865610483</v>
      </c>
      <c r="C6" s="28">
        <v>0.18880907319535303</v>
      </c>
      <c r="D6" s="28">
        <v>0.17313868351386524</v>
      </c>
      <c r="E6" s="28">
        <v>0.19751032796584408</v>
      </c>
      <c r="F6" s="27">
        <f>AVERAGE(B6:E6)</f>
        <v>0.18609538083279181</v>
      </c>
      <c r="G6" s="29">
        <f>STDEV(B6:E6)</f>
        <v>1.0114586796120708E-2</v>
      </c>
    </row>
    <row r="7" spans="1:7">
      <c r="A7" s="4" t="s">
        <v>121</v>
      </c>
      <c r="B7" s="3">
        <v>0.96259444310175146</v>
      </c>
      <c r="C7" s="3">
        <v>1.0388591032976642</v>
      </c>
      <c r="D7" s="3">
        <v>1.1172871380722187</v>
      </c>
      <c r="E7" s="3">
        <v>0.89502507092797134</v>
      </c>
      <c r="F7" s="4">
        <f t="shared" ref="F7:F8" si="2">AVERAGE(B7:E7)</f>
        <v>1.0034414388499013</v>
      </c>
      <c r="G7" s="33">
        <f t="shared" ref="G7:G8" si="3">STDEV(B7:E7)</f>
        <v>9.598235963166242E-2</v>
      </c>
    </row>
    <row r="8" spans="1:7">
      <c r="A8" s="30" t="s">
        <v>122</v>
      </c>
      <c r="B8" s="31">
        <v>1.0316831793013577</v>
      </c>
      <c r="C8" s="31">
        <v>1.2016360495268483</v>
      </c>
      <c r="D8" s="31">
        <v>0.71202509779853584</v>
      </c>
      <c r="E8" s="31">
        <v>0.77916457966049923</v>
      </c>
      <c r="F8" s="30">
        <f t="shared" si="2"/>
        <v>0.93112722657181035</v>
      </c>
      <c r="G8" s="32">
        <f t="shared" si="3"/>
        <v>0.22685157542259418</v>
      </c>
    </row>
    <row r="9" spans="1:7" ht="15.6">
      <c r="A9" s="34" t="s">
        <v>118</v>
      </c>
      <c r="F9" s="25" t="s">
        <v>82</v>
      </c>
      <c r="G9" s="25" t="s">
        <v>83</v>
      </c>
    </row>
    <row r="10" spans="1:7">
      <c r="A10" s="27" t="s">
        <v>120</v>
      </c>
      <c r="B10" s="28">
        <v>1.735077374304137</v>
      </c>
      <c r="C10" s="28">
        <v>1.5965967727132995</v>
      </c>
      <c r="D10" s="28">
        <v>2.5847056612749797</v>
      </c>
      <c r="E10" s="28">
        <v>2.4966610978032242</v>
      </c>
      <c r="F10" s="27">
        <f>AVERAGE(B10:E10)</f>
        <v>2.10326022652391</v>
      </c>
      <c r="G10" s="29">
        <f>STDEV(B10:E10)</f>
        <v>0.50951624778213511</v>
      </c>
    </row>
    <row r="11" spans="1:7">
      <c r="A11" s="4" t="s">
        <v>121</v>
      </c>
      <c r="B11" s="3">
        <v>1.0754943904573804</v>
      </c>
      <c r="C11" s="3">
        <v>0.92980494261316327</v>
      </c>
      <c r="D11" s="3">
        <v>0.98623270449335942</v>
      </c>
      <c r="E11" s="3">
        <v>1.0139594797900289</v>
      </c>
      <c r="F11" s="4">
        <f t="shared" ref="F11:F12" si="4">AVERAGE(B11:E11)</f>
        <v>1.0013728793384828</v>
      </c>
      <c r="G11" s="33">
        <f t="shared" ref="G11:G12" si="5">STDEV(B11:E11)</f>
        <v>6.0562957278455183E-2</v>
      </c>
    </row>
    <row r="12" spans="1:7">
      <c r="A12" s="30" t="s">
        <v>122</v>
      </c>
      <c r="B12" s="31">
        <v>1.0829750455259255</v>
      </c>
      <c r="C12" s="31">
        <v>1.1289644048061311</v>
      </c>
      <c r="D12" s="31">
        <v>0.673616788432845</v>
      </c>
      <c r="E12" s="31">
        <v>0.58641747461593807</v>
      </c>
      <c r="F12" s="30">
        <f t="shared" si="4"/>
        <v>0.86799342834520987</v>
      </c>
      <c r="G12" s="32">
        <f t="shared" si="5"/>
        <v>0.2777230287791374</v>
      </c>
    </row>
    <row r="13" spans="1:7" ht="15.6">
      <c r="A13" s="34" t="s">
        <v>119</v>
      </c>
      <c r="F13" s="25" t="s">
        <v>82</v>
      </c>
      <c r="G13" s="25" t="s">
        <v>83</v>
      </c>
    </row>
    <row r="14" spans="1:7">
      <c r="A14" s="27" t="s">
        <v>120</v>
      </c>
      <c r="B14" s="28">
        <v>1.7111900513652047</v>
      </c>
      <c r="C14" s="28">
        <v>1.6188844330948151</v>
      </c>
      <c r="D14" s="28">
        <v>2.063366358602714</v>
      </c>
      <c r="E14" s="28">
        <v>2.3538134744375321</v>
      </c>
      <c r="F14" s="27">
        <f>AVERAGE(B14:E14)</f>
        <v>1.9368135793750665</v>
      </c>
      <c r="G14" s="29">
        <f>STDEV(B14:E14)</f>
        <v>0.33758427928368512</v>
      </c>
    </row>
    <row r="15" spans="1:7">
      <c r="A15" s="4" t="s">
        <v>121</v>
      </c>
      <c r="B15" s="3">
        <v>1.1211660780285095</v>
      </c>
      <c r="C15" s="3">
        <v>0.8919285194200921</v>
      </c>
      <c r="D15" s="3">
        <v>1.090507732665257</v>
      </c>
      <c r="E15" s="3">
        <v>0.91700404320467066</v>
      </c>
      <c r="F15" s="4">
        <f t="shared" ref="F15:F16" si="6">AVERAGE(B15:E15)</f>
        <v>1.0051515933296322</v>
      </c>
      <c r="G15" s="33">
        <f t="shared" ref="G15:G16" si="7">STDEV(B15:E15)</f>
        <v>0.11738041608489334</v>
      </c>
    </row>
    <row r="16" spans="1:7">
      <c r="A16" s="30" t="s">
        <v>122</v>
      </c>
      <c r="B16" s="31">
        <v>1.053361035954834</v>
      </c>
      <c r="C16" s="31">
        <v>1.0980928137870496</v>
      </c>
      <c r="D16" s="31">
        <v>0.80385099074315214</v>
      </c>
      <c r="E16" s="31">
        <v>0.91700404320467066</v>
      </c>
      <c r="F16" s="30">
        <f t="shared" si="6"/>
        <v>0.96807722092242665</v>
      </c>
      <c r="G16" s="32">
        <f t="shared" si="7"/>
        <v>0.13386075807283945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Fig. 1B</vt:lpstr>
      <vt:lpstr>Fig. 1C</vt:lpstr>
      <vt:lpstr>Fig. 1D</vt:lpstr>
      <vt:lpstr>Fig. 1E</vt:lpstr>
      <vt:lpstr>Fig. 1F</vt:lpstr>
      <vt:lpstr>Fig. 1G</vt:lpstr>
      <vt:lpstr>Fig. 1H</vt:lpstr>
      <vt:lpstr>Fig. 1I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Fengzhu Xiong</dc:creator>
  <cp:lastModifiedBy>Pourquie, Olivier</cp:lastModifiedBy>
  <dcterms:created xsi:type="dcterms:W3CDTF">2019-11-04T22:00:35Z</dcterms:created>
  <dcterms:modified xsi:type="dcterms:W3CDTF">2020-02-14T23:07:14Z</dcterms:modified>
</cp:coreProperties>
</file>