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760" yWindow="1260" windowWidth="31580" windowHeight="18380" tabRatio="500"/>
  </bookViews>
  <sheets>
    <sheet name="2015 B. marinus tadpoles" sheetId="1" r:id="rId1"/>
    <sheet name="survival rat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1" i="1" l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37" i="2"/>
  <c r="K36" i="2"/>
  <c r="K35" i="2"/>
  <c r="K31" i="2"/>
  <c r="K30" i="2"/>
  <c r="K29" i="2"/>
  <c r="K25" i="2"/>
  <c r="K24" i="2"/>
  <c r="K23" i="2"/>
  <c r="K19" i="2"/>
  <c r="K18" i="2"/>
  <c r="K17" i="2"/>
  <c r="K13" i="2"/>
  <c r="K12" i="2"/>
  <c r="K11" i="2"/>
  <c r="K7" i="2"/>
  <c r="K6" i="2"/>
  <c r="K5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J37" i="2"/>
  <c r="J36" i="2"/>
  <c r="J35" i="2"/>
  <c r="J31" i="2"/>
  <c r="J30" i="2"/>
  <c r="J29" i="2"/>
  <c r="J25" i="2"/>
  <c r="J24" i="2"/>
  <c r="J23" i="2"/>
  <c r="J19" i="2"/>
  <c r="J18" i="2"/>
  <c r="J17" i="2"/>
  <c r="J13" i="2"/>
  <c r="J12" i="2"/>
  <c r="J11" i="2"/>
  <c r="J7" i="2"/>
  <c r="J6" i="2"/>
  <c r="J5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<sst xmlns="http://schemas.openxmlformats.org/spreadsheetml/2006/main" count="652" uniqueCount="67">
  <si>
    <t>1-A</t>
  </si>
  <si>
    <t>10 B.marinus</t>
  </si>
  <si>
    <t>1-B</t>
  </si>
  <si>
    <t>20 B.marinus</t>
  </si>
  <si>
    <t>1-C</t>
  </si>
  <si>
    <t>40 B.marinus</t>
  </si>
  <si>
    <t>1-D</t>
  </si>
  <si>
    <t>10 B.marinus + 10 Rana. sp</t>
  </si>
  <si>
    <t>1-E</t>
  </si>
  <si>
    <t>10 B.marinus + 10 Microhyla</t>
  </si>
  <si>
    <t>1-F</t>
  </si>
  <si>
    <t>10 B.marinus + 10 Rhacophorus</t>
  </si>
  <si>
    <t>2-A</t>
  </si>
  <si>
    <t>2-B</t>
  </si>
  <si>
    <t>2-C</t>
  </si>
  <si>
    <t>2-D</t>
  </si>
  <si>
    <t>2-E</t>
  </si>
  <si>
    <t>2-F</t>
  </si>
  <si>
    <t>3-A</t>
  </si>
  <si>
    <t>3-B</t>
  </si>
  <si>
    <t>3-C</t>
  </si>
  <si>
    <t>3-D</t>
  </si>
  <si>
    <t>3-E</t>
  </si>
  <si>
    <t>3-F</t>
  </si>
  <si>
    <t>4-A</t>
  </si>
  <si>
    <t>4-B</t>
  </si>
  <si>
    <t>4-C</t>
  </si>
  <si>
    <t>4-D</t>
  </si>
  <si>
    <t>4-E</t>
  </si>
  <si>
    <t>4-F</t>
  </si>
  <si>
    <t>5-A</t>
  </si>
  <si>
    <t>5-B</t>
  </si>
  <si>
    <t>5-C</t>
  </si>
  <si>
    <t>5-D</t>
  </si>
  <si>
    <t>5-E</t>
  </si>
  <si>
    <t>5-F</t>
  </si>
  <si>
    <t>6-A</t>
  </si>
  <si>
    <t>6-B</t>
  </si>
  <si>
    <t>6-C</t>
  </si>
  <si>
    <t>6-D</t>
  </si>
  <si>
    <t>6-E</t>
  </si>
  <si>
    <t>6-F</t>
  </si>
  <si>
    <t>num row-alph</t>
    <phoneticPr fontId="1"/>
  </si>
  <si>
    <t>exp.trial name</t>
    <phoneticPr fontId="1"/>
  </si>
  <si>
    <t xml:space="preserve">weight </t>
    <phoneticPr fontId="1"/>
  </si>
  <si>
    <t>stage</t>
    <phoneticPr fontId="1"/>
  </si>
  <si>
    <t>Rana sp</t>
  </si>
  <si>
    <t>Microhyla</t>
  </si>
  <si>
    <t>Rhacophorus</t>
  </si>
  <si>
    <t>num low-alph</t>
    <phoneticPr fontId="1"/>
  </si>
  <si>
    <t>exp trial name</t>
    <phoneticPr fontId="1"/>
  </si>
  <si>
    <t>native frog name</t>
    <phoneticPr fontId="1"/>
  </si>
  <si>
    <t>arcsine- transformed</t>
    <phoneticPr fontId="1"/>
  </si>
  <si>
    <t>arcsine- transformed</t>
    <phoneticPr fontId="1"/>
  </si>
  <si>
    <t>square root transformed of E_low</t>
    <phoneticPr fontId="1"/>
  </si>
  <si>
    <t>survival rate of cane toad</t>
    <phoneticPr fontId="1"/>
  </si>
  <si>
    <t>survival rate of cane toad (%)</t>
    <phoneticPr fontId="1"/>
  </si>
  <si>
    <t>native frog survival rate (%)</t>
    <phoneticPr fontId="1"/>
  </si>
  <si>
    <t>native frog survival rate</t>
    <phoneticPr fontId="1"/>
  </si>
  <si>
    <t>square root transformed of J_low</t>
    <phoneticPr fontId="1"/>
  </si>
  <si>
    <t>common logarithm (stage)</t>
    <phoneticPr fontId="1"/>
  </si>
  <si>
    <t>common logarithm (weight)</t>
    <phoneticPr fontId="1"/>
  </si>
  <si>
    <t>natural logarithm (stage)</t>
    <phoneticPr fontId="1"/>
  </si>
  <si>
    <t>natural logarithm (weight)</t>
    <phoneticPr fontId="1"/>
  </si>
  <si>
    <t>svl</t>
    <phoneticPr fontId="1"/>
  </si>
  <si>
    <t>common logarithm (svl)</t>
    <phoneticPr fontId="1"/>
  </si>
  <si>
    <t>natural logarithm (svl)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</si>
</sst>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abSelected="1" topLeftCell="B1" zoomScale="150" zoomScaleNormal="150" zoomScalePageLayoutView="150" workbookViewId="0">
      <pane ySplit="1" topLeftCell="A2" activePane="bottomLeft" state="frozen"/>
      <selection pane="bottomLeft" activeCell="F7" sqref="F7"/>
    </sheetView>
  </sheetViews>
  <sheetFormatPr baseColWidth="12" defaultRowHeight="18" x14ac:dyDescent="0"/>
  <cols>
    <col min="1" max="1" width="14" customWidth="1"/>
    <col min="2" max="2" width="31.6640625" customWidth="1"/>
    <col min="4" max="5" width="20.5" style="1" customWidth="1"/>
    <col min="7" max="8" width="27" style="1" customWidth="1"/>
    <col min="10" max="10" width="25" style="1" customWidth="1"/>
    <col min="11" max="11" width="22.6640625" style="1" customWidth="1"/>
  </cols>
  <sheetData>
    <row r="1" spans="1:11">
      <c r="A1" t="s">
        <v>42</v>
      </c>
      <c r="B1" t="s">
        <v>43</v>
      </c>
      <c r="C1" t="s">
        <v>64</v>
      </c>
      <c r="D1" s="1" t="s">
        <v>65</v>
      </c>
      <c r="E1" s="1" t="s">
        <v>66</v>
      </c>
      <c r="F1" t="s">
        <v>44</v>
      </c>
      <c r="G1" s="1" t="s">
        <v>61</v>
      </c>
      <c r="H1" s="1" t="s">
        <v>63</v>
      </c>
      <c r="I1" t="s">
        <v>45</v>
      </c>
      <c r="J1" s="1" t="s">
        <v>60</v>
      </c>
      <c r="K1" s="1" t="s">
        <v>62</v>
      </c>
    </row>
    <row r="2" spans="1:11">
      <c r="A2" t="s">
        <v>0</v>
      </c>
      <c r="B2" t="s">
        <v>1</v>
      </c>
      <c r="C2">
        <v>8</v>
      </c>
      <c r="D2" s="1">
        <f>LOG10(C2)</f>
        <v>0.90308998699194354</v>
      </c>
      <c r="E2" s="1">
        <f>LN(C2)</f>
        <v>2.0794415416798357</v>
      </c>
      <c r="F2">
        <v>7.0000000000000007E-2</v>
      </c>
      <c r="G2" s="1">
        <f>LOG10(F2)</f>
        <v>-1.1549019599857431</v>
      </c>
      <c r="H2" s="1">
        <f>LN(F2)</f>
        <v>-2.6592600369327779</v>
      </c>
      <c r="I2">
        <v>36</v>
      </c>
      <c r="J2" s="1">
        <f>LOG10(I2)</f>
        <v>1.5563025007672873</v>
      </c>
      <c r="K2" s="1">
        <f>LN(I2)</f>
        <v>3.5835189384561099</v>
      </c>
    </row>
    <row r="3" spans="1:11">
      <c r="A3" t="s">
        <v>0</v>
      </c>
      <c r="B3" t="s">
        <v>1</v>
      </c>
      <c r="C3">
        <v>8.8000000000000007</v>
      </c>
      <c r="D3" s="1">
        <f t="shared" ref="D3:D66" si="0">LOG10(C3)</f>
        <v>0.94448267215016868</v>
      </c>
      <c r="E3" s="1">
        <f t="shared" ref="E3:E66" si="1">LN(C3)</f>
        <v>2.174751721484161</v>
      </c>
      <c r="F3">
        <v>0.124</v>
      </c>
      <c r="G3" s="1">
        <f t="shared" ref="G3:G66" si="2">LOG10(F3)</f>
        <v>-0.90657831483776496</v>
      </c>
      <c r="H3" s="1">
        <f t="shared" ref="H3:H66" si="3">LN(F3)</f>
        <v>-2.0874737133771002</v>
      </c>
      <c r="I3">
        <v>38</v>
      </c>
      <c r="J3" s="1">
        <f t="shared" ref="J3:J66" si="4">LOG10(I3)</f>
        <v>1.5797835966168101</v>
      </c>
      <c r="K3" s="1">
        <f t="shared" ref="K3:K66" si="5">LN(I3)</f>
        <v>3.6375861597263857</v>
      </c>
    </row>
    <row r="4" spans="1:11">
      <c r="A4" t="s">
        <v>0</v>
      </c>
      <c r="B4" t="s">
        <v>1</v>
      </c>
      <c r="C4">
        <v>9</v>
      </c>
      <c r="D4" s="1">
        <f t="shared" si="0"/>
        <v>0.95424250943932487</v>
      </c>
      <c r="E4" s="1">
        <f t="shared" si="1"/>
        <v>2.1972245773362196</v>
      </c>
      <c r="F4">
        <v>0.14099999999999999</v>
      </c>
      <c r="G4" s="1">
        <f t="shared" si="2"/>
        <v>-0.8507808873446201</v>
      </c>
      <c r="H4" s="1">
        <f t="shared" si="3"/>
        <v>-1.9589953886039688</v>
      </c>
      <c r="I4">
        <v>39</v>
      </c>
      <c r="J4" s="1">
        <f t="shared" si="4"/>
        <v>1.5910646070264991</v>
      </c>
      <c r="K4" s="1">
        <f t="shared" si="5"/>
        <v>3.6635616461296463</v>
      </c>
    </row>
    <row r="5" spans="1:11">
      <c r="A5" t="s">
        <v>0</v>
      </c>
      <c r="B5" t="s">
        <v>1</v>
      </c>
      <c r="C5">
        <v>8.69</v>
      </c>
      <c r="D5" s="1">
        <f t="shared" si="0"/>
        <v>0.93901977644866641</v>
      </c>
      <c r="E5" s="1">
        <f t="shared" si="1"/>
        <v>2.1621729392773008</v>
      </c>
      <c r="F5">
        <v>0.106</v>
      </c>
      <c r="G5" s="1">
        <f t="shared" si="2"/>
        <v>-0.97469413473522981</v>
      </c>
      <c r="H5" s="1">
        <f t="shared" si="3"/>
        <v>-2.2443161848700699</v>
      </c>
      <c r="I5">
        <v>37</v>
      </c>
      <c r="J5" s="1">
        <f t="shared" si="4"/>
        <v>1.568201724066995</v>
      </c>
      <c r="K5" s="1">
        <f t="shared" si="5"/>
        <v>3.6109179126442243</v>
      </c>
    </row>
    <row r="6" spans="1:11">
      <c r="A6" t="s">
        <v>0</v>
      </c>
      <c r="B6" t="s">
        <v>1</v>
      </c>
      <c r="C6">
        <v>8.75</v>
      </c>
      <c r="D6" s="1">
        <f t="shared" si="0"/>
        <v>0.94200805302231327</v>
      </c>
      <c r="E6" s="1">
        <f t="shared" si="1"/>
        <v>2.1690537003695232</v>
      </c>
      <c r="F6">
        <v>0.129</v>
      </c>
      <c r="G6" s="1">
        <f t="shared" si="2"/>
        <v>-0.88941028970075098</v>
      </c>
      <c r="H6" s="1">
        <f t="shared" si="3"/>
        <v>-2.0479428746204649</v>
      </c>
      <c r="I6">
        <v>39</v>
      </c>
      <c r="J6" s="1">
        <f t="shared" si="4"/>
        <v>1.5910646070264991</v>
      </c>
      <c r="K6" s="1">
        <f t="shared" si="5"/>
        <v>3.6635616461296463</v>
      </c>
    </row>
    <row r="7" spans="1:11">
      <c r="A7" t="s">
        <v>0</v>
      </c>
      <c r="B7" t="s">
        <v>1</v>
      </c>
      <c r="C7">
        <v>8.7899999999999991</v>
      </c>
      <c r="D7" s="1">
        <f t="shared" si="0"/>
        <v>0.94398887507377183</v>
      </c>
      <c r="E7" s="1">
        <f t="shared" si="1"/>
        <v>2.1736147116970854</v>
      </c>
      <c r="F7">
        <v>8.8999999999999996E-2</v>
      </c>
      <c r="G7" s="1">
        <f t="shared" si="2"/>
        <v>-1.0506099933550872</v>
      </c>
      <c r="H7" s="1">
        <f t="shared" si="3"/>
        <v>-2.4191189092499972</v>
      </c>
      <c r="I7">
        <v>37</v>
      </c>
      <c r="J7" s="1">
        <f t="shared" si="4"/>
        <v>1.568201724066995</v>
      </c>
      <c r="K7" s="1">
        <f t="shared" si="5"/>
        <v>3.6109179126442243</v>
      </c>
    </row>
    <row r="8" spans="1:11">
      <c r="A8" t="s">
        <v>2</v>
      </c>
      <c r="B8" t="s">
        <v>3</v>
      </c>
      <c r="C8">
        <v>8.5399999999999991</v>
      </c>
      <c r="D8" s="1">
        <f t="shared" si="0"/>
        <v>0.93145787068900499</v>
      </c>
      <c r="E8" s="1">
        <f t="shared" si="1"/>
        <v>2.1447610078004784</v>
      </c>
      <c r="F8">
        <v>9.6000000000000002E-2</v>
      </c>
      <c r="G8" s="1">
        <f t="shared" si="2"/>
        <v>-1.0177287669604316</v>
      </c>
      <c r="H8" s="1">
        <f t="shared" si="3"/>
        <v>-2.3434070875143007</v>
      </c>
      <c r="I8">
        <v>36</v>
      </c>
      <c r="J8" s="1">
        <f t="shared" si="4"/>
        <v>1.5563025007672873</v>
      </c>
      <c r="K8" s="1">
        <f t="shared" si="5"/>
        <v>3.5835189384561099</v>
      </c>
    </row>
    <row r="9" spans="1:11">
      <c r="A9" t="s">
        <v>2</v>
      </c>
      <c r="B9" t="s">
        <v>3</v>
      </c>
      <c r="C9">
        <v>7.03</v>
      </c>
      <c r="D9" s="1">
        <f t="shared" si="0"/>
        <v>0.84695532501982396</v>
      </c>
      <c r="E9" s="1">
        <f t="shared" si="1"/>
        <v>1.9501867058225735</v>
      </c>
      <c r="F9">
        <v>8.8999999999999996E-2</v>
      </c>
      <c r="G9" s="1">
        <f t="shared" si="2"/>
        <v>-1.0506099933550872</v>
      </c>
      <c r="H9" s="1">
        <f t="shared" si="3"/>
        <v>-2.4191189092499972</v>
      </c>
      <c r="I9">
        <v>36</v>
      </c>
      <c r="J9" s="1">
        <f t="shared" si="4"/>
        <v>1.5563025007672873</v>
      </c>
      <c r="K9" s="1">
        <f t="shared" si="5"/>
        <v>3.5835189384561099</v>
      </c>
    </row>
    <row r="10" spans="1:11">
      <c r="A10" t="s">
        <v>2</v>
      </c>
      <c r="B10" t="s">
        <v>3</v>
      </c>
      <c r="C10">
        <v>7.95</v>
      </c>
      <c r="D10" s="1">
        <f t="shared" si="0"/>
        <v>0.90036712865647028</v>
      </c>
      <c r="E10" s="1">
        <f t="shared" si="1"/>
        <v>2.0731719286662407</v>
      </c>
      <c r="F10">
        <v>0.128</v>
      </c>
      <c r="G10" s="1">
        <f t="shared" si="2"/>
        <v>-0.89279003035213167</v>
      </c>
      <c r="H10" s="1">
        <f t="shared" si="3"/>
        <v>-2.0557250150625199</v>
      </c>
      <c r="I10">
        <v>37</v>
      </c>
      <c r="J10" s="1">
        <f t="shared" si="4"/>
        <v>1.568201724066995</v>
      </c>
      <c r="K10" s="1">
        <f t="shared" si="5"/>
        <v>3.6109179126442243</v>
      </c>
    </row>
    <row r="11" spans="1:11">
      <c r="A11" t="s">
        <v>2</v>
      </c>
      <c r="B11" t="s">
        <v>3</v>
      </c>
      <c r="C11">
        <v>8.42</v>
      </c>
      <c r="D11" s="1">
        <f t="shared" si="0"/>
        <v>0.92531209149964955</v>
      </c>
      <c r="E11" s="1">
        <f t="shared" si="1"/>
        <v>2.1306098282542352</v>
      </c>
      <c r="F11">
        <v>9.5000000000000001E-2</v>
      </c>
      <c r="G11" s="1">
        <f t="shared" si="2"/>
        <v>-1.0222763947111522</v>
      </c>
      <c r="H11" s="1">
        <f t="shared" si="3"/>
        <v>-2.353878387381596</v>
      </c>
      <c r="I11">
        <v>36</v>
      </c>
      <c r="J11" s="1">
        <f t="shared" si="4"/>
        <v>1.5563025007672873</v>
      </c>
      <c r="K11" s="1">
        <f t="shared" si="5"/>
        <v>3.5835189384561099</v>
      </c>
    </row>
    <row r="12" spans="1:11">
      <c r="A12" t="s">
        <v>2</v>
      </c>
      <c r="B12" t="s">
        <v>3</v>
      </c>
      <c r="C12">
        <v>8.81</v>
      </c>
      <c r="D12" s="1">
        <f t="shared" si="0"/>
        <v>0.94497590841204793</v>
      </c>
      <c r="E12" s="1">
        <f t="shared" si="1"/>
        <v>2.1758874399480881</v>
      </c>
      <c r="F12">
        <v>9.6000000000000002E-2</v>
      </c>
      <c r="G12" s="1">
        <f t="shared" si="2"/>
        <v>-1.0177287669604316</v>
      </c>
      <c r="H12" s="1">
        <f t="shared" si="3"/>
        <v>-2.3434070875143007</v>
      </c>
      <c r="I12">
        <v>37</v>
      </c>
      <c r="J12" s="1">
        <f t="shared" si="4"/>
        <v>1.568201724066995</v>
      </c>
      <c r="K12" s="1">
        <f t="shared" si="5"/>
        <v>3.6109179126442243</v>
      </c>
    </row>
    <row r="13" spans="1:11">
      <c r="A13" t="s">
        <v>2</v>
      </c>
      <c r="B13" t="s">
        <v>3</v>
      </c>
      <c r="C13">
        <v>8.31</v>
      </c>
      <c r="D13" s="1">
        <f t="shared" si="0"/>
        <v>0.91960102378411102</v>
      </c>
      <c r="E13" s="1">
        <f t="shared" si="1"/>
        <v>2.1174596088673567</v>
      </c>
      <c r="F13">
        <v>7.4999999999999997E-2</v>
      </c>
      <c r="G13" s="1">
        <f t="shared" si="2"/>
        <v>-1.1249387366082999</v>
      </c>
      <c r="H13" s="1">
        <f t="shared" si="3"/>
        <v>-2.5902671654458267</v>
      </c>
      <c r="I13">
        <v>34</v>
      </c>
      <c r="J13" s="1">
        <f t="shared" si="4"/>
        <v>1.5314789170422551</v>
      </c>
      <c r="K13" s="1">
        <f t="shared" si="5"/>
        <v>3.5263605246161616</v>
      </c>
    </row>
    <row r="14" spans="1:11">
      <c r="A14" t="s">
        <v>2</v>
      </c>
      <c r="B14" t="s">
        <v>3</v>
      </c>
      <c r="C14">
        <v>8.08</v>
      </c>
      <c r="D14" s="1">
        <f t="shared" si="0"/>
        <v>0.90741136077458617</v>
      </c>
      <c r="E14" s="1">
        <f t="shared" si="1"/>
        <v>2.0893918725330041</v>
      </c>
      <c r="F14">
        <v>0.113</v>
      </c>
      <c r="G14" s="1">
        <f t="shared" si="2"/>
        <v>-0.94692155651658028</v>
      </c>
      <c r="H14" s="1">
        <f t="shared" si="3"/>
        <v>-2.1803674602697964</v>
      </c>
      <c r="I14">
        <v>36</v>
      </c>
      <c r="J14" s="1">
        <f t="shared" si="4"/>
        <v>1.5563025007672873</v>
      </c>
      <c r="K14" s="1">
        <f t="shared" si="5"/>
        <v>3.5835189384561099</v>
      </c>
    </row>
    <row r="15" spans="1:11">
      <c r="A15" t="s">
        <v>2</v>
      </c>
      <c r="B15" t="s">
        <v>3</v>
      </c>
      <c r="C15">
        <v>8.4600000000000009</v>
      </c>
      <c r="D15" s="1">
        <f t="shared" si="0"/>
        <v>0.92737036303902354</v>
      </c>
      <c r="E15" s="1">
        <f t="shared" si="1"/>
        <v>2.135349173618132</v>
      </c>
      <c r="F15">
        <v>0.10100000000000001</v>
      </c>
      <c r="G15" s="1">
        <f t="shared" si="2"/>
        <v>-0.99567862621735737</v>
      </c>
      <c r="H15" s="1">
        <f t="shared" si="3"/>
        <v>-2.2926347621408776</v>
      </c>
      <c r="I15">
        <v>36</v>
      </c>
      <c r="J15" s="1">
        <f t="shared" si="4"/>
        <v>1.5563025007672873</v>
      </c>
      <c r="K15" s="1">
        <f t="shared" si="5"/>
        <v>3.5835189384561099</v>
      </c>
    </row>
    <row r="16" spans="1:11">
      <c r="A16" t="s">
        <v>2</v>
      </c>
      <c r="B16" t="s">
        <v>3</v>
      </c>
      <c r="C16">
        <v>9.02</v>
      </c>
      <c r="D16" s="1">
        <f t="shared" si="0"/>
        <v>0.95520653754194174</v>
      </c>
      <c r="E16" s="1">
        <f t="shared" si="1"/>
        <v>2.1994443340745322</v>
      </c>
      <c r="F16">
        <v>0.11600000000000001</v>
      </c>
      <c r="G16" s="1">
        <f t="shared" si="2"/>
        <v>-0.93554201077308152</v>
      </c>
      <c r="H16" s="1">
        <f t="shared" si="3"/>
        <v>-2.1541650878757723</v>
      </c>
      <c r="I16">
        <v>39</v>
      </c>
      <c r="J16" s="1">
        <f t="shared" si="4"/>
        <v>1.5910646070264991</v>
      </c>
      <c r="K16" s="1">
        <f t="shared" si="5"/>
        <v>3.6635616461296463</v>
      </c>
    </row>
    <row r="17" spans="1:11">
      <c r="A17" t="s">
        <v>2</v>
      </c>
      <c r="B17" t="s">
        <v>3</v>
      </c>
      <c r="C17">
        <v>7.2</v>
      </c>
      <c r="D17" s="1">
        <f t="shared" si="0"/>
        <v>0.85733249643126852</v>
      </c>
      <c r="E17" s="1">
        <f t="shared" si="1"/>
        <v>1.9740810260220096</v>
      </c>
      <c r="F17">
        <v>6.3E-2</v>
      </c>
      <c r="G17" s="1">
        <f t="shared" si="2"/>
        <v>-1.2006594505464183</v>
      </c>
      <c r="H17" s="1">
        <f t="shared" si="3"/>
        <v>-2.7646205525906042</v>
      </c>
      <c r="I17">
        <v>37</v>
      </c>
      <c r="J17" s="1">
        <f t="shared" si="4"/>
        <v>1.568201724066995</v>
      </c>
      <c r="K17" s="1">
        <f t="shared" si="5"/>
        <v>3.6109179126442243</v>
      </c>
    </row>
    <row r="18" spans="1:11">
      <c r="A18" t="s">
        <v>4</v>
      </c>
      <c r="B18" t="s">
        <v>5</v>
      </c>
      <c r="C18">
        <v>5.86</v>
      </c>
      <c r="D18" s="1">
        <f t="shared" si="0"/>
        <v>0.7678976160180907</v>
      </c>
      <c r="E18" s="1">
        <f t="shared" si="1"/>
        <v>1.7681496035889213</v>
      </c>
      <c r="F18">
        <v>5.0999999999999997E-2</v>
      </c>
      <c r="G18" s="1">
        <f t="shared" si="2"/>
        <v>-1.2924298239020637</v>
      </c>
      <c r="H18" s="1">
        <f t="shared" si="3"/>
        <v>-2.9759296462578115</v>
      </c>
      <c r="I18">
        <v>28</v>
      </c>
      <c r="J18" s="1">
        <f t="shared" si="4"/>
        <v>1.4471580313422192</v>
      </c>
      <c r="K18" s="1">
        <f t="shared" si="5"/>
        <v>3.3322045101752038</v>
      </c>
    </row>
    <row r="19" spans="1:11">
      <c r="A19" t="s">
        <v>4</v>
      </c>
      <c r="B19" t="s">
        <v>5</v>
      </c>
      <c r="C19">
        <v>7.09</v>
      </c>
      <c r="D19" s="1">
        <f t="shared" si="0"/>
        <v>0.85064623518306648</v>
      </c>
      <c r="E19" s="1">
        <f t="shared" si="1"/>
        <v>1.9586853405440361</v>
      </c>
      <c r="F19">
        <v>0.06</v>
      </c>
      <c r="G19" s="1">
        <f t="shared" si="2"/>
        <v>-1.2218487496163564</v>
      </c>
      <c r="H19" s="1">
        <f t="shared" si="3"/>
        <v>-2.8134107167600364</v>
      </c>
      <c r="I19">
        <v>28</v>
      </c>
      <c r="J19" s="1">
        <f t="shared" si="4"/>
        <v>1.4471580313422192</v>
      </c>
      <c r="K19" s="1">
        <f t="shared" si="5"/>
        <v>3.3322045101752038</v>
      </c>
    </row>
    <row r="20" spans="1:11">
      <c r="A20" t="s">
        <v>4</v>
      </c>
      <c r="B20" t="s">
        <v>5</v>
      </c>
      <c r="C20">
        <v>7.31</v>
      </c>
      <c r="D20" s="1">
        <f t="shared" si="0"/>
        <v>0.86391737695786042</v>
      </c>
      <c r="E20" s="1">
        <f t="shared" si="1"/>
        <v>1.9892432737616872</v>
      </c>
      <c r="F20">
        <v>5.8999999999999997E-2</v>
      </c>
      <c r="G20" s="1">
        <f t="shared" si="2"/>
        <v>-1.2291479883578558</v>
      </c>
      <c r="H20" s="1">
        <f t="shared" si="3"/>
        <v>-2.8302178350764176</v>
      </c>
      <c r="I20">
        <v>29</v>
      </c>
      <c r="J20" s="1">
        <f t="shared" si="4"/>
        <v>1.4623979978989561</v>
      </c>
      <c r="K20" s="1">
        <f t="shared" si="5"/>
        <v>3.3672958299864741</v>
      </c>
    </row>
    <row r="21" spans="1:11">
      <c r="A21" t="s">
        <v>4</v>
      </c>
      <c r="B21" t="s">
        <v>5</v>
      </c>
      <c r="C21">
        <v>6.47</v>
      </c>
      <c r="D21" s="1">
        <f t="shared" si="0"/>
        <v>0.81090428066870035</v>
      </c>
      <c r="E21" s="1">
        <f t="shared" si="1"/>
        <v>1.8671761085128091</v>
      </c>
      <c r="F21">
        <v>5.5E-2</v>
      </c>
      <c r="G21" s="1">
        <f t="shared" si="2"/>
        <v>-1.2596373105057561</v>
      </c>
      <c r="H21" s="1">
        <f t="shared" si="3"/>
        <v>-2.9004220937496661</v>
      </c>
      <c r="I21">
        <v>35</v>
      </c>
      <c r="J21" s="1">
        <f t="shared" si="4"/>
        <v>1.5440680443502757</v>
      </c>
      <c r="K21" s="1">
        <f t="shared" si="5"/>
        <v>3.5553480614894135</v>
      </c>
    </row>
    <row r="22" spans="1:11">
      <c r="A22" t="s">
        <v>4</v>
      </c>
      <c r="B22" t="s">
        <v>5</v>
      </c>
      <c r="C22">
        <v>6.97</v>
      </c>
      <c r="D22" s="1">
        <f t="shared" si="0"/>
        <v>0.84323277809800945</v>
      </c>
      <c r="E22" s="1">
        <f t="shared" si="1"/>
        <v>1.9416152247724325</v>
      </c>
      <c r="F22">
        <v>4.9000000000000002E-2</v>
      </c>
      <c r="G22" s="1">
        <f t="shared" si="2"/>
        <v>-1.3098039199714864</v>
      </c>
      <c r="H22" s="1">
        <f t="shared" si="3"/>
        <v>-3.0159349808715104</v>
      </c>
      <c r="I22">
        <v>34</v>
      </c>
      <c r="J22" s="1">
        <f t="shared" si="4"/>
        <v>1.5314789170422551</v>
      </c>
      <c r="K22" s="1">
        <f t="shared" si="5"/>
        <v>3.5263605246161616</v>
      </c>
    </row>
    <row r="23" spans="1:11">
      <c r="A23" t="s">
        <v>4</v>
      </c>
      <c r="B23" t="s">
        <v>5</v>
      </c>
      <c r="C23">
        <v>6.08</v>
      </c>
      <c r="D23" s="1">
        <f t="shared" si="0"/>
        <v>0.78390357927273491</v>
      </c>
      <c r="E23" s="1">
        <f t="shared" si="1"/>
        <v>1.8050046959780757</v>
      </c>
      <c r="F23">
        <v>0.04</v>
      </c>
      <c r="G23" s="1">
        <f t="shared" si="2"/>
        <v>-1.3979400086720375</v>
      </c>
      <c r="H23" s="1">
        <f t="shared" si="3"/>
        <v>-3.2188758248682006</v>
      </c>
      <c r="I23">
        <v>36</v>
      </c>
      <c r="J23" s="1">
        <f t="shared" si="4"/>
        <v>1.5563025007672873</v>
      </c>
      <c r="K23" s="1">
        <f t="shared" si="5"/>
        <v>3.5835189384561099</v>
      </c>
    </row>
    <row r="24" spans="1:11">
      <c r="A24" t="s">
        <v>4</v>
      </c>
      <c r="B24" t="s">
        <v>5</v>
      </c>
      <c r="C24">
        <v>7.01</v>
      </c>
      <c r="D24" s="1">
        <f t="shared" si="0"/>
        <v>0.84571801796665869</v>
      </c>
      <c r="E24" s="1">
        <f t="shared" si="1"/>
        <v>1.9473377010464987</v>
      </c>
      <c r="F24">
        <v>3.9E-2</v>
      </c>
      <c r="G24" s="1">
        <f t="shared" si="2"/>
        <v>-1.4089353929735009</v>
      </c>
      <c r="H24" s="1">
        <f t="shared" si="3"/>
        <v>-3.2441936328524905</v>
      </c>
      <c r="I24">
        <v>33</v>
      </c>
      <c r="J24" s="1">
        <f t="shared" si="4"/>
        <v>1.5185139398778875</v>
      </c>
      <c r="K24" s="1">
        <f t="shared" si="5"/>
        <v>3.4965075614664802</v>
      </c>
    </row>
    <row r="25" spans="1:11">
      <c r="A25" t="s">
        <v>4</v>
      </c>
      <c r="B25" t="s">
        <v>5</v>
      </c>
      <c r="C25">
        <v>6.37</v>
      </c>
      <c r="D25" s="1">
        <f t="shared" si="0"/>
        <v>0.80413943233535046</v>
      </c>
      <c r="E25" s="1">
        <f t="shared" si="1"/>
        <v>1.8515994695840721</v>
      </c>
      <c r="F25">
        <v>0.04</v>
      </c>
      <c r="G25" s="1">
        <f t="shared" si="2"/>
        <v>-1.3979400086720375</v>
      </c>
      <c r="H25" s="1">
        <f t="shared" si="3"/>
        <v>-3.2188758248682006</v>
      </c>
      <c r="I25">
        <v>36</v>
      </c>
      <c r="J25" s="1">
        <f t="shared" si="4"/>
        <v>1.5563025007672873</v>
      </c>
      <c r="K25" s="1">
        <f t="shared" si="5"/>
        <v>3.5835189384561099</v>
      </c>
    </row>
    <row r="26" spans="1:11">
      <c r="A26" t="s">
        <v>4</v>
      </c>
      <c r="B26" t="s">
        <v>5</v>
      </c>
      <c r="C26">
        <v>6.32</v>
      </c>
      <c r="D26" s="1">
        <f t="shared" si="0"/>
        <v>0.80071707828238503</v>
      </c>
      <c r="E26" s="1">
        <f t="shared" si="1"/>
        <v>1.8437192081587661</v>
      </c>
      <c r="F26">
        <v>3.9E-2</v>
      </c>
      <c r="G26" s="1">
        <f t="shared" si="2"/>
        <v>-1.4089353929735009</v>
      </c>
      <c r="H26" s="1">
        <f t="shared" si="3"/>
        <v>-3.2441936328524905</v>
      </c>
      <c r="I26">
        <v>36</v>
      </c>
      <c r="J26" s="1">
        <f t="shared" si="4"/>
        <v>1.5563025007672873</v>
      </c>
      <c r="K26" s="1">
        <f t="shared" si="5"/>
        <v>3.5835189384561099</v>
      </c>
    </row>
    <row r="27" spans="1:11">
      <c r="A27" t="s">
        <v>4</v>
      </c>
      <c r="B27" t="s">
        <v>5</v>
      </c>
      <c r="C27">
        <v>7.68</v>
      </c>
      <c r="D27" s="1">
        <f t="shared" si="0"/>
        <v>0.88536122003151196</v>
      </c>
      <c r="E27" s="1">
        <f t="shared" si="1"/>
        <v>2.0386195471595809</v>
      </c>
      <c r="F27">
        <v>7.1999999999999995E-2</v>
      </c>
      <c r="G27" s="1">
        <f t="shared" si="2"/>
        <v>-1.1426675035687315</v>
      </c>
      <c r="H27" s="1">
        <f t="shared" si="3"/>
        <v>-2.6310891599660819</v>
      </c>
      <c r="I27">
        <v>38</v>
      </c>
      <c r="J27" s="1">
        <f t="shared" si="4"/>
        <v>1.5797835966168101</v>
      </c>
      <c r="K27" s="1">
        <f t="shared" si="5"/>
        <v>3.6375861597263857</v>
      </c>
    </row>
    <row r="28" spans="1:11">
      <c r="A28" t="s">
        <v>6</v>
      </c>
      <c r="B28" t="s">
        <v>7</v>
      </c>
      <c r="C28">
        <v>5.39</v>
      </c>
      <c r="D28" s="1">
        <f t="shared" si="0"/>
        <v>0.73158876518673865</v>
      </c>
      <c r="E28" s="1">
        <f t="shared" si="1"/>
        <v>1.6845453849209058</v>
      </c>
      <c r="F28">
        <v>2.8000000000000001E-2</v>
      </c>
      <c r="G28" s="1">
        <f t="shared" si="2"/>
        <v>-1.5528419686577808</v>
      </c>
      <c r="H28" s="1">
        <f t="shared" si="3"/>
        <v>-3.575550768806933</v>
      </c>
      <c r="I28">
        <v>38</v>
      </c>
      <c r="J28" s="1">
        <f t="shared" si="4"/>
        <v>1.5797835966168101</v>
      </c>
      <c r="K28" s="1">
        <f t="shared" si="5"/>
        <v>3.6375861597263857</v>
      </c>
    </row>
    <row r="29" spans="1:11">
      <c r="A29" t="s">
        <v>8</v>
      </c>
      <c r="B29" t="s">
        <v>9</v>
      </c>
      <c r="C29">
        <v>7.54</v>
      </c>
      <c r="D29" s="1">
        <f t="shared" si="0"/>
        <v>0.87737134586977406</v>
      </c>
      <c r="E29" s="1">
        <f t="shared" si="1"/>
        <v>2.0202221820198649</v>
      </c>
      <c r="F29">
        <v>9.0999999999999998E-2</v>
      </c>
      <c r="G29" s="1">
        <f t="shared" si="2"/>
        <v>-1.0409586076789064</v>
      </c>
      <c r="H29" s="1">
        <f t="shared" si="3"/>
        <v>-2.3968957724652871</v>
      </c>
      <c r="I29">
        <v>37</v>
      </c>
      <c r="J29" s="1">
        <f t="shared" si="4"/>
        <v>1.568201724066995</v>
      </c>
      <c r="K29" s="1">
        <f t="shared" si="5"/>
        <v>3.6109179126442243</v>
      </c>
    </row>
    <row r="30" spans="1:11">
      <c r="A30" t="s">
        <v>8</v>
      </c>
      <c r="B30" t="s">
        <v>9</v>
      </c>
      <c r="C30">
        <v>6.86</v>
      </c>
      <c r="D30" s="1">
        <f t="shared" si="0"/>
        <v>0.83632411570675169</v>
      </c>
      <c r="E30" s="1">
        <f t="shared" si="1"/>
        <v>1.925707441737794</v>
      </c>
      <c r="F30">
        <v>7.1999999999999995E-2</v>
      </c>
      <c r="G30" s="1">
        <f t="shared" si="2"/>
        <v>-1.1426675035687315</v>
      </c>
      <c r="H30" s="1">
        <f t="shared" si="3"/>
        <v>-2.6310891599660819</v>
      </c>
      <c r="I30">
        <v>36</v>
      </c>
      <c r="J30" s="1">
        <f t="shared" si="4"/>
        <v>1.5563025007672873</v>
      </c>
      <c r="K30" s="1">
        <f t="shared" si="5"/>
        <v>3.5835189384561099</v>
      </c>
    </row>
    <row r="31" spans="1:11">
      <c r="A31" t="s">
        <v>8</v>
      </c>
      <c r="B31" t="s">
        <v>9</v>
      </c>
      <c r="C31">
        <v>8.26</v>
      </c>
      <c r="D31" s="1">
        <f t="shared" si="0"/>
        <v>0.91698004732038219</v>
      </c>
      <c r="E31" s="1">
        <f t="shared" si="1"/>
        <v>2.1114245875328868</v>
      </c>
      <c r="F31">
        <v>0.111</v>
      </c>
      <c r="G31" s="1">
        <f t="shared" si="2"/>
        <v>-0.95467702121334252</v>
      </c>
      <c r="H31" s="1">
        <f t="shared" si="3"/>
        <v>-2.1982250776698029</v>
      </c>
      <c r="I31">
        <v>38</v>
      </c>
      <c r="J31" s="1">
        <f t="shared" si="4"/>
        <v>1.5797835966168101</v>
      </c>
      <c r="K31" s="1">
        <f t="shared" si="5"/>
        <v>3.6375861597263857</v>
      </c>
    </row>
    <row r="32" spans="1:11">
      <c r="A32" t="s">
        <v>8</v>
      </c>
      <c r="B32" t="s">
        <v>9</v>
      </c>
      <c r="C32">
        <v>7.7</v>
      </c>
      <c r="D32" s="1">
        <f t="shared" si="0"/>
        <v>0.88649072517248184</v>
      </c>
      <c r="E32" s="1">
        <f t="shared" si="1"/>
        <v>2.0412203288596382</v>
      </c>
      <c r="F32">
        <v>7.9000000000000001E-2</v>
      </c>
      <c r="G32" s="1">
        <f t="shared" si="2"/>
        <v>-1.1023729087095586</v>
      </c>
      <c r="H32" s="1">
        <f t="shared" si="3"/>
        <v>-2.5383074265151158</v>
      </c>
      <c r="I32">
        <v>37</v>
      </c>
      <c r="J32" s="1">
        <f t="shared" si="4"/>
        <v>1.568201724066995</v>
      </c>
      <c r="K32" s="1">
        <f t="shared" si="5"/>
        <v>3.6109179126442243</v>
      </c>
    </row>
    <row r="33" spans="1:11">
      <c r="A33" t="s">
        <v>8</v>
      </c>
      <c r="B33" t="s">
        <v>9</v>
      </c>
      <c r="C33">
        <v>9.02</v>
      </c>
      <c r="D33" s="1">
        <f t="shared" si="0"/>
        <v>0.95520653754194174</v>
      </c>
      <c r="E33" s="1">
        <f t="shared" si="1"/>
        <v>2.1994443340745322</v>
      </c>
      <c r="F33">
        <v>0.105</v>
      </c>
      <c r="G33" s="1">
        <f t="shared" si="2"/>
        <v>-0.97881070093006195</v>
      </c>
      <c r="H33" s="1">
        <f t="shared" si="3"/>
        <v>-2.2537949288246137</v>
      </c>
      <c r="I33">
        <v>39</v>
      </c>
      <c r="J33" s="1">
        <f t="shared" si="4"/>
        <v>1.5910646070264991</v>
      </c>
      <c r="K33" s="1">
        <f t="shared" si="5"/>
        <v>3.6635616461296463</v>
      </c>
    </row>
    <row r="34" spans="1:11">
      <c r="A34" t="s">
        <v>8</v>
      </c>
      <c r="B34" t="s">
        <v>9</v>
      </c>
      <c r="C34">
        <v>9.23</v>
      </c>
      <c r="D34" s="1">
        <f t="shared" si="0"/>
        <v>0.96520170102591207</v>
      </c>
      <c r="E34" s="1">
        <f t="shared" si="1"/>
        <v>2.2224590485147608</v>
      </c>
      <c r="F34">
        <v>0.14899999999999999</v>
      </c>
      <c r="G34" s="1">
        <f t="shared" si="2"/>
        <v>-0.82681373158772598</v>
      </c>
      <c r="H34" s="1">
        <f t="shared" si="3"/>
        <v>-1.9038089730366781</v>
      </c>
      <c r="I34">
        <v>38</v>
      </c>
      <c r="J34" s="1">
        <f t="shared" si="4"/>
        <v>1.5797835966168101</v>
      </c>
      <c r="K34" s="1">
        <f t="shared" si="5"/>
        <v>3.6375861597263857</v>
      </c>
    </row>
    <row r="35" spans="1:11">
      <c r="A35" t="s">
        <v>8</v>
      </c>
      <c r="B35" t="s">
        <v>9</v>
      </c>
      <c r="C35">
        <v>8.4700000000000006</v>
      </c>
      <c r="D35" s="1">
        <f t="shared" si="0"/>
        <v>0.92788341033070698</v>
      </c>
      <c r="E35" s="1">
        <f t="shared" si="1"/>
        <v>2.136530508663963</v>
      </c>
      <c r="F35">
        <v>0.13500000000000001</v>
      </c>
      <c r="G35" s="1">
        <f t="shared" si="2"/>
        <v>-0.86966623150499389</v>
      </c>
      <c r="H35" s="1">
        <f t="shared" si="3"/>
        <v>-2.0024805005437076</v>
      </c>
      <c r="I35">
        <v>37</v>
      </c>
      <c r="J35" s="1">
        <f t="shared" si="4"/>
        <v>1.568201724066995</v>
      </c>
      <c r="K35" s="1">
        <f t="shared" si="5"/>
        <v>3.6109179126442243</v>
      </c>
    </row>
    <row r="36" spans="1:11">
      <c r="A36" t="s">
        <v>10</v>
      </c>
      <c r="B36" t="s">
        <v>11</v>
      </c>
      <c r="C36">
        <v>9.74</v>
      </c>
      <c r="D36" s="1">
        <f t="shared" si="0"/>
        <v>0.9885589568786155</v>
      </c>
      <c r="E36" s="1">
        <f t="shared" si="1"/>
        <v>2.2762411176544437</v>
      </c>
      <c r="F36">
        <v>0.16900000000000001</v>
      </c>
      <c r="G36" s="1">
        <f t="shared" si="2"/>
        <v>-0.77211329538632645</v>
      </c>
      <c r="H36" s="1">
        <f t="shared" si="3"/>
        <v>-1.7778565640590636</v>
      </c>
      <c r="I36">
        <v>38</v>
      </c>
      <c r="J36" s="1">
        <f t="shared" si="4"/>
        <v>1.5797835966168101</v>
      </c>
      <c r="K36" s="1">
        <f t="shared" si="5"/>
        <v>3.6375861597263857</v>
      </c>
    </row>
    <row r="37" spans="1:11">
      <c r="A37" t="s">
        <v>10</v>
      </c>
      <c r="B37" t="s">
        <v>11</v>
      </c>
      <c r="C37">
        <v>9.44</v>
      </c>
      <c r="D37" s="1">
        <f t="shared" si="0"/>
        <v>0.97497199429806891</v>
      </c>
      <c r="E37" s="1">
        <f t="shared" si="1"/>
        <v>2.244955980157409</v>
      </c>
      <c r="F37">
        <v>0.16300000000000001</v>
      </c>
      <c r="G37" s="1">
        <f t="shared" si="2"/>
        <v>-0.78781239559604221</v>
      </c>
      <c r="H37" s="1">
        <f t="shared" si="3"/>
        <v>-1.8140050781753747</v>
      </c>
      <c r="I37">
        <v>38</v>
      </c>
      <c r="J37" s="1">
        <f t="shared" si="4"/>
        <v>1.5797835966168101</v>
      </c>
      <c r="K37" s="1">
        <f t="shared" si="5"/>
        <v>3.6375861597263857</v>
      </c>
    </row>
    <row r="38" spans="1:11">
      <c r="A38" t="s">
        <v>10</v>
      </c>
      <c r="B38" t="s">
        <v>11</v>
      </c>
      <c r="C38">
        <v>8.1199999999999992</v>
      </c>
      <c r="D38" s="1">
        <f t="shared" si="0"/>
        <v>0.90955602924117529</v>
      </c>
      <c r="E38" s="1">
        <f t="shared" si="1"/>
        <v>2.0943301541735866</v>
      </c>
      <c r="F38">
        <v>0.11899999999999999</v>
      </c>
      <c r="G38" s="1">
        <f t="shared" si="2"/>
        <v>-0.9244530386074693</v>
      </c>
      <c r="H38" s="1">
        <f t="shared" si="3"/>
        <v>-2.1286317858706076</v>
      </c>
      <c r="I38">
        <v>37</v>
      </c>
      <c r="J38" s="1">
        <f t="shared" si="4"/>
        <v>1.568201724066995</v>
      </c>
      <c r="K38" s="1">
        <f t="shared" si="5"/>
        <v>3.6109179126442243</v>
      </c>
    </row>
    <row r="39" spans="1:11">
      <c r="A39" t="s">
        <v>10</v>
      </c>
      <c r="B39" t="s">
        <v>11</v>
      </c>
      <c r="C39">
        <v>4.37</v>
      </c>
      <c r="D39" s="1">
        <f t="shared" si="0"/>
        <v>0.64048143697042181</v>
      </c>
      <c r="E39" s="1">
        <f t="shared" si="1"/>
        <v>1.4747630091074988</v>
      </c>
      <c r="F39">
        <v>2.1999999999999999E-2</v>
      </c>
      <c r="G39" s="1">
        <f t="shared" si="2"/>
        <v>-1.6575773191777938</v>
      </c>
      <c r="H39" s="1">
        <f t="shared" si="3"/>
        <v>-3.8167128256238212</v>
      </c>
      <c r="I39">
        <v>28</v>
      </c>
      <c r="J39" s="1">
        <f t="shared" si="4"/>
        <v>1.4471580313422192</v>
      </c>
      <c r="K39" s="1">
        <f t="shared" si="5"/>
        <v>3.3322045101752038</v>
      </c>
    </row>
    <row r="40" spans="1:11">
      <c r="A40" t="s">
        <v>10</v>
      </c>
      <c r="B40" t="s">
        <v>11</v>
      </c>
      <c r="C40">
        <v>9.25</v>
      </c>
      <c r="D40" s="1">
        <f t="shared" si="0"/>
        <v>0.96614173273903259</v>
      </c>
      <c r="E40" s="1">
        <f t="shared" si="1"/>
        <v>2.224623551524334</v>
      </c>
      <c r="F40">
        <v>0.16</v>
      </c>
      <c r="G40" s="1">
        <f t="shared" si="2"/>
        <v>-0.79588001734407521</v>
      </c>
      <c r="H40" s="1">
        <f t="shared" si="3"/>
        <v>-1.8325814637483102</v>
      </c>
      <c r="I40">
        <v>39</v>
      </c>
      <c r="J40" s="1">
        <f t="shared" si="4"/>
        <v>1.5910646070264991</v>
      </c>
      <c r="K40" s="1">
        <f t="shared" si="5"/>
        <v>3.6635616461296463</v>
      </c>
    </row>
    <row r="41" spans="1:11">
      <c r="A41" t="s">
        <v>12</v>
      </c>
      <c r="B41" t="s">
        <v>1</v>
      </c>
      <c r="C41">
        <v>10.3</v>
      </c>
      <c r="D41" s="1">
        <f t="shared" si="0"/>
        <v>1.0128372247051722</v>
      </c>
      <c r="E41" s="1">
        <f t="shared" si="1"/>
        <v>2.33214389523559</v>
      </c>
      <c r="F41">
        <v>0.19400000000000001</v>
      </c>
      <c r="G41" s="1">
        <f t="shared" si="2"/>
        <v>-0.71219827006977399</v>
      </c>
      <c r="H41" s="1">
        <f t="shared" si="3"/>
        <v>-1.6398971199188088</v>
      </c>
      <c r="I41">
        <v>36</v>
      </c>
      <c r="J41" s="1">
        <f t="shared" si="4"/>
        <v>1.5563025007672873</v>
      </c>
      <c r="K41" s="1">
        <f t="shared" si="5"/>
        <v>3.5835189384561099</v>
      </c>
    </row>
    <row r="42" spans="1:11">
      <c r="A42" t="s">
        <v>12</v>
      </c>
      <c r="B42" t="s">
        <v>1</v>
      </c>
      <c r="C42">
        <v>9.39</v>
      </c>
      <c r="D42" s="1">
        <f t="shared" si="0"/>
        <v>0.97266559226611093</v>
      </c>
      <c r="E42" s="1">
        <f t="shared" si="1"/>
        <v>2.2396452932201716</v>
      </c>
      <c r="F42">
        <v>0.13600000000000001</v>
      </c>
      <c r="G42" s="1">
        <f t="shared" si="2"/>
        <v>-0.86646109162978246</v>
      </c>
      <c r="H42" s="1">
        <f t="shared" si="3"/>
        <v>-1.9951003932460849</v>
      </c>
      <c r="I42">
        <v>37</v>
      </c>
      <c r="J42" s="1">
        <f t="shared" si="4"/>
        <v>1.568201724066995</v>
      </c>
      <c r="K42" s="1">
        <f t="shared" si="5"/>
        <v>3.6109179126442243</v>
      </c>
    </row>
    <row r="43" spans="1:11">
      <c r="A43" t="s">
        <v>12</v>
      </c>
      <c r="B43" t="s">
        <v>1</v>
      </c>
      <c r="C43">
        <v>9.2799999999999994</v>
      </c>
      <c r="D43" s="1">
        <f t="shared" si="0"/>
        <v>0.96754797621886202</v>
      </c>
      <c r="E43" s="1">
        <f t="shared" si="1"/>
        <v>2.2278615467981093</v>
      </c>
      <c r="F43">
        <v>0.14099999999999999</v>
      </c>
      <c r="G43" s="1">
        <f t="shared" si="2"/>
        <v>-0.8507808873446201</v>
      </c>
      <c r="H43" s="1">
        <f t="shared" si="3"/>
        <v>-1.9589953886039688</v>
      </c>
      <c r="I43">
        <v>38</v>
      </c>
      <c r="J43" s="1">
        <f t="shared" si="4"/>
        <v>1.5797835966168101</v>
      </c>
      <c r="K43" s="1">
        <f t="shared" si="5"/>
        <v>3.6375861597263857</v>
      </c>
    </row>
    <row r="44" spans="1:11">
      <c r="A44" t="s">
        <v>12</v>
      </c>
      <c r="B44" t="s">
        <v>1</v>
      </c>
      <c r="C44">
        <v>8.9</v>
      </c>
      <c r="D44" s="1">
        <f t="shared" si="0"/>
        <v>0.9493900066449128</v>
      </c>
      <c r="E44" s="1">
        <f t="shared" si="1"/>
        <v>2.1860512767380942</v>
      </c>
      <c r="F44">
        <v>0.122</v>
      </c>
      <c r="G44" s="1">
        <f t="shared" si="2"/>
        <v>-0.91364016932525183</v>
      </c>
      <c r="H44" s="1">
        <f t="shared" si="3"/>
        <v>-2.1037342342488805</v>
      </c>
      <c r="I44">
        <v>39</v>
      </c>
      <c r="J44" s="1">
        <f t="shared" si="4"/>
        <v>1.5910646070264991</v>
      </c>
      <c r="K44" s="1">
        <f t="shared" si="5"/>
        <v>3.6635616461296463</v>
      </c>
    </row>
    <row r="45" spans="1:11">
      <c r="A45" t="s">
        <v>12</v>
      </c>
      <c r="B45" t="s">
        <v>1</v>
      </c>
      <c r="C45">
        <v>8.7200000000000006</v>
      </c>
      <c r="D45" s="1">
        <f t="shared" si="0"/>
        <v>0.94051648493256723</v>
      </c>
      <c r="E45" s="1">
        <f t="shared" si="1"/>
        <v>2.1656192379208883</v>
      </c>
      <c r="F45">
        <v>0.13500000000000001</v>
      </c>
      <c r="G45" s="1">
        <f t="shared" si="2"/>
        <v>-0.86966623150499389</v>
      </c>
      <c r="H45" s="1">
        <f t="shared" si="3"/>
        <v>-2.0024805005437076</v>
      </c>
      <c r="I45">
        <v>39</v>
      </c>
      <c r="J45" s="1">
        <f t="shared" si="4"/>
        <v>1.5910646070264991</v>
      </c>
      <c r="K45" s="1">
        <f t="shared" si="5"/>
        <v>3.6635616461296463</v>
      </c>
    </row>
    <row r="46" spans="1:11">
      <c r="A46" t="s">
        <v>13</v>
      </c>
      <c r="B46" t="s">
        <v>3</v>
      </c>
      <c r="C46">
        <v>8.2799999999999994</v>
      </c>
      <c r="D46" s="1">
        <f t="shared" si="0"/>
        <v>0.91803033678488011</v>
      </c>
      <c r="E46" s="1">
        <f t="shared" si="1"/>
        <v>2.1138429683971682</v>
      </c>
      <c r="F46">
        <v>0.11799999999999999</v>
      </c>
      <c r="G46" s="1">
        <f t="shared" si="2"/>
        <v>-0.92811799269387463</v>
      </c>
      <c r="H46" s="1">
        <f t="shared" si="3"/>
        <v>-2.1370706545164722</v>
      </c>
      <c r="I46">
        <v>37</v>
      </c>
      <c r="J46" s="1">
        <f t="shared" si="4"/>
        <v>1.568201724066995</v>
      </c>
      <c r="K46" s="1">
        <f t="shared" si="5"/>
        <v>3.6109179126442243</v>
      </c>
    </row>
    <row r="47" spans="1:11">
      <c r="A47" t="s">
        <v>13</v>
      </c>
      <c r="B47" t="s">
        <v>3</v>
      </c>
      <c r="C47">
        <v>8.4600000000000009</v>
      </c>
      <c r="D47" s="1">
        <f t="shared" si="0"/>
        <v>0.92737036303902354</v>
      </c>
      <c r="E47" s="1">
        <f t="shared" si="1"/>
        <v>2.135349173618132</v>
      </c>
      <c r="F47">
        <v>9.4E-2</v>
      </c>
      <c r="G47" s="1">
        <f t="shared" si="2"/>
        <v>-1.0268721464003014</v>
      </c>
      <c r="H47" s="1">
        <f t="shared" si="3"/>
        <v>-2.364460496712133</v>
      </c>
      <c r="I47">
        <v>37</v>
      </c>
      <c r="J47" s="1">
        <f t="shared" si="4"/>
        <v>1.568201724066995</v>
      </c>
      <c r="K47" s="1">
        <f t="shared" si="5"/>
        <v>3.6109179126442243</v>
      </c>
    </row>
    <row r="48" spans="1:11">
      <c r="A48" t="s">
        <v>13</v>
      </c>
      <c r="B48" t="s">
        <v>3</v>
      </c>
      <c r="C48">
        <v>8.1</v>
      </c>
      <c r="D48" s="1">
        <f t="shared" si="0"/>
        <v>0.90848501887864974</v>
      </c>
      <c r="E48" s="1">
        <f t="shared" si="1"/>
        <v>2.0918640616783932</v>
      </c>
      <c r="F48">
        <v>6.5000000000000002E-2</v>
      </c>
      <c r="G48" s="1">
        <f t="shared" si="2"/>
        <v>-1.1870866433571443</v>
      </c>
      <c r="H48" s="1">
        <f t="shared" si="3"/>
        <v>-2.7333680090865</v>
      </c>
      <c r="I48">
        <v>36</v>
      </c>
      <c r="J48" s="1">
        <f t="shared" si="4"/>
        <v>1.5563025007672873</v>
      </c>
      <c r="K48" s="1">
        <f t="shared" si="5"/>
        <v>3.5835189384561099</v>
      </c>
    </row>
    <row r="49" spans="1:11">
      <c r="A49" t="s">
        <v>13</v>
      </c>
      <c r="B49" t="s">
        <v>3</v>
      </c>
      <c r="C49">
        <v>8.68</v>
      </c>
      <c r="D49" s="1">
        <f t="shared" si="0"/>
        <v>0.93851972517649185</v>
      </c>
      <c r="E49" s="1">
        <f t="shared" si="1"/>
        <v>2.1610215286722587</v>
      </c>
      <c r="F49">
        <v>0.13600000000000001</v>
      </c>
      <c r="G49" s="1">
        <f t="shared" si="2"/>
        <v>-0.86646109162978246</v>
      </c>
      <c r="H49" s="1">
        <f t="shared" si="3"/>
        <v>-1.9951003932460849</v>
      </c>
      <c r="I49">
        <v>38</v>
      </c>
      <c r="J49" s="1">
        <f t="shared" si="4"/>
        <v>1.5797835966168101</v>
      </c>
      <c r="K49" s="1">
        <f t="shared" si="5"/>
        <v>3.6375861597263857</v>
      </c>
    </row>
    <row r="50" spans="1:11">
      <c r="A50" t="s">
        <v>13</v>
      </c>
      <c r="B50" t="s">
        <v>3</v>
      </c>
      <c r="C50">
        <v>8.36</v>
      </c>
      <c r="D50" s="1">
        <f t="shared" si="0"/>
        <v>0.9222062774390164</v>
      </c>
      <c r="E50" s="1">
        <f t="shared" si="1"/>
        <v>2.1234584270966104</v>
      </c>
      <c r="F50">
        <v>0.11700000000000001</v>
      </c>
      <c r="G50" s="1">
        <f t="shared" si="2"/>
        <v>-0.9318141382538383</v>
      </c>
      <c r="H50" s="1">
        <f t="shared" si="3"/>
        <v>-2.145581344184381</v>
      </c>
      <c r="I50">
        <v>35</v>
      </c>
      <c r="J50" s="1">
        <f t="shared" si="4"/>
        <v>1.5440680443502757</v>
      </c>
      <c r="K50" s="1">
        <f t="shared" si="5"/>
        <v>3.5553480614894135</v>
      </c>
    </row>
    <row r="51" spans="1:11">
      <c r="A51" t="s">
        <v>13</v>
      </c>
      <c r="B51" t="s">
        <v>3</v>
      </c>
      <c r="C51">
        <v>7.17</v>
      </c>
      <c r="D51" s="1">
        <f t="shared" si="0"/>
        <v>0.85551915566780012</v>
      </c>
      <c r="E51" s="1">
        <f t="shared" si="1"/>
        <v>1.969905654611529</v>
      </c>
      <c r="F51">
        <v>5.6000000000000001E-2</v>
      </c>
      <c r="G51" s="1">
        <f t="shared" si="2"/>
        <v>-1.2518119729937995</v>
      </c>
      <c r="H51" s="1">
        <f t="shared" si="3"/>
        <v>-2.8824035882469876</v>
      </c>
      <c r="I51">
        <v>31</v>
      </c>
      <c r="J51" s="1">
        <f t="shared" si="4"/>
        <v>1.4913616938342726</v>
      </c>
      <c r="K51" s="1">
        <f t="shared" si="5"/>
        <v>3.4339872044851463</v>
      </c>
    </row>
    <row r="52" spans="1:11">
      <c r="A52" t="s">
        <v>13</v>
      </c>
      <c r="B52" t="s">
        <v>3</v>
      </c>
      <c r="C52">
        <v>8.1300000000000008</v>
      </c>
      <c r="D52" s="1">
        <f t="shared" si="0"/>
        <v>0.91009054559406821</v>
      </c>
      <c r="E52" s="1">
        <f t="shared" si="1"/>
        <v>2.0955609235597192</v>
      </c>
      <c r="F52">
        <v>0.122</v>
      </c>
      <c r="G52" s="1">
        <f t="shared" si="2"/>
        <v>-0.91364016932525183</v>
      </c>
      <c r="H52" s="1">
        <f t="shared" si="3"/>
        <v>-2.1037342342488805</v>
      </c>
      <c r="I52">
        <v>38</v>
      </c>
      <c r="J52" s="1">
        <f t="shared" si="4"/>
        <v>1.5797835966168101</v>
      </c>
      <c r="K52" s="1">
        <f t="shared" si="5"/>
        <v>3.6375861597263857</v>
      </c>
    </row>
    <row r="53" spans="1:11">
      <c r="A53" t="s">
        <v>13</v>
      </c>
      <c r="B53" t="s">
        <v>3</v>
      </c>
      <c r="C53">
        <v>8.81</v>
      </c>
      <c r="D53" s="1">
        <f t="shared" si="0"/>
        <v>0.94497590841204793</v>
      </c>
      <c r="E53" s="1">
        <f t="shared" si="1"/>
        <v>2.1758874399480881</v>
      </c>
      <c r="F53">
        <v>0.114</v>
      </c>
      <c r="G53" s="1">
        <f t="shared" si="2"/>
        <v>-0.94309514866352739</v>
      </c>
      <c r="H53" s="1">
        <f t="shared" si="3"/>
        <v>-2.1715568305876416</v>
      </c>
      <c r="I53">
        <v>37</v>
      </c>
      <c r="J53" s="1">
        <f t="shared" si="4"/>
        <v>1.568201724066995</v>
      </c>
      <c r="K53" s="1">
        <f t="shared" si="5"/>
        <v>3.6109179126442243</v>
      </c>
    </row>
    <row r="54" spans="1:11">
      <c r="A54" t="s">
        <v>13</v>
      </c>
      <c r="B54" t="s">
        <v>3</v>
      </c>
      <c r="C54">
        <v>8.42</v>
      </c>
      <c r="D54" s="1">
        <f t="shared" si="0"/>
        <v>0.92531209149964955</v>
      </c>
      <c r="E54" s="1">
        <f t="shared" si="1"/>
        <v>2.1306098282542352</v>
      </c>
      <c r="F54">
        <v>0.13500000000000001</v>
      </c>
      <c r="G54" s="1">
        <f t="shared" si="2"/>
        <v>-0.86966623150499389</v>
      </c>
      <c r="H54" s="1">
        <f t="shared" si="3"/>
        <v>-2.0024805005437076</v>
      </c>
      <c r="I54">
        <v>37</v>
      </c>
      <c r="J54" s="1">
        <f t="shared" si="4"/>
        <v>1.568201724066995</v>
      </c>
      <c r="K54" s="1">
        <f t="shared" si="5"/>
        <v>3.6109179126442243</v>
      </c>
    </row>
    <row r="55" spans="1:11">
      <c r="A55" t="s">
        <v>13</v>
      </c>
      <c r="B55" t="s">
        <v>3</v>
      </c>
      <c r="C55">
        <v>7.5</v>
      </c>
      <c r="D55" s="1">
        <f t="shared" si="0"/>
        <v>0.87506126339170009</v>
      </c>
      <c r="E55" s="1">
        <f t="shared" si="1"/>
        <v>2.0149030205422647</v>
      </c>
      <c r="F55">
        <v>0.10100000000000001</v>
      </c>
      <c r="G55" s="1">
        <f t="shared" si="2"/>
        <v>-0.99567862621735737</v>
      </c>
      <c r="H55" s="1">
        <f t="shared" si="3"/>
        <v>-2.2926347621408776</v>
      </c>
      <c r="I55">
        <v>37</v>
      </c>
      <c r="J55" s="1">
        <f t="shared" si="4"/>
        <v>1.568201724066995</v>
      </c>
      <c r="K55" s="1">
        <f t="shared" si="5"/>
        <v>3.6109179126442243</v>
      </c>
    </row>
    <row r="56" spans="1:11">
      <c r="A56" t="s">
        <v>14</v>
      </c>
      <c r="B56" t="s">
        <v>5</v>
      </c>
      <c r="C56">
        <v>8.7799999999999994</v>
      </c>
      <c r="D56" s="1">
        <f t="shared" si="0"/>
        <v>0.94349451590610256</v>
      </c>
      <c r="E56" s="1">
        <f t="shared" si="1"/>
        <v>2.1724764076470251</v>
      </c>
      <c r="F56">
        <v>0.08</v>
      </c>
      <c r="G56" s="1">
        <f t="shared" si="2"/>
        <v>-1.0969100130080565</v>
      </c>
      <c r="H56" s="1">
        <f t="shared" si="3"/>
        <v>-2.5257286443082556</v>
      </c>
      <c r="I56">
        <v>36</v>
      </c>
      <c r="J56" s="1">
        <f t="shared" si="4"/>
        <v>1.5563025007672873</v>
      </c>
      <c r="K56" s="1">
        <f t="shared" si="5"/>
        <v>3.5835189384561099</v>
      </c>
    </row>
    <row r="57" spans="1:11">
      <c r="A57" t="s">
        <v>14</v>
      </c>
      <c r="B57" t="s">
        <v>5</v>
      </c>
      <c r="C57">
        <v>6.27</v>
      </c>
      <c r="D57" s="1">
        <f t="shared" si="0"/>
        <v>0.79726754083071638</v>
      </c>
      <c r="E57" s="1">
        <f t="shared" si="1"/>
        <v>1.8357763546448294</v>
      </c>
      <c r="F57">
        <v>3.4000000000000002E-2</v>
      </c>
      <c r="G57" s="1">
        <f t="shared" si="2"/>
        <v>-1.4685210829577449</v>
      </c>
      <c r="H57" s="1">
        <f t="shared" si="3"/>
        <v>-3.3813947543659757</v>
      </c>
      <c r="I57">
        <v>28</v>
      </c>
      <c r="J57" s="1">
        <f t="shared" si="4"/>
        <v>1.4471580313422192</v>
      </c>
      <c r="K57" s="1">
        <f t="shared" si="5"/>
        <v>3.3322045101752038</v>
      </c>
    </row>
    <row r="58" spans="1:11">
      <c r="A58" t="s">
        <v>14</v>
      </c>
      <c r="B58" t="s">
        <v>5</v>
      </c>
      <c r="C58">
        <v>6.25</v>
      </c>
      <c r="D58" s="1">
        <f t="shared" si="0"/>
        <v>0.79588001734407521</v>
      </c>
      <c r="E58" s="1">
        <f t="shared" si="1"/>
        <v>1.8325814637483102</v>
      </c>
      <c r="F58">
        <v>0.04</v>
      </c>
      <c r="G58" s="1">
        <f t="shared" si="2"/>
        <v>-1.3979400086720375</v>
      </c>
      <c r="H58" s="1">
        <f t="shared" si="3"/>
        <v>-3.2188758248682006</v>
      </c>
      <c r="I58">
        <v>31</v>
      </c>
      <c r="J58" s="1">
        <f t="shared" si="4"/>
        <v>1.4913616938342726</v>
      </c>
      <c r="K58" s="1">
        <f t="shared" si="5"/>
        <v>3.4339872044851463</v>
      </c>
    </row>
    <row r="59" spans="1:11">
      <c r="A59" t="s">
        <v>14</v>
      </c>
      <c r="B59" t="s">
        <v>5</v>
      </c>
      <c r="C59">
        <v>8.15</v>
      </c>
      <c r="D59" s="1">
        <f t="shared" si="0"/>
        <v>0.91115760873997664</v>
      </c>
      <c r="E59" s="1">
        <f t="shared" si="1"/>
        <v>2.0980179272527715</v>
      </c>
      <c r="F59">
        <v>8.4000000000000005E-2</v>
      </c>
      <c r="G59" s="1">
        <f t="shared" si="2"/>
        <v>-1.0757207139381184</v>
      </c>
      <c r="H59" s="1">
        <f t="shared" si="3"/>
        <v>-2.4769384801388235</v>
      </c>
      <c r="I59">
        <v>38</v>
      </c>
      <c r="J59" s="1">
        <f t="shared" si="4"/>
        <v>1.5797835966168101</v>
      </c>
      <c r="K59" s="1">
        <f t="shared" si="5"/>
        <v>3.6375861597263857</v>
      </c>
    </row>
    <row r="60" spans="1:11">
      <c r="A60" t="s">
        <v>14</v>
      </c>
      <c r="B60" t="s">
        <v>5</v>
      </c>
      <c r="C60">
        <v>6.1</v>
      </c>
      <c r="D60" s="1">
        <f t="shared" si="0"/>
        <v>0.78532983501076703</v>
      </c>
      <c r="E60" s="1">
        <f t="shared" si="1"/>
        <v>1.8082887711792655</v>
      </c>
      <c r="F60">
        <v>5.8999999999999997E-2</v>
      </c>
      <c r="G60" s="1">
        <f t="shared" si="2"/>
        <v>-1.2291479883578558</v>
      </c>
      <c r="H60" s="1">
        <f t="shared" si="3"/>
        <v>-2.8302178350764176</v>
      </c>
      <c r="I60">
        <v>36</v>
      </c>
      <c r="J60" s="1">
        <f t="shared" si="4"/>
        <v>1.5563025007672873</v>
      </c>
      <c r="K60" s="1">
        <f t="shared" si="5"/>
        <v>3.5835189384561099</v>
      </c>
    </row>
    <row r="61" spans="1:11">
      <c r="A61" t="s">
        <v>14</v>
      </c>
      <c r="B61" t="s">
        <v>5</v>
      </c>
      <c r="C61">
        <v>7.88</v>
      </c>
      <c r="D61" s="1">
        <f t="shared" si="0"/>
        <v>0.8965262174895553</v>
      </c>
      <c r="E61" s="1">
        <f t="shared" si="1"/>
        <v>2.0643279038697879</v>
      </c>
      <c r="F61">
        <v>7.4999999999999997E-2</v>
      </c>
      <c r="G61" s="1">
        <f t="shared" si="2"/>
        <v>-1.1249387366082999</v>
      </c>
      <c r="H61" s="1">
        <f t="shared" si="3"/>
        <v>-2.5902671654458267</v>
      </c>
      <c r="I61">
        <v>37</v>
      </c>
      <c r="J61" s="1">
        <f t="shared" si="4"/>
        <v>1.568201724066995</v>
      </c>
      <c r="K61" s="1">
        <f t="shared" si="5"/>
        <v>3.6109179126442243</v>
      </c>
    </row>
    <row r="62" spans="1:11">
      <c r="A62" t="s">
        <v>14</v>
      </c>
      <c r="B62" t="s">
        <v>5</v>
      </c>
      <c r="C62">
        <v>6.3</v>
      </c>
      <c r="D62" s="1">
        <f t="shared" si="0"/>
        <v>0.79934054945358168</v>
      </c>
      <c r="E62" s="1">
        <f t="shared" si="1"/>
        <v>1.8405496333974869</v>
      </c>
      <c r="F62">
        <v>0.05</v>
      </c>
      <c r="G62" s="1">
        <f t="shared" si="2"/>
        <v>-1.3010299956639813</v>
      </c>
      <c r="H62" s="1">
        <f t="shared" si="3"/>
        <v>-2.9957322735539909</v>
      </c>
      <c r="I62">
        <v>36</v>
      </c>
      <c r="J62" s="1">
        <f t="shared" si="4"/>
        <v>1.5563025007672873</v>
      </c>
      <c r="K62" s="1">
        <f t="shared" si="5"/>
        <v>3.5835189384561099</v>
      </c>
    </row>
    <row r="63" spans="1:11">
      <c r="A63" t="s">
        <v>14</v>
      </c>
      <c r="B63" t="s">
        <v>5</v>
      </c>
      <c r="C63">
        <v>7.8</v>
      </c>
      <c r="D63" s="1">
        <f t="shared" si="0"/>
        <v>0.89209460269048035</v>
      </c>
      <c r="E63" s="1">
        <f t="shared" si="1"/>
        <v>2.0541237336955462</v>
      </c>
      <c r="F63">
        <v>9.7000000000000003E-2</v>
      </c>
      <c r="G63" s="1">
        <f t="shared" si="2"/>
        <v>-1.0132282657337552</v>
      </c>
      <c r="H63" s="1">
        <f t="shared" si="3"/>
        <v>-2.333044300478754</v>
      </c>
      <c r="I63">
        <v>37</v>
      </c>
      <c r="J63" s="1">
        <f t="shared" si="4"/>
        <v>1.568201724066995</v>
      </c>
      <c r="K63" s="1">
        <f t="shared" si="5"/>
        <v>3.6109179126442243</v>
      </c>
    </row>
    <row r="64" spans="1:11">
      <c r="A64" t="s">
        <v>14</v>
      </c>
      <c r="B64" t="s">
        <v>5</v>
      </c>
      <c r="C64">
        <v>7.7</v>
      </c>
      <c r="D64" s="1">
        <f t="shared" si="0"/>
        <v>0.88649072517248184</v>
      </c>
      <c r="E64" s="1">
        <f t="shared" si="1"/>
        <v>2.0412203288596382</v>
      </c>
      <c r="F64">
        <v>6.6000000000000003E-2</v>
      </c>
      <c r="G64" s="1">
        <f t="shared" si="2"/>
        <v>-1.1804560644581312</v>
      </c>
      <c r="H64" s="1">
        <f t="shared" si="3"/>
        <v>-2.7181005369557116</v>
      </c>
      <c r="I64">
        <v>37</v>
      </c>
      <c r="J64" s="1">
        <f t="shared" si="4"/>
        <v>1.568201724066995</v>
      </c>
      <c r="K64" s="1">
        <f t="shared" si="5"/>
        <v>3.6109179126442243</v>
      </c>
    </row>
    <row r="65" spans="1:11">
      <c r="A65" t="s">
        <v>14</v>
      </c>
      <c r="B65" t="s">
        <v>5</v>
      </c>
      <c r="C65">
        <v>6.46</v>
      </c>
      <c r="D65" s="1">
        <f t="shared" si="0"/>
        <v>0.81023251799508411</v>
      </c>
      <c r="E65" s="1">
        <f t="shared" si="1"/>
        <v>1.8656293177945105</v>
      </c>
      <c r="F65">
        <v>4.1000000000000002E-2</v>
      </c>
      <c r="G65" s="1">
        <f t="shared" si="2"/>
        <v>-1.3872161432802645</v>
      </c>
      <c r="H65" s="1">
        <f t="shared" si="3"/>
        <v>-3.1941832122778293</v>
      </c>
      <c r="I65">
        <v>34</v>
      </c>
      <c r="J65" s="1">
        <f t="shared" si="4"/>
        <v>1.5314789170422551</v>
      </c>
      <c r="K65" s="1">
        <f t="shared" si="5"/>
        <v>3.5263605246161616</v>
      </c>
    </row>
    <row r="66" spans="1:11">
      <c r="A66" t="s">
        <v>15</v>
      </c>
      <c r="B66" t="s">
        <v>7</v>
      </c>
      <c r="C66">
        <v>6.23</v>
      </c>
      <c r="D66" s="1">
        <f t="shared" si="0"/>
        <v>0.79448804665916961</v>
      </c>
      <c r="E66" s="1">
        <f t="shared" si="1"/>
        <v>1.8293763327993617</v>
      </c>
      <c r="F66">
        <v>4.2999999999999997E-2</v>
      </c>
      <c r="G66" s="1">
        <f t="shared" si="2"/>
        <v>-1.3665315444204136</v>
      </c>
      <c r="H66" s="1">
        <f t="shared" si="3"/>
        <v>-3.1465551632885749</v>
      </c>
      <c r="I66">
        <v>26</v>
      </c>
      <c r="J66" s="1">
        <f t="shared" si="4"/>
        <v>1.414973347970818</v>
      </c>
      <c r="K66" s="1">
        <f t="shared" si="5"/>
        <v>3.2580965380214821</v>
      </c>
    </row>
    <row r="67" spans="1:11">
      <c r="A67" t="s">
        <v>15</v>
      </c>
      <c r="B67" t="s">
        <v>7</v>
      </c>
      <c r="C67">
        <v>6.99</v>
      </c>
      <c r="D67" s="1">
        <f t="shared" ref="D67:D130" si="6">LOG10(C67)</f>
        <v>0.84447717574568137</v>
      </c>
      <c r="E67" s="1">
        <f t="shared" ref="E67:E130" si="7">LN(C67)</f>
        <v>1.944480556245719</v>
      </c>
      <c r="F67">
        <v>6.6000000000000003E-2</v>
      </c>
      <c r="G67" s="1">
        <f t="shared" ref="G67:G130" si="8">LOG10(F67)</f>
        <v>-1.1804560644581312</v>
      </c>
      <c r="H67" s="1">
        <f t="shared" ref="H67:H130" si="9">LN(F67)</f>
        <v>-2.7181005369557116</v>
      </c>
      <c r="I67">
        <v>37</v>
      </c>
      <c r="J67" s="1">
        <f t="shared" ref="J67:J130" si="10">LOG10(I67)</f>
        <v>1.568201724066995</v>
      </c>
      <c r="K67" s="1">
        <f t="shared" ref="K67:K130" si="11">LN(I67)</f>
        <v>3.6109179126442243</v>
      </c>
    </row>
    <row r="68" spans="1:11">
      <c r="A68" t="s">
        <v>15</v>
      </c>
      <c r="B68" t="s">
        <v>7</v>
      </c>
      <c r="C68">
        <v>7.75</v>
      </c>
      <c r="D68" s="1">
        <f t="shared" si="6"/>
        <v>0.88930170250631024</v>
      </c>
      <c r="E68" s="1">
        <f t="shared" si="7"/>
        <v>2.0476928433652555</v>
      </c>
      <c r="F68">
        <v>9.7000000000000003E-2</v>
      </c>
      <c r="G68" s="1">
        <f t="shared" si="8"/>
        <v>-1.0132282657337552</v>
      </c>
      <c r="H68" s="1">
        <f t="shared" si="9"/>
        <v>-2.333044300478754</v>
      </c>
      <c r="I68">
        <v>36</v>
      </c>
      <c r="J68" s="1">
        <f t="shared" si="10"/>
        <v>1.5563025007672873</v>
      </c>
      <c r="K68" s="1">
        <f t="shared" si="11"/>
        <v>3.5835189384561099</v>
      </c>
    </row>
    <row r="69" spans="1:11">
      <c r="A69" t="s">
        <v>15</v>
      </c>
      <c r="B69" t="s">
        <v>7</v>
      </c>
      <c r="C69">
        <v>5.52</v>
      </c>
      <c r="D69" s="1">
        <f t="shared" si="6"/>
        <v>0.74193907772919887</v>
      </c>
      <c r="E69" s="1">
        <f t="shared" si="7"/>
        <v>1.7083778602890038</v>
      </c>
      <c r="F69">
        <v>6.7000000000000004E-2</v>
      </c>
      <c r="G69" s="1">
        <f t="shared" si="8"/>
        <v>-1.1739251972991736</v>
      </c>
      <c r="H69" s="1">
        <f t="shared" si="9"/>
        <v>-2.7030626595911711</v>
      </c>
      <c r="I69">
        <v>36</v>
      </c>
      <c r="J69" s="1">
        <f t="shared" si="10"/>
        <v>1.5563025007672873</v>
      </c>
      <c r="K69" s="1">
        <f t="shared" si="11"/>
        <v>3.5835189384561099</v>
      </c>
    </row>
    <row r="70" spans="1:11">
      <c r="A70" t="s">
        <v>15</v>
      </c>
      <c r="B70" t="s">
        <v>7</v>
      </c>
      <c r="C70">
        <v>7.34</v>
      </c>
      <c r="D70" s="1">
        <f t="shared" si="6"/>
        <v>0.86569605991607057</v>
      </c>
      <c r="E70" s="1">
        <f t="shared" si="7"/>
        <v>1.9933388426264242</v>
      </c>
      <c r="F70">
        <v>5.5E-2</v>
      </c>
      <c r="G70" s="1">
        <f t="shared" si="8"/>
        <v>-1.2596373105057561</v>
      </c>
      <c r="H70" s="1">
        <f t="shared" si="9"/>
        <v>-2.9004220937496661</v>
      </c>
      <c r="I70">
        <v>36</v>
      </c>
      <c r="J70" s="1">
        <f t="shared" si="10"/>
        <v>1.5563025007672873</v>
      </c>
      <c r="K70" s="1">
        <f t="shared" si="11"/>
        <v>3.5835189384561099</v>
      </c>
    </row>
    <row r="71" spans="1:11">
      <c r="A71" t="s">
        <v>15</v>
      </c>
      <c r="B71" t="s">
        <v>7</v>
      </c>
      <c r="C71">
        <v>6.65</v>
      </c>
      <c r="D71" s="1">
        <f t="shared" si="6"/>
        <v>0.82282164530310464</v>
      </c>
      <c r="E71" s="1">
        <f t="shared" si="7"/>
        <v>1.8946168546677629</v>
      </c>
      <c r="F71">
        <v>3.6999999999999998E-2</v>
      </c>
      <c r="G71" s="1">
        <f t="shared" si="8"/>
        <v>-1.431798275933005</v>
      </c>
      <c r="H71" s="1">
        <f t="shared" si="9"/>
        <v>-3.2968373663379125</v>
      </c>
      <c r="I71">
        <v>36</v>
      </c>
      <c r="J71" s="1">
        <f t="shared" si="10"/>
        <v>1.5563025007672873</v>
      </c>
      <c r="K71" s="1">
        <f t="shared" si="11"/>
        <v>3.5835189384561099</v>
      </c>
    </row>
    <row r="72" spans="1:11">
      <c r="A72" t="s">
        <v>15</v>
      </c>
      <c r="B72" t="s">
        <v>7</v>
      </c>
      <c r="C72">
        <v>6.68</v>
      </c>
      <c r="D72" s="1">
        <f t="shared" si="6"/>
        <v>0.8247764624755457</v>
      </c>
      <c r="E72" s="1">
        <f t="shared" si="7"/>
        <v>1.8991179875485542</v>
      </c>
      <c r="F72">
        <v>4.2999999999999997E-2</v>
      </c>
      <c r="G72" s="1">
        <f t="shared" si="8"/>
        <v>-1.3665315444204136</v>
      </c>
      <c r="H72" s="1">
        <f t="shared" si="9"/>
        <v>-3.1465551632885749</v>
      </c>
      <c r="I72">
        <v>33</v>
      </c>
      <c r="J72" s="1">
        <f t="shared" si="10"/>
        <v>1.5185139398778875</v>
      </c>
      <c r="K72" s="1">
        <f t="shared" si="11"/>
        <v>3.4965075614664802</v>
      </c>
    </row>
    <row r="73" spans="1:11">
      <c r="A73" t="s">
        <v>15</v>
      </c>
      <c r="B73" t="s">
        <v>7</v>
      </c>
      <c r="C73">
        <v>7.24</v>
      </c>
      <c r="D73" s="1">
        <f t="shared" si="6"/>
        <v>0.85973856619714695</v>
      </c>
      <c r="E73" s="1">
        <f t="shared" si="7"/>
        <v>1.9796212063976251</v>
      </c>
      <c r="F73">
        <v>6.6000000000000003E-2</v>
      </c>
      <c r="G73" s="1">
        <f t="shared" si="8"/>
        <v>-1.1804560644581312</v>
      </c>
      <c r="H73" s="1">
        <f t="shared" si="9"/>
        <v>-2.7181005369557116</v>
      </c>
      <c r="I73">
        <v>37</v>
      </c>
      <c r="J73" s="1">
        <f t="shared" si="10"/>
        <v>1.568201724066995</v>
      </c>
      <c r="K73" s="1">
        <f t="shared" si="11"/>
        <v>3.6109179126442243</v>
      </c>
    </row>
    <row r="74" spans="1:11">
      <c r="A74" t="s">
        <v>16</v>
      </c>
      <c r="B74" t="s">
        <v>9</v>
      </c>
      <c r="C74">
        <v>8.4</v>
      </c>
      <c r="D74" s="1">
        <f t="shared" si="6"/>
        <v>0.9242792860618817</v>
      </c>
      <c r="E74" s="1">
        <f t="shared" si="7"/>
        <v>2.1282317058492679</v>
      </c>
      <c r="F74">
        <v>0.113</v>
      </c>
      <c r="G74" s="1">
        <f t="shared" si="8"/>
        <v>-0.94692155651658028</v>
      </c>
      <c r="H74" s="1">
        <f t="shared" si="9"/>
        <v>-2.1803674602697964</v>
      </c>
      <c r="I74">
        <v>35</v>
      </c>
      <c r="J74" s="1">
        <f t="shared" si="10"/>
        <v>1.5440680443502757</v>
      </c>
      <c r="K74" s="1">
        <f t="shared" si="11"/>
        <v>3.5553480614894135</v>
      </c>
    </row>
    <row r="75" spans="1:11">
      <c r="A75" t="s">
        <v>16</v>
      </c>
      <c r="B75" t="s">
        <v>9</v>
      </c>
      <c r="C75">
        <v>9.4600000000000009</v>
      </c>
      <c r="D75" s="1">
        <f t="shared" si="6"/>
        <v>0.97589113640179281</v>
      </c>
      <c r="E75" s="1">
        <f t="shared" si="7"/>
        <v>2.2470723830637871</v>
      </c>
      <c r="F75">
        <v>0.15</v>
      </c>
      <c r="G75" s="1">
        <f t="shared" si="8"/>
        <v>-0.82390874094431876</v>
      </c>
      <c r="H75" s="1">
        <f t="shared" si="9"/>
        <v>-1.8971199848858813</v>
      </c>
      <c r="I75">
        <v>37</v>
      </c>
      <c r="J75" s="1">
        <f t="shared" si="10"/>
        <v>1.568201724066995</v>
      </c>
      <c r="K75" s="1">
        <f t="shared" si="11"/>
        <v>3.6109179126442243</v>
      </c>
    </row>
    <row r="76" spans="1:11">
      <c r="A76" t="s">
        <v>16</v>
      </c>
      <c r="B76" t="s">
        <v>9</v>
      </c>
      <c r="C76">
        <v>8.08</v>
      </c>
      <c r="D76" s="1">
        <f t="shared" si="6"/>
        <v>0.90741136077458617</v>
      </c>
      <c r="E76" s="1">
        <f t="shared" si="7"/>
        <v>2.0893918725330041</v>
      </c>
      <c r="F76">
        <v>0.113</v>
      </c>
      <c r="G76" s="1">
        <f t="shared" si="8"/>
        <v>-0.94692155651658028</v>
      </c>
      <c r="H76" s="1">
        <f t="shared" si="9"/>
        <v>-2.1803674602697964</v>
      </c>
      <c r="I76">
        <v>36</v>
      </c>
      <c r="J76" s="1">
        <f t="shared" si="10"/>
        <v>1.5563025007672873</v>
      </c>
      <c r="K76" s="1">
        <f t="shared" si="11"/>
        <v>3.5835189384561099</v>
      </c>
    </row>
    <row r="77" spans="1:11">
      <c r="A77" t="s">
        <v>16</v>
      </c>
      <c r="B77" t="s">
        <v>9</v>
      </c>
      <c r="C77">
        <v>6.12</v>
      </c>
      <c r="D77" s="1">
        <f t="shared" si="6"/>
        <v>0.78675142214556115</v>
      </c>
      <c r="E77" s="1">
        <f t="shared" si="7"/>
        <v>1.8115620965242347</v>
      </c>
      <c r="F77">
        <v>2.4E-2</v>
      </c>
      <c r="G77" s="1">
        <f t="shared" si="8"/>
        <v>-1.6197887582883939</v>
      </c>
      <c r="H77" s="1">
        <f t="shared" si="9"/>
        <v>-3.7297014486341915</v>
      </c>
      <c r="I77">
        <v>28</v>
      </c>
      <c r="J77" s="1">
        <f t="shared" si="10"/>
        <v>1.4471580313422192</v>
      </c>
      <c r="K77" s="1">
        <f t="shared" si="11"/>
        <v>3.3322045101752038</v>
      </c>
    </row>
    <row r="78" spans="1:11">
      <c r="A78" t="s">
        <v>16</v>
      </c>
      <c r="B78" t="s">
        <v>9</v>
      </c>
      <c r="C78">
        <v>8.91</v>
      </c>
      <c r="D78" s="1">
        <f t="shared" si="6"/>
        <v>0.94987770403687477</v>
      </c>
      <c r="E78" s="1">
        <f t="shared" si="7"/>
        <v>2.187174241482718</v>
      </c>
      <c r="F78">
        <v>0.115</v>
      </c>
      <c r="G78" s="1">
        <f t="shared" si="8"/>
        <v>-0.9393021596463883</v>
      </c>
      <c r="H78" s="1">
        <f t="shared" si="9"/>
        <v>-2.1628231506188871</v>
      </c>
      <c r="I78">
        <v>37</v>
      </c>
      <c r="J78" s="1">
        <f t="shared" si="10"/>
        <v>1.568201724066995</v>
      </c>
      <c r="K78" s="1">
        <f t="shared" si="11"/>
        <v>3.6109179126442243</v>
      </c>
    </row>
    <row r="79" spans="1:11">
      <c r="A79" t="s">
        <v>16</v>
      </c>
      <c r="B79" t="s">
        <v>9</v>
      </c>
      <c r="C79">
        <v>9.0299999999999994</v>
      </c>
      <c r="D79" s="1">
        <f t="shared" si="6"/>
        <v>0.95568775031350572</v>
      </c>
      <c r="E79" s="1">
        <f t="shared" si="7"/>
        <v>2.200552367428894</v>
      </c>
      <c r="F79">
        <v>0.14299999999999999</v>
      </c>
      <c r="G79" s="1">
        <f t="shared" si="8"/>
        <v>-0.84466396253493825</v>
      </c>
      <c r="H79" s="1">
        <f t="shared" si="9"/>
        <v>-1.9449106487222299</v>
      </c>
      <c r="I79">
        <v>37</v>
      </c>
      <c r="J79" s="1">
        <f t="shared" si="10"/>
        <v>1.568201724066995</v>
      </c>
      <c r="K79" s="1">
        <f t="shared" si="11"/>
        <v>3.6109179126442243</v>
      </c>
    </row>
    <row r="80" spans="1:11">
      <c r="A80" t="s">
        <v>16</v>
      </c>
      <c r="B80" t="s">
        <v>9</v>
      </c>
      <c r="C80">
        <v>9.17</v>
      </c>
      <c r="D80" s="1">
        <f t="shared" si="6"/>
        <v>0.96236933567002114</v>
      </c>
      <c r="E80" s="1">
        <f t="shared" si="7"/>
        <v>2.2159372862683733</v>
      </c>
      <c r="F80">
        <v>0.13800000000000001</v>
      </c>
      <c r="G80" s="1">
        <f t="shared" si="8"/>
        <v>-0.86012091359876341</v>
      </c>
      <c r="H80" s="1">
        <f t="shared" si="9"/>
        <v>-1.9805015938249322</v>
      </c>
      <c r="I80">
        <v>38</v>
      </c>
      <c r="J80" s="1">
        <f t="shared" si="10"/>
        <v>1.5797835966168101</v>
      </c>
      <c r="K80" s="1">
        <f t="shared" si="11"/>
        <v>3.6375861597263857</v>
      </c>
    </row>
    <row r="81" spans="1:11">
      <c r="A81" t="s">
        <v>17</v>
      </c>
      <c r="B81" t="s">
        <v>11</v>
      </c>
      <c r="C81">
        <v>5.74</v>
      </c>
      <c r="D81" s="1">
        <f t="shared" si="6"/>
        <v>0.75891189239797352</v>
      </c>
      <c r="E81" s="1">
        <f t="shared" si="7"/>
        <v>1.747459210331475</v>
      </c>
      <c r="F81">
        <v>2.5999999999999999E-2</v>
      </c>
      <c r="G81" s="1">
        <f t="shared" si="8"/>
        <v>-1.585026652029182</v>
      </c>
      <c r="H81" s="1">
        <f t="shared" si="9"/>
        <v>-3.6496587409606551</v>
      </c>
      <c r="I81">
        <v>28</v>
      </c>
      <c r="J81" s="1">
        <f t="shared" si="10"/>
        <v>1.4471580313422192</v>
      </c>
      <c r="K81" s="1">
        <f t="shared" si="11"/>
        <v>3.3322045101752038</v>
      </c>
    </row>
    <row r="82" spans="1:11">
      <c r="A82" t="s">
        <v>17</v>
      </c>
      <c r="B82" t="s">
        <v>11</v>
      </c>
      <c r="C82">
        <v>8.85</v>
      </c>
      <c r="D82" s="1">
        <f t="shared" si="6"/>
        <v>0.94694327069782547</v>
      </c>
      <c r="E82" s="1">
        <f t="shared" si="7"/>
        <v>2.180417459019838</v>
      </c>
      <c r="F82">
        <v>0.151</v>
      </c>
      <c r="G82" s="1">
        <f t="shared" si="8"/>
        <v>-0.82102305270683062</v>
      </c>
      <c r="H82" s="1">
        <f t="shared" si="9"/>
        <v>-1.8904754421672127</v>
      </c>
      <c r="I82">
        <v>37</v>
      </c>
      <c r="J82" s="1">
        <f t="shared" si="10"/>
        <v>1.568201724066995</v>
      </c>
      <c r="K82" s="1">
        <f t="shared" si="11"/>
        <v>3.6109179126442243</v>
      </c>
    </row>
    <row r="83" spans="1:11">
      <c r="A83" t="s">
        <v>17</v>
      </c>
      <c r="B83" t="s">
        <v>11</v>
      </c>
      <c r="C83">
        <v>8.58</v>
      </c>
      <c r="D83" s="1">
        <f t="shared" si="6"/>
        <v>0.93348728784870549</v>
      </c>
      <c r="E83" s="1">
        <f t="shared" si="7"/>
        <v>2.149433913499871</v>
      </c>
      <c r="F83">
        <v>0.121</v>
      </c>
      <c r="G83" s="1">
        <f t="shared" si="8"/>
        <v>-0.91721462968354994</v>
      </c>
      <c r="H83" s="1">
        <f t="shared" si="9"/>
        <v>-2.1119647333853959</v>
      </c>
      <c r="I83">
        <v>37</v>
      </c>
      <c r="J83" s="1">
        <f t="shared" si="10"/>
        <v>1.568201724066995</v>
      </c>
      <c r="K83" s="1">
        <f t="shared" si="11"/>
        <v>3.6109179126442243</v>
      </c>
    </row>
    <row r="84" spans="1:11">
      <c r="A84" t="s">
        <v>17</v>
      </c>
      <c r="B84" t="s">
        <v>11</v>
      </c>
      <c r="C84">
        <v>8.83</v>
      </c>
      <c r="D84" s="1">
        <f t="shared" si="6"/>
        <v>0.94596070357756856</v>
      </c>
      <c r="E84" s="1">
        <f t="shared" si="7"/>
        <v>2.1781550146158688</v>
      </c>
      <c r="F84">
        <v>0.109</v>
      </c>
      <c r="G84" s="1">
        <f t="shared" si="8"/>
        <v>-0.96257350205937642</v>
      </c>
      <c r="H84" s="1">
        <f t="shared" si="9"/>
        <v>-2.2164073967529934</v>
      </c>
      <c r="I84">
        <v>35</v>
      </c>
      <c r="J84" s="1">
        <f t="shared" si="10"/>
        <v>1.5440680443502757</v>
      </c>
      <c r="K84" s="1">
        <f t="shared" si="11"/>
        <v>3.5553480614894135</v>
      </c>
    </row>
    <row r="85" spans="1:11">
      <c r="A85" t="s">
        <v>17</v>
      </c>
      <c r="B85" t="s">
        <v>11</v>
      </c>
      <c r="C85">
        <v>9.35</v>
      </c>
      <c r="D85" s="1">
        <f t="shared" si="6"/>
        <v>0.97081161087251777</v>
      </c>
      <c r="E85" s="1">
        <f t="shared" si="7"/>
        <v>2.2353763433005955</v>
      </c>
      <c r="F85">
        <v>0.115</v>
      </c>
      <c r="G85" s="1">
        <f t="shared" si="8"/>
        <v>-0.9393021596463883</v>
      </c>
      <c r="H85" s="1">
        <f t="shared" si="9"/>
        <v>-2.1628231506188871</v>
      </c>
      <c r="I85">
        <v>35</v>
      </c>
      <c r="J85" s="1">
        <f t="shared" si="10"/>
        <v>1.5440680443502757</v>
      </c>
      <c r="K85" s="1">
        <f t="shared" si="11"/>
        <v>3.5553480614894135</v>
      </c>
    </row>
    <row r="86" spans="1:11">
      <c r="A86" t="s">
        <v>18</v>
      </c>
      <c r="B86" t="s">
        <v>1</v>
      </c>
      <c r="C86">
        <v>7.79</v>
      </c>
      <c r="D86" s="1">
        <f t="shared" si="6"/>
        <v>0.89153745767256443</v>
      </c>
      <c r="E86" s="1">
        <f t="shared" si="7"/>
        <v>2.0528408598826569</v>
      </c>
      <c r="F86">
        <v>0.11899999999999999</v>
      </c>
      <c r="G86" s="1">
        <f t="shared" si="8"/>
        <v>-0.9244530386074693</v>
      </c>
      <c r="H86" s="1">
        <f t="shared" si="9"/>
        <v>-2.1286317858706076</v>
      </c>
      <c r="I86">
        <v>37</v>
      </c>
      <c r="J86" s="1">
        <f t="shared" si="10"/>
        <v>1.568201724066995</v>
      </c>
      <c r="K86" s="1">
        <f t="shared" si="11"/>
        <v>3.6109179126442243</v>
      </c>
    </row>
    <row r="87" spans="1:11">
      <c r="A87" t="s">
        <v>18</v>
      </c>
      <c r="B87" t="s">
        <v>1</v>
      </c>
      <c r="C87">
        <v>8.09</v>
      </c>
      <c r="D87" s="1">
        <f t="shared" si="6"/>
        <v>0.90794852161227224</v>
      </c>
      <c r="E87" s="1">
        <f t="shared" si="7"/>
        <v>2.0906287310704004</v>
      </c>
      <c r="F87">
        <v>5.7000000000000002E-2</v>
      </c>
      <c r="G87" s="1">
        <f t="shared" si="8"/>
        <v>-1.2441251443275085</v>
      </c>
      <c r="H87" s="1">
        <f t="shared" si="9"/>
        <v>-2.864704011147587</v>
      </c>
      <c r="I87">
        <v>35</v>
      </c>
      <c r="J87" s="1">
        <f t="shared" si="10"/>
        <v>1.5440680443502757</v>
      </c>
      <c r="K87" s="1">
        <f t="shared" si="11"/>
        <v>3.5553480614894135</v>
      </c>
    </row>
    <row r="88" spans="1:11">
      <c r="A88" t="s">
        <v>18</v>
      </c>
      <c r="B88" t="s">
        <v>1</v>
      </c>
      <c r="C88">
        <v>9.7899999999999991</v>
      </c>
      <c r="D88" s="1">
        <f t="shared" si="6"/>
        <v>0.99078269180313783</v>
      </c>
      <c r="E88" s="1">
        <f t="shared" si="7"/>
        <v>2.281361456542419</v>
      </c>
      <c r="F88">
        <v>0.154</v>
      </c>
      <c r="G88" s="1">
        <f t="shared" si="8"/>
        <v>-0.8124792791635369</v>
      </c>
      <c r="H88" s="1">
        <f t="shared" si="9"/>
        <v>-1.870802676568508</v>
      </c>
      <c r="I88">
        <v>39</v>
      </c>
      <c r="J88" s="1">
        <f t="shared" si="10"/>
        <v>1.5910646070264991</v>
      </c>
      <c r="K88" s="1">
        <f t="shared" si="11"/>
        <v>3.6635616461296463</v>
      </c>
    </row>
    <row r="89" spans="1:11">
      <c r="A89" t="s">
        <v>18</v>
      </c>
      <c r="B89" t="s">
        <v>1</v>
      </c>
      <c r="C89">
        <v>9.39</v>
      </c>
      <c r="D89" s="1">
        <f t="shared" si="6"/>
        <v>0.97266559226611093</v>
      </c>
      <c r="E89" s="1">
        <f t="shared" si="7"/>
        <v>2.2396452932201716</v>
      </c>
      <c r="F89">
        <v>0.14000000000000001</v>
      </c>
      <c r="G89" s="1">
        <f t="shared" si="8"/>
        <v>-0.85387196432176193</v>
      </c>
      <c r="H89" s="1">
        <f t="shared" si="9"/>
        <v>-1.9661128563728327</v>
      </c>
      <c r="I89">
        <v>38</v>
      </c>
      <c r="J89" s="1">
        <f t="shared" si="10"/>
        <v>1.5797835966168101</v>
      </c>
      <c r="K89" s="1">
        <f t="shared" si="11"/>
        <v>3.6375861597263857</v>
      </c>
    </row>
    <row r="90" spans="1:11">
      <c r="A90" t="s">
        <v>18</v>
      </c>
      <c r="B90" t="s">
        <v>1</v>
      </c>
      <c r="C90">
        <v>9.76</v>
      </c>
      <c r="D90" s="1">
        <f t="shared" si="6"/>
        <v>0.98944981766669182</v>
      </c>
      <c r="E90" s="1">
        <f t="shared" si="7"/>
        <v>2.2782924004250011</v>
      </c>
      <c r="F90">
        <v>0.17299999999999999</v>
      </c>
      <c r="G90" s="1">
        <f t="shared" si="8"/>
        <v>-0.76195389687120463</v>
      </c>
      <c r="H90" s="1">
        <f t="shared" si="9"/>
        <v>-1.7544636844843582</v>
      </c>
      <c r="I90">
        <v>39</v>
      </c>
      <c r="J90" s="1">
        <f t="shared" si="10"/>
        <v>1.5910646070264991</v>
      </c>
      <c r="K90" s="1">
        <f t="shared" si="11"/>
        <v>3.6635616461296463</v>
      </c>
    </row>
    <row r="91" spans="1:11">
      <c r="A91" t="s">
        <v>18</v>
      </c>
      <c r="B91" t="s">
        <v>1</v>
      </c>
      <c r="C91">
        <v>9.7899999999999991</v>
      </c>
      <c r="D91" s="1">
        <f t="shared" si="6"/>
        <v>0.99078269180313783</v>
      </c>
      <c r="E91" s="1">
        <f t="shared" si="7"/>
        <v>2.281361456542419</v>
      </c>
      <c r="F91">
        <v>0.16800000000000001</v>
      </c>
      <c r="G91" s="1">
        <f t="shared" si="8"/>
        <v>-0.77469071827413716</v>
      </c>
      <c r="H91" s="1">
        <f t="shared" si="9"/>
        <v>-1.7837912995788781</v>
      </c>
      <c r="I91">
        <v>39</v>
      </c>
      <c r="J91" s="1">
        <f t="shared" si="10"/>
        <v>1.5910646070264991</v>
      </c>
      <c r="K91" s="1">
        <f t="shared" si="11"/>
        <v>3.6635616461296463</v>
      </c>
    </row>
    <row r="92" spans="1:11">
      <c r="A92" t="s">
        <v>19</v>
      </c>
      <c r="B92" t="s">
        <v>3</v>
      </c>
      <c r="C92">
        <v>5.14</v>
      </c>
      <c r="D92" s="1">
        <f t="shared" si="6"/>
        <v>0.71096311899527576</v>
      </c>
      <c r="E92" s="1">
        <f t="shared" si="7"/>
        <v>1.6370530794670737</v>
      </c>
      <c r="F92">
        <v>2.3E-2</v>
      </c>
      <c r="G92" s="1">
        <f t="shared" si="8"/>
        <v>-1.6382721639824072</v>
      </c>
      <c r="H92" s="1">
        <f t="shared" si="9"/>
        <v>-3.7722610630529876</v>
      </c>
      <c r="I92">
        <v>28</v>
      </c>
      <c r="J92" s="1">
        <f t="shared" si="10"/>
        <v>1.4471580313422192</v>
      </c>
      <c r="K92" s="1">
        <f t="shared" si="11"/>
        <v>3.3322045101752038</v>
      </c>
    </row>
    <row r="93" spans="1:11">
      <c r="A93" t="s">
        <v>19</v>
      </c>
      <c r="B93" t="s">
        <v>3</v>
      </c>
      <c r="C93">
        <v>9.02</v>
      </c>
      <c r="D93" s="1">
        <f t="shared" si="6"/>
        <v>0.95520653754194174</v>
      </c>
      <c r="E93" s="1">
        <f t="shared" si="7"/>
        <v>2.1994443340745322</v>
      </c>
      <c r="F93">
        <v>0.122</v>
      </c>
      <c r="G93" s="1">
        <f t="shared" si="8"/>
        <v>-0.91364016932525183</v>
      </c>
      <c r="H93" s="1">
        <f t="shared" si="9"/>
        <v>-2.1037342342488805</v>
      </c>
      <c r="I93">
        <v>37</v>
      </c>
      <c r="J93" s="1">
        <f t="shared" si="10"/>
        <v>1.568201724066995</v>
      </c>
      <c r="K93" s="1">
        <f t="shared" si="11"/>
        <v>3.6109179126442243</v>
      </c>
    </row>
    <row r="94" spans="1:11">
      <c r="A94" t="s">
        <v>19</v>
      </c>
      <c r="B94" t="s">
        <v>3</v>
      </c>
      <c r="C94">
        <v>9.14</v>
      </c>
      <c r="D94" s="1">
        <f t="shared" si="6"/>
        <v>0.96094619573383144</v>
      </c>
      <c r="E94" s="1">
        <f t="shared" si="7"/>
        <v>2.2126603854660587</v>
      </c>
      <c r="F94">
        <v>0.11899999999999999</v>
      </c>
      <c r="G94" s="1">
        <f t="shared" si="8"/>
        <v>-0.9244530386074693</v>
      </c>
      <c r="H94" s="1">
        <f t="shared" si="9"/>
        <v>-2.1286317858706076</v>
      </c>
      <c r="I94">
        <v>38</v>
      </c>
      <c r="J94" s="1">
        <f t="shared" si="10"/>
        <v>1.5797835966168101</v>
      </c>
      <c r="K94" s="1">
        <f t="shared" si="11"/>
        <v>3.6375861597263857</v>
      </c>
    </row>
    <row r="95" spans="1:11">
      <c r="A95" t="s">
        <v>19</v>
      </c>
      <c r="B95" t="s">
        <v>3</v>
      </c>
      <c r="C95">
        <v>9.01</v>
      </c>
      <c r="D95" s="1">
        <f t="shared" si="6"/>
        <v>0.95472479097906293</v>
      </c>
      <c r="E95" s="1">
        <f t="shared" si="7"/>
        <v>2.1983350716202463</v>
      </c>
      <c r="F95">
        <v>0.122</v>
      </c>
      <c r="G95" s="1">
        <f t="shared" si="8"/>
        <v>-0.91364016932525183</v>
      </c>
      <c r="H95" s="1">
        <f t="shared" si="9"/>
        <v>-2.1037342342488805</v>
      </c>
      <c r="I95">
        <v>37</v>
      </c>
      <c r="J95" s="1">
        <f t="shared" si="10"/>
        <v>1.568201724066995</v>
      </c>
      <c r="K95" s="1">
        <f t="shared" si="11"/>
        <v>3.6109179126442243</v>
      </c>
    </row>
    <row r="96" spans="1:11">
      <c r="A96" t="s">
        <v>19</v>
      </c>
      <c r="B96" t="s">
        <v>3</v>
      </c>
      <c r="C96">
        <v>7.03</v>
      </c>
      <c r="D96" s="1">
        <f t="shared" si="6"/>
        <v>0.84695532501982396</v>
      </c>
      <c r="E96" s="1">
        <f t="shared" si="7"/>
        <v>1.9501867058225735</v>
      </c>
      <c r="F96">
        <v>4.2999999999999997E-2</v>
      </c>
      <c r="G96" s="1">
        <f t="shared" si="8"/>
        <v>-1.3665315444204136</v>
      </c>
      <c r="H96" s="1">
        <f t="shared" si="9"/>
        <v>-3.1465551632885749</v>
      </c>
      <c r="I96">
        <v>36</v>
      </c>
      <c r="J96" s="1">
        <f t="shared" si="10"/>
        <v>1.5563025007672873</v>
      </c>
      <c r="K96" s="1">
        <f t="shared" si="11"/>
        <v>3.5835189384561099</v>
      </c>
    </row>
    <row r="97" spans="1:11">
      <c r="A97" t="s">
        <v>19</v>
      </c>
      <c r="B97" t="s">
        <v>3</v>
      </c>
      <c r="C97">
        <v>8.35</v>
      </c>
      <c r="D97" s="1">
        <f t="shared" si="6"/>
        <v>0.92168647548360205</v>
      </c>
      <c r="E97" s="1">
        <f t="shared" si="7"/>
        <v>2.1222615388627641</v>
      </c>
      <c r="F97">
        <v>0.10199999999999999</v>
      </c>
      <c r="G97" s="1">
        <f t="shared" si="8"/>
        <v>-0.99139982823808248</v>
      </c>
      <c r="H97" s="1">
        <f t="shared" si="9"/>
        <v>-2.2827824656978661</v>
      </c>
      <c r="I97">
        <v>38</v>
      </c>
      <c r="J97" s="1">
        <f t="shared" si="10"/>
        <v>1.5797835966168101</v>
      </c>
      <c r="K97" s="1">
        <f t="shared" si="11"/>
        <v>3.6375861597263857</v>
      </c>
    </row>
    <row r="98" spans="1:11">
      <c r="A98" t="s">
        <v>19</v>
      </c>
      <c r="B98" t="s">
        <v>3</v>
      </c>
      <c r="C98">
        <v>8.9</v>
      </c>
      <c r="D98" s="1">
        <f t="shared" si="6"/>
        <v>0.9493900066449128</v>
      </c>
      <c r="E98" s="1">
        <f t="shared" si="7"/>
        <v>2.1860512767380942</v>
      </c>
      <c r="F98">
        <v>0.10199999999999999</v>
      </c>
      <c r="G98" s="1">
        <f t="shared" si="8"/>
        <v>-0.99139982823808248</v>
      </c>
      <c r="H98" s="1">
        <f t="shared" si="9"/>
        <v>-2.2827824656978661</v>
      </c>
      <c r="I98">
        <v>37</v>
      </c>
      <c r="J98" s="1">
        <f t="shared" si="10"/>
        <v>1.568201724066995</v>
      </c>
      <c r="K98" s="1">
        <f t="shared" si="11"/>
        <v>3.6109179126442243</v>
      </c>
    </row>
    <row r="99" spans="1:11">
      <c r="A99" t="s">
        <v>19</v>
      </c>
      <c r="B99" t="s">
        <v>3</v>
      </c>
      <c r="C99">
        <v>8.32</v>
      </c>
      <c r="D99" s="1">
        <f t="shared" si="6"/>
        <v>0.92012332629072391</v>
      </c>
      <c r="E99" s="1">
        <f t="shared" si="7"/>
        <v>2.1186622548331173</v>
      </c>
      <c r="F99">
        <v>0.106</v>
      </c>
      <c r="G99" s="1">
        <f t="shared" si="8"/>
        <v>-0.97469413473522981</v>
      </c>
      <c r="H99" s="1">
        <f t="shared" si="9"/>
        <v>-2.2443161848700699</v>
      </c>
      <c r="I99">
        <v>36</v>
      </c>
      <c r="J99" s="1">
        <f t="shared" si="10"/>
        <v>1.5563025007672873</v>
      </c>
      <c r="K99" s="1">
        <f t="shared" si="11"/>
        <v>3.5835189384561099</v>
      </c>
    </row>
    <row r="100" spans="1:11">
      <c r="A100" t="s">
        <v>19</v>
      </c>
      <c r="B100" t="s">
        <v>3</v>
      </c>
      <c r="C100">
        <v>8.58</v>
      </c>
      <c r="D100" s="1">
        <f t="shared" si="6"/>
        <v>0.93348728784870549</v>
      </c>
      <c r="E100" s="1">
        <f t="shared" si="7"/>
        <v>2.149433913499871</v>
      </c>
      <c r="F100">
        <v>0.1</v>
      </c>
      <c r="G100" s="1">
        <f t="shared" si="8"/>
        <v>-1</v>
      </c>
      <c r="H100" s="1">
        <f t="shared" si="9"/>
        <v>-2.3025850929940455</v>
      </c>
      <c r="I100">
        <v>37</v>
      </c>
      <c r="J100" s="1">
        <f t="shared" si="10"/>
        <v>1.568201724066995</v>
      </c>
      <c r="K100" s="1">
        <f t="shared" si="11"/>
        <v>3.6109179126442243</v>
      </c>
    </row>
    <row r="101" spans="1:11">
      <c r="A101" t="s">
        <v>19</v>
      </c>
      <c r="B101" t="s">
        <v>3</v>
      </c>
      <c r="C101">
        <v>7.95</v>
      </c>
      <c r="D101" s="1">
        <f t="shared" si="6"/>
        <v>0.90036712865647028</v>
      </c>
      <c r="E101" s="1">
        <f t="shared" si="7"/>
        <v>2.0731719286662407</v>
      </c>
      <c r="F101">
        <v>9.4E-2</v>
      </c>
      <c r="G101" s="1">
        <f t="shared" si="8"/>
        <v>-1.0268721464003014</v>
      </c>
      <c r="H101" s="1">
        <f t="shared" si="9"/>
        <v>-2.364460496712133</v>
      </c>
      <c r="I101">
        <v>36</v>
      </c>
      <c r="J101" s="1">
        <f t="shared" si="10"/>
        <v>1.5563025007672873</v>
      </c>
      <c r="K101" s="1">
        <f t="shared" si="11"/>
        <v>3.5835189384561099</v>
      </c>
    </row>
    <row r="102" spans="1:11">
      <c r="A102" t="s">
        <v>20</v>
      </c>
      <c r="B102" t="s">
        <v>5</v>
      </c>
      <c r="C102">
        <v>6.93</v>
      </c>
      <c r="D102" s="1">
        <f t="shared" si="6"/>
        <v>0.84073323461180671</v>
      </c>
      <c r="E102" s="1">
        <f t="shared" si="7"/>
        <v>1.9358598132018119</v>
      </c>
      <c r="F102">
        <v>6.2E-2</v>
      </c>
      <c r="G102" s="1">
        <f t="shared" si="8"/>
        <v>-1.2076083105017461</v>
      </c>
      <c r="H102" s="1">
        <f t="shared" si="9"/>
        <v>-2.7806208939370456</v>
      </c>
      <c r="I102">
        <v>28</v>
      </c>
      <c r="J102" s="1">
        <f t="shared" si="10"/>
        <v>1.4471580313422192</v>
      </c>
      <c r="K102" s="1">
        <f t="shared" si="11"/>
        <v>3.3322045101752038</v>
      </c>
    </row>
    <row r="103" spans="1:11">
      <c r="A103" t="s">
        <v>20</v>
      </c>
      <c r="B103" t="s">
        <v>5</v>
      </c>
      <c r="C103">
        <v>7.85</v>
      </c>
      <c r="D103" s="1">
        <f t="shared" si="6"/>
        <v>0.89486965674525254</v>
      </c>
      <c r="E103" s="1">
        <f t="shared" si="7"/>
        <v>2.0605135317943168</v>
      </c>
      <c r="F103">
        <v>5.6000000000000001E-2</v>
      </c>
      <c r="G103" s="1">
        <f t="shared" si="8"/>
        <v>-1.2518119729937995</v>
      </c>
      <c r="H103" s="1">
        <f t="shared" si="9"/>
        <v>-2.8824035882469876</v>
      </c>
      <c r="I103">
        <v>30</v>
      </c>
      <c r="J103" s="1">
        <f t="shared" si="10"/>
        <v>1.4771212547196624</v>
      </c>
      <c r="K103" s="1">
        <f t="shared" si="11"/>
        <v>3.4011973816621555</v>
      </c>
    </row>
    <row r="104" spans="1:11">
      <c r="A104" t="s">
        <v>20</v>
      </c>
      <c r="B104" t="s">
        <v>5</v>
      </c>
      <c r="C104">
        <v>5.48</v>
      </c>
      <c r="D104" s="1">
        <f t="shared" si="6"/>
        <v>0.73878055848436919</v>
      </c>
      <c r="E104" s="1">
        <f t="shared" si="7"/>
        <v>1.7011051009599243</v>
      </c>
      <c r="F104">
        <v>2.3E-2</v>
      </c>
      <c r="G104" s="1">
        <f t="shared" si="8"/>
        <v>-1.6382721639824072</v>
      </c>
      <c r="H104" s="1">
        <f t="shared" si="9"/>
        <v>-3.7722610630529876</v>
      </c>
      <c r="I104">
        <v>30</v>
      </c>
      <c r="J104" s="1">
        <f t="shared" si="10"/>
        <v>1.4771212547196624</v>
      </c>
      <c r="K104" s="1">
        <f t="shared" si="11"/>
        <v>3.4011973816621555</v>
      </c>
    </row>
    <row r="105" spans="1:11">
      <c r="A105" t="s">
        <v>20</v>
      </c>
      <c r="B105" t="s">
        <v>5</v>
      </c>
      <c r="C105">
        <v>5.72</v>
      </c>
      <c r="D105" s="1">
        <f t="shared" si="6"/>
        <v>0.75739602879302415</v>
      </c>
      <c r="E105" s="1">
        <f t="shared" si="7"/>
        <v>1.7439688053917064</v>
      </c>
      <c r="F105">
        <v>3.5000000000000003E-2</v>
      </c>
      <c r="G105" s="1">
        <f t="shared" si="8"/>
        <v>-1.4559319556497243</v>
      </c>
      <c r="H105" s="1">
        <f t="shared" si="9"/>
        <v>-3.3524072174927233</v>
      </c>
      <c r="I105">
        <v>30</v>
      </c>
      <c r="J105" s="1">
        <f t="shared" si="10"/>
        <v>1.4771212547196624</v>
      </c>
      <c r="K105" s="1">
        <f t="shared" si="11"/>
        <v>3.4011973816621555</v>
      </c>
    </row>
    <row r="106" spans="1:11">
      <c r="A106" t="s">
        <v>20</v>
      </c>
      <c r="B106" t="s">
        <v>5</v>
      </c>
      <c r="C106">
        <v>6.46</v>
      </c>
      <c r="D106" s="1">
        <f t="shared" si="6"/>
        <v>0.81023251799508411</v>
      </c>
      <c r="E106" s="1">
        <f t="shared" si="7"/>
        <v>1.8656293177945105</v>
      </c>
      <c r="F106">
        <v>5.0999999999999997E-2</v>
      </c>
      <c r="G106" s="1">
        <f t="shared" si="8"/>
        <v>-1.2924298239020637</v>
      </c>
      <c r="H106" s="1">
        <f t="shared" si="9"/>
        <v>-2.9759296462578115</v>
      </c>
      <c r="I106">
        <v>38</v>
      </c>
      <c r="J106" s="1">
        <f t="shared" si="10"/>
        <v>1.5797835966168101</v>
      </c>
      <c r="K106" s="1">
        <f t="shared" si="11"/>
        <v>3.6375861597263857</v>
      </c>
    </row>
    <row r="107" spans="1:11">
      <c r="A107" t="s">
        <v>20</v>
      </c>
      <c r="B107" t="s">
        <v>5</v>
      </c>
      <c r="C107">
        <v>7.11</v>
      </c>
      <c r="D107" s="1">
        <f t="shared" si="6"/>
        <v>0.85186960072976636</v>
      </c>
      <c r="E107" s="1">
        <f t="shared" si="7"/>
        <v>1.9615022438151495</v>
      </c>
      <c r="F107">
        <v>5.7000000000000002E-2</v>
      </c>
      <c r="G107" s="1">
        <f t="shared" si="8"/>
        <v>-1.2441251443275085</v>
      </c>
      <c r="H107" s="1">
        <f t="shared" si="9"/>
        <v>-2.864704011147587</v>
      </c>
      <c r="I107">
        <v>37</v>
      </c>
      <c r="J107" s="1">
        <f t="shared" si="10"/>
        <v>1.568201724066995</v>
      </c>
      <c r="K107" s="1">
        <f t="shared" si="11"/>
        <v>3.6109179126442243</v>
      </c>
    </row>
    <row r="108" spans="1:11">
      <c r="A108" t="s">
        <v>20</v>
      </c>
      <c r="B108" t="s">
        <v>5</v>
      </c>
      <c r="C108">
        <v>6.42</v>
      </c>
      <c r="D108" s="1">
        <f t="shared" si="6"/>
        <v>0.80753502806885324</v>
      </c>
      <c r="E108" s="1">
        <f t="shared" si="7"/>
        <v>1.8594181177018698</v>
      </c>
      <c r="F108">
        <v>4.1000000000000002E-2</v>
      </c>
      <c r="G108" s="1">
        <f t="shared" si="8"/>
        <v>-1.3872161432802645</v>
      </c>
      <c r="H108" s="1">
        <f t="shared" si="9"/>
        <v>-3.1941832122778293</v>
      </c>
      <c r="I108">
        <v>37</v>
      </c>
      <c r="J108" s="1">
        <f t="shared" si="10"/>
        <v>1.568201724066995</v>
      </c>
      <c r="K108" s="1">
        <f t="shared" si="11"/>
        <v>3.6109179126442243</v>
      </c>
    </row>
    <row r="109" spans="1:11">
      <c r="A109" t="s">
        <v>20</v>
      </c>
      <c r="B109" t="s">
        <v>5</v>
      </c>
      <c r="C109">
        <v>7.43</v>
      </c>
      <c r="D109" s="1">
        <f t="shared" si="6"/>
        <v>0.87098881376057524</v>
      </c>
      <c r="E109" s="1">
        <f t="shared" si="7"/>
        <v>2.0055258587296678</v>
      </c>
      <c r="F109">
        <v>7.1999999999999995E-2</v>
      </c>
      <c r="G109" s="1">
        <f t="shared" si="8"/>
        <v>-1.1426675035687315</v>
      </c>
      <c r="H109" s="1">
        <f t="shared" si="9"/>
        <v>-2.6310891599660819</v>
      </c>
      <c r="I109">
        <v>38</v>
      </c>
      <c r="J109" s="1">
        <f t="shared" si="10"/>
        <v>1.5797835966168101</v>
      </c>
      <c r="K109" s="1">
        <f t="shared" si="11"/>
        <v>3.6375861597263857</v>
      </c>
    </row>
    <row r="110" spans="1:11">
      <c r="A110" t="s">
        <v>20</v>
      </c>
      <c r="B110" t="s">
        <v>5</v>
      </c>
      <c r="C110">
        <v>6.08</v>
      </c>
      <c r="D110" s="1">
        <f t="shared" si="6"/>
        <v>0.78390357927273491</v>
      </c>
      <c r="E110" s="1">
        <f t="shared" si="7"/>
        <v>1.8050046959780757</v>
      </c>
      <c r="F110">
        <v>3.6999999999999998E-2</v>
      </c>
      <c r="G110" s="1">
        <f t="shared" si="8"/>
        <v>-1.431798275933005</v>
      </c>
      <c r="H110" s="1">
        <f t="shared" si="9"/>
        <v>-3.2968373663379125</v>
      </c>
      <c r="I110">
        <v>31</v>
      </c>
      <c r="J110" s="1">
        <f t="shared" si="10"/>
        <v>1.4913616938342726</v>
      </c>
      <c r="K110" s="1">
        <f t="shared" si="11"/>
        <v>3.4339872044851463</v>
      </c>
    </row>
    <row r="111" spans="1:11">
      <c r="A111" t="s">
        <v>20</v>
      </c>
      <c r="B111" t="s">
        <v>5</v>
      </c>
      <c r="C111">
        <v>6.98</v>
      </c>
      <c r="D111" s="1">
        <f t="shared" si="6"/>
        <v>0.84385542262316116</v>
      </c>
      <c r="E111" s="1">
        <f t="shared" si="7"/>
        <v>1.9430489167742813</v>
      </c>
      <c r="F111">
        <v>0.05</v>
      </c>
      <c r="G111" s="1">
        <f t="shared" si="8"/>
        <v>-1.3010299956639813</v>
      </c>
      <c r="H111" s="1">
        <f t="shared" si="9"/>
        <v>-2.9957322735539909</v>
      </c>
      <c r="I111">
        <v>30</v>
      </c>
      <c r="J111" s="1">
        <f t="shared" si="10"/>
        <v>1.4771212547196624</v>
      </c>
      <c r="K111" s="1">
        <f t="shared" si="11"/>
        <v>3.4011973816621555</v>
      </c>
    </row>
    <row r="112" spans="1:11">
      <c r="A112" t="s">
        <v>21</v>
      </c>
      <c r="B112" t="s">
        <v>7</v>
      </c>
      <c r="C112">
        <v>6.68</v>
      </c>
      <c r="D112" s="1">
        <f t="shared" si="6"/>
        <v>0.8247764624755457</v>
      </c>
      <c r="E112" s="1">
        <f t="shared" si="7"/>
        <v>1.8991179875485542</v>
      </c>
      <c r="F112">
        <v>4.8000000000000001E-2</v>
      </c>
      <c r="G112" s="1">
        <f t="shared" si="8"/>
        <v>-1.3187587626244128</v>
      </c>
      <c r="H112" s="1">
        <f t="shared" si="9"/>
        <v>-3.0365542680742461</v>
      </c>
      <c r="I112">
        <v>26</v>
      </c>
      <c r="J112" s="1">
        <f t="shared" si="10"/>
        <v>1.414973347970818</v>
      </c>
      <c r="K112" s="1">
        <f t="shared" si="11"/>
        <v>3.2580965380214821</v>
      </c>
    </row>
    <row r="113" spans="1:11">
      <c r="A113" t="s">
        <v>21</v>
      </c>
      <c r="B113" t="s">
        <v>7</v>
      </c>
      <c r="C113">
        <v>7.63</v>
      </c>
      <c r="D113" s="1">
        <f t="shared" si="6"/>
        <v>0.88252453795488051</v>
      </c>
      <c r="E113" s="1">
        <f t="shared" si="7"/>
        <v>2.0320878452963655</v>
      </c>
      <c r="F113">
        <v>9.2999999999999999E-2</v>
      </c>
      <c r="G113" s="1">
        <f t="shared" si="8"/>
        <v>-1.031517051446065</v>
      </c>
      <c r="H113" s="1">
        <f t="shared" si="9"/>
        <v>-2.375155785828881</v>
      </c>
      <c r="I113">
        <v>31</v>
      </c>
      <c r="J113" s="1">
        <f t="shared" si="10"/>
        <v>1.4913616938342726</v>
      </c>
      <c r="K113" s="1">
        <f t="shared" si="11"/>
        <v>3.4339872044851463</v>
      </c>
    </row>
    <row r="114" spans="1:11">
      <c r="A114" t="s">
        <v>21</v>
      </c>
      <c r="B114" t="s">
        <v>7</v>
      </c>
      <c r="C114">
        <v>7.51</v>
      </c>
      <c r="D114" s="1">
        <f t="shared" si="6"/>
        <v>0.87563993700416842</v>
      </c>
      <c r="E114" s="1">
        <f t="shared" si="7"/>
        <v>2.0162354657760435</v>
      </c>
      <c r="F114">
        <v>6.9000000000000006E-2</v>
      </c>
      <c r="G114" s="1">
        <f t="shared" si="8"/>
        <v>-1.1611509092627446</v>
      </c>
      <c r="H114" s="1">
        <f t="shared" si="9"/>
        <v>-2.6736487743848776</v>
      </c>
      <c r="I114">
        <v>36</v>
      </c>
      <c r="J114" s="1">
        <f t="shared" si="10"/>
        <v>1.5563025007672873</v>
      </c>
      <c r="K114" s="1">
        <f t="shared" si="11"/>
        <v>3.5835189384561099</v>
      </c>
    </row>
    <row r="115" spans="1:11">
      <c r="A115" t="s">
        <v>21</v>
      </c>
      <c r="B115" t="s">
        <v>7</v>
      </c>
      <c r="C115">
        <v>7.57</v>
      </c>
      <c r="D115" s="1">
        <f t="shared" si="6"/>
        <v>0.87909587950007273</v>
      </c>
      <c r="E115" s="1">
        <f t="shared" si="7"/>
        <v>2.0241930674493576</v>
      </c>
      <c r="F115">
        <v>6.5000000000000002E-2</v>
      </c>
      <c r="G115" s="1">
        <f t="shared" si="8"/>
        <v>-1.1870866433571443</v>
      </c>
      <c r="H115" s="1">
        <f t="shared" si="9"/>
        <v>-2.7333680090865</v>
      </c>
      <c r="I115">
        <v>31</v>
      </c>
      <c r="J115" s="1">
        <f t="shared" si="10"/>
        <v>1.4913616938342726</v>
      </c>
      <c r="K115" s="1">
        <f t="shared" si="11"/>
        <v>3.4339872044851463</v>
      </c>
    </row>
    <row r="116" spans="1:11">
      <c r="A116" t="s">
        <v>21</v>
      </c>
      <c r="B116" t="s">
        <v>7</v>
      </c>
      <c r="C116">
        <v>7.13</v>
      </c>
      <c r="D116" s="1">
        <f t="shared" si="6"/>
        <v>0.85308952985186559</v>
      </c>
      <c r="E116" s="1">
        <f t="shared" si="7"/>
        <v>1.9643112344262046</v>
      </c>
      <c r="F116">
        <v>7.5999999999999998E-2</v>
      </c>
      <c r="G116" s="1">
        <f t="shared" si="8"/>
        <v>-1.1191864077192086</v>
      </c>
      <c r="H116" s="1">
        <f t="shared" si="9"/>
        <v>-2.5770219386958062</v>
      </c>
      <c r="I116">
        <v>36</v>
      </c>
      <c r="J116" s="1">
        <f t="shared" si="10"/>
        <v>1.5563025007672873</v>
      </c>
      <c r="K116" s="1">
        <f t="shared" si="11"/>
        <v>3.5835189384561099</v>
      </c>
    </row>
    <row r="117" spans="1:11">
      <c r="A117" t="s">
        <v>21</v>
      </c>
      <c r="B117" t="s">
        <v>7</v>
      </c>
      <c r="C117">
        <v>6.87</v>
      </c>
      <c r="D117" s="1">
        <f t="shared" si="6"/>
        <v>0.83695673705955043</v>
      </c>
      <c r="E117" s="1">
        <f t="shared" si="7"/>
        <v>1.9271641062342579</v>
      </c>
      <c r="F117">
        <v>8.4000000000000005E-2</v>
      </c>
      <c r="G117" s="1">
        <f t="shared" si="8"/>
        <v>-1.0757207139381184</v>
      </c>
      <c r="H117" s="1">
        <f t="shared" si="9"/>
        <v>-2.4769384801388235</v>
      </c>
      <c r="I117">
        <v>36</v>
      </c>
      <c r="J117" s="1">
        <f t="shared" si="10"/>
        <v>1.5563025007672873</v>
      </c>
      <c r="K117" s="1">
        <f t="shared" si="11"/>
        <v>3.5835189384561099</v>
      </c>
    </row>
    <row r="118" spans="1:11">
      <c r="A118" t="s">
        <v>22</v>
      </c>
      <c r="B118" t="s">
        <v>9</v>
      </c>
      <c r="C118">
        <v>9.25</v>
      </c>
      <c r="D118" s="1">
        <f t="shared" si="6"/>
        <v>0.96614173273903259</v>
      </c>
      <c r="E118" s="1">
        <f t="shared" si="7"/>
        <v>2.224623551524334</v>
      </c>
      <c r="F118">
        <v>0.125</v>
      </c>
      <c r="G118" s="1">
        <f t="shared" si="8"/>
        <v>-0.90308998699194354</v>
      </c>
      <c r="H118" s="1">
        <f t="shared" si="9"/>
        <v>-2.0794415416798357</v>
      </c>
      <c r="I118">
        <v>36</v>
      </c>
      <c r="J118" s="1">
        <f t="shared" si="10"/>
        <v>1.5563025007672873</v>
      </c>
      <c r="K118" s="1">
        <f t="shared" si="11"/>
        <v>3.5835189384561099</v>
      </c>
    </row>
    <row r="119" spans="1:11">
      <c r="A119" t="s">
        <v>22</v>
      </c>
      <c r="B119" t="s">
        <v>9</v>
      </c>
      <c r="C119">
        <v>9.34</v>
      </c>
      <c r="D119" s="1">
        <f t="shared" si="6"/>
        <v>0.9703468762300933</v>
      </c>
      <c r="E119" s="1">
        <f t="shared" si="7"/>
        <v>2.2343062522407511</v>
      </c>
      <c r="F119">
        <v>0.122</v>
      </c>
      <c r="G119" s="1">
        <f t="shared" si="8"/>
        <v>-0.91364016932525183</v>
      </c>
      <c r="H119" s="1">
        <f t="shared" si="9"/>
        <v>-2.1037342342488805</v>
      </c>
      <c r="I119">
        <v>37</v>
      </c>
      <c r="J119" s="1">
        <f t="shared" si="10"/>
        <v>1.568201724066995</v>
      </c>
      <c r="K119" s="1">
        <f t="shared" si="11"/>
        <v>3.6109179126442243</v>
      </c>
    </row>
    <row r="120" spans="1:11">
      <c r="A120" t="s">
        <v>22</v>
      </c>
      <c r="B120" t="s">
        <v>9</v>
      </c>
      <c r="C120">
        <v>8.64</v>
      </c>
      <c r="D120" s="1">
        <f t="shared" si="6"/>
        <v>0.9365137424788933</v>
      </c>
      <c r="E120" s="1">
        <f t="shared" si="7"/>
        <v>2.1564025828159643</v>
      </c>
      <c r="F120">
        <v>0.14699999999999999</v>
      </c>
      <c r="G120" s="1">
        <f t="shared" si="8"/>
        <v>-0.83268266525182388</v>
      </c>
      <c r="H120" s="1">
        <f t="shared" si="9"/>
        <v>-1.9173226922034008</v>
      </c>
      <c r="I120">
        <v>39</v>
      </c>
      <c r="J120" s="1">
        <f t="shared" si="10"/>
        <v>1.5910646070264991</v>
      </c>
      <c r="K120" s="1">
        <f t="shared" si="11"/>
        <v>3.6635616461296463</v>
      </c>
    </row>
    <row r="121" spans="1:11">
      <c r="A121" t="s">
        <v>22</v>
      </c>
      <c r="B121" t="s">
        <v>9</v>
      </c>
      <c r="C121">
        <v>7.7</v>
      </c>
      <c r="D121" s="1">
        <f t="shared" si="6"/>
        <v>0.88649072517248184</v>
      </c>
      <c r="E121" s="1">
        <f t="shared" si="7"/>
        <v>2.0412203288596382</v>
      </c>
      <c r="F121">
        <v>0.06</v>
      </c>
      <c r="G121" s="1">
        <f t="shared" si="8"/>
        <v>-1.2218487496163564</v>
      </c>
      <c r="H121" s="1">
        <f t="shared" si="9"/>
        <v>-2.8134107167600364</v>
      </c>
      <c r="I121">
        <v>36</v>
      </c>
      <c r="J121" s="1">
        <f t="shared" si="10"/>
        <v>1.5563025007672873</v>
      </c>
      <c r="K121" s="1">
        <f t="shared" si="11"/>
        <v>3.5835189384561099</v>
      </c>
    </row>
    <row r="122" spans="1:11">
      <c r="A122" t="s">
        <v>22</v>
      </c>
      <c r="B122" t="s">
        <v>9</v>
      </c>
      <c r="C122">
        <v>9.73</v>
      </c>
      <c r="D122" s="1">
        <f t="shared" si="6"/>
        <v>0.98811284026835189</v>
      </c>
      <c r="E122" s="1">
        <f t="shared" si="7"/>
        <v>2.2752138961979136</v>
      </c>
      <c r="F122">
        <v>0.13200000000000001</v>
      </c>
      <c r="G122" s="1">
        <f t="shared" si="8"/>
        <v>-0.87942606879415008</v>
      </c>
      <c r="H122" s="1">
        <f t="shared" si="9"/>
        <v>-2.0249533563957662</v>
      </c>
      <c r="I122">
        <v>39</v>
      </c>
      <c r="J122" s="1">
        <f t="shared" si="10"/>
        <v>1.5910646070264991</v>
      </c>
      <c r="K122" s="1">
        <f t="shared" si="11"/>
        <v>3.6635616461296463</v>
      </c>
    </row>
    <row r="123" spans="1:11">
      <c r="A123" t="s">
        <v>22</v>
      </c>
      <c r="B123" t="s">
        <v>9</v>
      </c>
      <c r="C123">
        <v>9.02</v>
      </c>
      <c r="D123" s="1">
        <f t="shared" si="6"/>
        <v>0.95520653754194174</v>
      </c>
      <c r="E123" s="1">
        <f t="shared" si="7"/>
        <v>2.1994443340745322</v>
      </c>
      <c r="F123">
        <v>0.11700000000000001</v>
      </c>
      <c r="G123" s="1">
        <f t="shared" si="8"/>
        <v>-0.9318141382538383</v>
      </c>
      <c r="H123" s="1">
        <f t="shared" si="9"/>
        <v>-2.145581344184381</v>
      </c>
      <c r="I123">
        <v>39</v>
      </c>
      <c r="J123" s="1">
        <f t="shared" si="10"/>
        <v>1.5910646070264991</v>
      </c>
      <c r="K123" s="1">
        <f t="shared" si="11"/>
        <v>3.6635616461296463</v>
      </c>
    </row>
    <row r="124" spans="1:11">
      <c r="A124" t="s">
        <v>22</v>
      </c>
      <c r="B124" t="s">
        <v>9</v>
      </c>
      <c r="C124">
        <v>5.65</v>
      </c>
      <c r="D124" s="1">
        <f t="shared" si="6"/>
        <v>0.75204844781943858</v>
      </c>
      <c r="E124" s="1">
        <f t="shared" si="7"/>
        <v>1.7316555451583497</v>
      </c>
      <c r="F124">
        <v>2.3E-2</v>
      </c>
      <c r="G124" s="1">
        <f t="shared" si="8"/>
        <v>-1.6382721639824072</v>
      </c>
      <c r="H124" s="1">
        <f t="shared" si="9"/>
        <v>-3.7722610630529876</v>
      </c>
      <c r="I124">
        <v>27</v>
      </c>
      <c r="J124" s="1">
        <f t="shared" si="10"/>
        <v>1.4313637641589874</v>
      </c>
      <c r="K124" s="1">
        <f t="shared" si="11"/>
        <v>3.2958368660043291</v>
      </c>
    </row>
    <row r="125" spans="1:11">
      <c r="A125" t="s">
        <v>22</v>
      </c>
      <c r="B125" t="s">
        <v>9</v>
      </c>
      <c r="C125">
        <v>8.18</v>
      </c>
      <c r="D125" s="1">
        <f t="shared" si="6"/>
        <v>0.91275330367132301</v>
      </c>
      <c r="E125" s="1">
        <f t="shared" si="7"/>
        <v>2.1016921506146558</v>
      </c>
      <c r="F125">
        <v>8.3000000000000004E-2</v>
      </c>
      <c r="G125" s="1">
        <f t="shared" si="8"/>
        <v>-1.080921907623926</v>
      </c>
      <c r="H125" s="1">
        <f t="shared" si="9"/>
        <v>-2.488914671185539</v>
      </c>
      <c r="I125">
        <v>37</v>
      </c>
      <c r="J125" s="1">
        <f t="shared" si="10"/>
        <v>1.568201724066995</v>
      </c>
      <c r="K125" s="1">
        <f t="shared" si="11"/>
        <v>3.6109179126442243</v>
      </c>
    </row>
    <row r="126" spans="1:11">
      <c r="A126" t="s">
        <v>22</v>
      </c>
      <c r="B126" t="s">
        <v>9</v>
      </c>
      <c r="C126">
        <v>7.72</v>
      </c>
      <c r="D126" s="1">
        <f t="shared" si="6"/>
        <v>0.88761730033573616</v>
      </c>
      <c r="E126" s="1">
        <f t="shared" si="7"/>
        <v>2.0438143640366846</v>
      </c>
      <c r="F126">
        <v>9.0999999999999998E-2</v>
      </c>
      <c r="G126" s="1">
        <f t="shared" si="8"/>
        <v>-1.0409586076789064</v>
      </c>
      <c r="H126" s="1">
        <f t="shared" si="9"/>
        <v>-2.3968957724652871</v>
      </c>
      <c r="I126">
        <v>39</v>
      </c>
      <c r="J126" s="1">
        <f t="shared" si="10"/>
        <v>1.5910646070264991</v>
      </c>
      <c r="K126" s="1">
        <f t="shared" si="11"/>
        <v>3.6635616461296463</v>
      </c>
    </row>
    <row r="127" spans="1:11">
      <c r="A127" t="s">
        <v>23</v>
      </c>
      <c r="B127" t="s">
        <v>11</v>
      </c>
      <c r="C127">
        <v>6.78</v>
      </c>
      <c r="D127" s="1">
        <f t="shared" si="6"/>
        <v>0.83122969386706336</v>
      </c>
      <c r="E127" s="1">
        <f t="shared" si="7"/>
        <v>1.9139771019523042</v>
      </c>
      <c r="F127">
        <v>6.2E-2</v>
      </c>
      <c r="G127" s="1">
        <f t="shared" si="8"/>
        <v>-1.2076083105017461</v>
      </c>
      <c r="H127" s="1">
        <f t="shared" si="9"/>
        <v>-2.7806208939370456</v>
      </c>
      <c r="I127">
        <v>29</v>
      </c>
      <c r="J127" s="1">
        <f t="shared" si="10"/>
        <v>1.4623979978989561</v>
      </c>
      <c r="K127" s="1">
        <f t="shared" si="11"/>
        <v>3.3672958299864741</v>
      </c>
    </row>
    <row r="128" spans="1:11">
      <c r="A128" t="s">
        <v>23</v>
      </c>
      <c r="B128" t="s">
        <v>11</v>
      </c>
      <c r="C128">
        <v>7.91</v>
      </c>
      <c r="D128" s="1">
        <f t="shared" si="6"/>
        <v>0.89817648349767654</v>
      </c>
      <c r="E128" s="1">
        <f t="shared" si="7"/>
        <v>2.0681277817795625</v>
      </c>
      <c r="F128">
        <v>7.4999999999999997E-2</v>
      </c>
      <c r="G128" s="1">
        <f t="shared" si="8"/>
        <v>-1.1249387366082999</v>
      </c>
      <c r="H128" s="1">
        <f t="shared" si="9"/>
        <v>-2.5902671654458267</v>
      </c>
      <c r="I128">
        <v>36</v>
      </c>
      <c r="J128" s="1">
        <f t="shared" si="10"/>
        <v>1.5563025007672873</v>
      </c>
      <c r="K128" s="1">
        <f t="shared" si="11"/>
        <v>3.5835189384561099</v>
      </c>
    </row>
    <row r="129" spans="1:11">
      <c r="A129" t="s">
        <v>23</v>
      </c>
      <c r="B129" t="s">
        <v>11</v>
      </c>
      <c r="C129">
        <v>6.13</v>
      </c>
      <c r="D129" s="1">
        <f t="shared" si="6"/>
        <v>0.78746047451841505</v>
      </c>
      <c r="E129" s="1">
        <f t="shared" si="7"/>
        <v>1.81319474994812</v>
      </c>
      <c r="F129">
        <v>4.7E-2</v>
      </c>
      <c r="G129" s="1">
        <f t="shared" si="8"/>
        <v>-1.3279021420642825</v>
      </c>
      <c r="H129" s="1">
        <f t="shared" si="9"/>
        <v>-3.0576076772720784</v>
      </c>
      <c r="I129">
        <v>30</v>
      </c>
      <c r="J129" s="1">
        <f t="shared" si="10"/>
        <v>1.4771212547196624</v>
      </c>
      <c r="K129" s="1">
        <f t="shared" si="11"/>
        <v>3.4011973816621555</v>
      </c>
    </row>
    <row r="130" spans="1:11">
      <c r="A130" t="s">
        <v>23</v>
      </c>
      <c r="B130" t="s">
        <v>11</v>
      </c>
      <c r="C130">
        <v>5.59</v>
      </c>
      <c r="D130" s="1">
        <f t="shared" si="6"/>
        <v>0.74741180788642325</v>
      </c>
      <c r="E130" s="1">
        <f t="shared" si="7"/>
        <v>1.7209792871670078</v>
      </c>
      <c r="F130">
        <v>2.8000000000000001E-2</v>
      </c>
      <c r="G130" s="1">
        <f t="shared" si="8"/>
        <v>-1.5528419686577808</v>
      </c>
      <c r="H130" s="1">
        <f t="shared" si="9"/>
        <v>-3.575550768806933</v>
      </c>
      <c r="I130">
        <v>36</v>
      </c>
      <c r="J130" s="1">
        <f t="shared" si="10"/>
        <v>1.5563025007672873</v>
      </c>
      <c r="K130" s="1">
        <f t="shared" si="11"/>
        <v>3.5835189384561099</v>
      </c>
    </row>
    <row r="131" spans="1:11">
      <c r="A131" t="s">
        <v>23</v>
      </c>
      <c r="B131" t="s">
        <v>11</v>
      </c>
      <c r="C131">
        <v>6.03</v>
      </c>
      <c r="D131" s="1">
        <f t="shared" ref="D131:D194" si="12">LOG10(C131)</f>
        <v>0.78031731214015132</v>
      </c>
      <c r="E131" s="1">
        <f t="shared" ref="E131:E194" si="13">LN(C131)</f>
        <v>1.7967470107390942</v>
      </c>
      <c r="F131">
        <v>3.6999999999999998E-2</v>
      </c>
      <c r="G131" s="1">
        <f t="shared" ref="G131:G194" si="14">LOG10(F131)</f>
        <v>-1.431798275933005</v>
      </c>
      <c r="H131" s="1">
        <f t="shared" ref="H131:H194" si="15">LN(F131)</f>
        <v>-3.2968373663379125</v>
      </c>
      <c r="I131">
        <v>35</v>
      </c>
      <c r="J131" s="1">
        <f t="shared" ref="J131:J194" si="16">LOG10(I131)</f>
        <v>1.5440680443502757</v>
      </c>
      <c r="K131" s="1">
        <f t="shared" ref="K131:K194" si="17">LN(I131)</f>
        <v>3.5553480614894135</v>
      </c>
    </row>
    <row r="132" spans="1:11">
      <c r="A132" t="s">
        <v>23</v>
      </c>
      <c r="B132" t="s">
        <v>11</v>
      </c>
      <c r="C132">
        <v>6.67</v>
      </c>
      <c r="D132" s="1">
        <f t="shared" si="12"/>
        <v>0.82412583391654892</v>
      </c>
      <c r="E132" s="1">
        <f t="shared" si="13"/>
        <v>1.8976198599275322</v>
      </c>
      <c r="F132">
        <v>4.9000000000000002E-2</v>
      </c>
      <c r="G132" s="1">
        <f t="shared" si="14"/>
        <v>-1.3098039199714864</v>
      </c>
      <c r="H132" s="1">
        <f t="shared" si="15"/>
        <v>-3.0159349808715104</v>
      </c>
      <c r="I132">
        <v>36</v>
      </c>
      <c r="J132" s="1">
        <f t="shared" si="16"/>
        <v>1.5563025007672873</v>
      </c>
      <c r="K132" s="1">
        <f t="shared" si="17"/>
        <v>3.5835189384561099</v>
      </c>
    </row>
    <row r="133" spans="1:11">
      <c r="A133" t="s">
        <v>24</v>
      </c>
      <c r="B133" t="s">
        <v>1</v>
      </c>
      <c r="C133">
        <v>8.99</v>
      </c>
      <c r="D133" s="1">
        <f t="shared" si="12"/>
        <v>0.95375969173322883</v>
      </c>
      <c r="E133" s="1">
        <f t="shared" si="13"/>
        <v>2.1961128484835291</v>
      </c>
      <c r="F133">
        <v>0.16500000000000001</v>
      </c>
      <c r="G133" s="1">
        <f t="shared" si="14"/>
        <v>-0.78251605578609373</v>
      </c>
      <c r="H133" s="1">
        <f t="shared" si="15"/>
        <v>-1.8018098050815563</v>
      </c>
      <c r="I133">
        <v>38</v>
      </c>
      <c r="J133" s="1">
        <f t="shared" si="16"/>
        <v>1.5797835966168101</v>
      </c>
      <c r="K133" s="1">
        <f t="shared" si="17"/>
        <v>3.6375861597263857</v>
      </c>
    </row>
    <row r="134" spans="1:11">
      <c r="A134" t="s">
        <v>24</v>
      </c>
      <c r="B134" t="s">
        <v>1</v>
      </c>
      <c r="C134">
        <v>8.92</v>
      </c>
      <c r="D134" s="1">
        <f t="shared" si="12"/>
        <v>0.95036485437612306</v>
      </c>
      <c r="E134" s="1">
        <f t="shared" si="13"/>
        <v>2.1882959465919178</v>
      </c>
      <c r="F134">
        <v>0.13800000000000001</v>
      </c>
      <c r="G134" s="1">
        <f t="shared" si="14"/>
        <v>-0.86012091359876341</v>
      </c>
      <c r="H134" s="1">
        <f t="shared" si="15"/>
        <v>-1.9805015938249322</v>
      </c>
      <c r="I134">
        <v>39</v>
      </c>
      <c r="J134" s="1">
        <f t="shared" si="16"/>
        <v>1.5910646070264991</v>
      </c>
      <c r="K134" s="1">
        <f t="shared" si="17"/>
        <v>3.6635616461296463</v>
      </c>
    </row>
    <row r="135" spans="1:11">
      <c r="A135" t="s">
        <v>25</v>
      </c>
      <c r="B135" t="s">
        <v>3</v>
      </c>
      <c r="C135">
        <v>5.0199999999999996</v>
      </c>
      <c r="D135" s="1">
        <f t="shared" si="12"/>
        <v>0.70070371714501933</v>
      </c>
      <c r="E135" s="1">
        <f t="shared" si="13"/>
        <v>1.6134299337036377</v>
      </c>
      <c r="F135">
        <v>2.3E-2</v>
      </c>
      <c r="G135" s="1">
        <f t="shared" si="14"/>
        <v>-1.6382721639824072</v>
      </c>
      <c r="H135" s="1">
        <f t="shared" si="15"/>
        <v>-3.7722610630529876</v>
      </c>
      <c r="I135">
        <v>30</v>
      </c>
      <c r="J135" s="1">
        <f t="shared" si="16"/>
        <v>1.4771212547196624</v>
      </c>
      <c r="K135" s="1">
        <f t="shared" si="17"/>
        <v>3.4011973816621555</v>
      </c>
    </row>
    <row r="136" spans="1:11">
      <c r="A136" t="s">
        <v>25</v>
      </c>
      <c r="B136" t="s">
        <v>3</v>
      </c>
      <c r="C136">
        <v>6.17</v>
      </c>
      <c r="D136" s="1">
        <f t="shared" si="12"/>
        <v>0.79028516403324167</v>
      </c>
      <c r="E136" s="1">
        <f t="shared" si="13"/>
        <v>1.8196988379172965</v>
      </c>
      <c r="F136">
        <v>0.04</v>
      </c>
      <c r="G136" s="1">
        <f t="shared" si="14"/>
        <v>-1.3979400086720375</v>
      </c>
      <c r="H136" s="1">
        <f t="shared" si="15"/>
        <v>-3.2188758248682006</v>
      </c>
      <c r="I136">
        <v>35</v>
      </c>
      <c r="J136" s="1">
        <f t="shared" si="16"/>
        <v>1.5440680443502757</v>
      </c>
      <c r="K136" s="1">
        <f t="shared" si="17"/>
        <v>3.5553480614894135</v>
      </c>
    </row>
    <row r="137" spans="1:11">
      <c r="A137" t="s">
        <v>25</v>
      </c>
      <c r="B137" t="s">
        <v>3</v>
      </c>
      <c r="C137">
        <v>8.16</v>
      </c>
      <c r="D137" s="1">
        <f t="shared" si="12"/>
        <v>0.91169015875386117</v>
      </c>
      <c r="E137" s="1">
        <f t="shared" si="13"/>
        <v>2.0992441689760155</v>
      </c>
      <c r="F137">
        <v>0.104</v>
      </c>
      <c r="G137" s="1">
        <f t="shared" si="14"/>
        <v>-0.98296666070121963</v>
      </c>
      <c r="H137" s="1">
        <f t="shared" si="15"/>
        <v>-2.2633643798407643</v>
      </c>
      <c r="I137">
        <v>39</v>
      </c>
      <c r="J137" s="1">
        <f t="shared" si="16"/>
        <v>1.5910646070264991</v>
      </c>
      <c r="K137" s="1">
        <f t="shared" si="17"/>
        <v>3.6635616461296463</v>
      </c>
    </row>
    <row r="138" spans="1:11">
      <c r="A138" t="s">
        <v>25</v>
      </c>
      <c r="B138" t="s">
        <v>3</v>
      </c>
      <c r="C138">
        <v>8.77</v>
      </c>
      <c r="D138" s="1">
        <f t="shared" si="12"/>
        <v>0.94299959336604045</v>
      </c>
      <c r="E138" s="1">
        <f t="shared" si="13"/>
        <v>2.1713368063840917</v>
      </c>
      <c r="F138">
        <v>0.10100000000000001</v>
      </c>
      <c r="G138" s="1">
        <f t="shared" si="14"/>
        <v>-0.99567862621735737</v>
      </c>
      <c r="H138" s="1">
        <f t="shared" si="15"/>
        <v>-2.2926347621408776</v>
      </c>
      <c r="I138">
        <v>31</v>
      </c>
      <c r="J138" s="1">
        <f t="shared" si="16"/>
        <v>1.4913616938342726</v>
      </c>
      <c r="K138" s="1">
        <f t="shared" si="17"/>
        <v>3.4339872044851463</v>
      </c>
    </row>
    <row r="139" spans="1:11">
      <c r="A139" t="s">
        <v>25</v>
      </c>
      <c r="B139" t="s">
        <v>3</v>
      </c>
      <c r="C139">
        <v>8.2799999999999994</v>
      </c>
      <c r="D139" s="1">
        <f t="shared" si="12"/>
        <v>0.91803033678488011</v>
      </c>
      <c r="E139" s="1">
        <f t="shared" si="13"/>
        <v>2.1138429683971682</v>
      </c>
      <c r="F139">
        <v>0.127</v>
      </c>
      <c r="G139" s="1">
        <f t="shared" si="14"/>
        <v>-0.89619627904404309</v>
      </c>
      <c r="H139" s="1">
        <f t="shared" si="15"/>
        <v>-2.0635681925235456</v>
      </c>
      <c r="I139">
        <v>37</v>
      </c>
      <c r="J139" s="1">
        <f t="shared" si="16"/>
        <v>1.568201724066995</v>
      </c>
      <c r="K139" s="1">
        <f t="shared" si="17"/>
        <v>3.6109179126442243</v>
      </c>
    </row>
    <row r="140" spans="1:11">
      <c r="A140" t="s">
        <v>25</v>
      </c>
      <c r="B140" t="s">
        <v>3</v>
      </c>
      <c r="C140">
        <v>9.2899999999999991</v>
      </c>
      <c r="D140" s="1">
        <f t="shared" si="12"/>
        <v>0.96801571399364172</v>
      </c>
      <c r="E140" s="1">
        <f t="shared" si="13"/>
        <v>2.2289385528257473</v>
      </c>
      <c r="F140">
        <v>0.13500000000000001</v>
      </c>
      <c r="G140" s="1">
        <f t="shared" si="14"/>
        <v>-0.86966623150499389</v>
      </c>
      <c r="H140" s="1">
        <f t="shared" si="15"/>
        <v>-2.0024805005437076</v>
      </c>
      <c r="I140">
        <v>37</v>
      </c>
      <c r="J140" s="1">
        <f t="shared" si="16"/>
        <v>1.568201724066995</v>
      </c>
      <c r="K140" s="1">
        <f t="shared" si="17"/>
        <v>3.6109179126442243</v>
      </c>
    </row>
    <row r="141" spans="1:11">
      <c r="A141" t="s">
        <v>25</v>
      </c>
      <c r="B141" t="s">
        <v>3</v>
      </c>
      <c r="C141">
        <v>8.3699999999999992</v>
      </c>
      <c r="D141" s="1">
        <f t="shared" si="12"/>
        <v>0.92272545799326</v>
      </c>
      <c r="E141" s="1">
        <f t="shared" si="13"/>
        <v>2.124653884501384</v>
      </c>
      <c r="F141">
        <v>0.106</v>
      </c>
      <c r="G141" s="1">
        <f t="shared" si="14"/>
        <v>-0.97469413473522981</v>
      </c>
      <c r="H141" s="1">
        <f t="shared" si="15"/>
        <v>-2.2443161848700699</v>
      </c>
      <c r="I141">
        <v>31</v>
      </c>
      <c r="J141" s="1">
        <f t="shared" si="16"/>
        <v>1.4913616938342726</v>
      </c>
      <c r="K141" s="1">
        <f t="shared" si="17"/>
        <v>3.4339872044851463</v>
      </c>
    </row>
    <row r="142" spans="1:11">
      <c r="A142" t="s">
        <v>25</v>
      </c>
      <c r="B142" t="s">
        <v>3</v>
      </c>
      <c r="C142">
        <v>8.44</v>
      </c>
      <c r="D142" s="1">
        <f t="shared" si="12"/>
        <v>0.92634244662565501</v>
      </c>
      <c r="E142" s="1">
        <f t="shared" si="13"/>
        <v>2.1329823086078656</v>
      </c>
      <c r="F142">
        <v>0.11799999999999999</v>
      </c>
      <c r="G142" s="1">
        <f t="shared" si="14"/>
        <v>-0.92811799269387463</v>
      </c>
      <c r="H142" s="1">
        <f t="shared" si="15"/>
        <v>-2.1370706545164722</v>
      </c>
      <c r="I142">
        <v>39</v>
      </c>
      <c r="J142" s="1">
        <f t="shared" si="16"/>
        <v>1.5910646070264991</v>
      </c>
      <c r="K142" s="1">
        <f t="shared" si="17"/>
        <v>3.6635616461296463</v>
      </c>
    </row>
    <row r="143" spans="1:11">
      <c r="A143" t="s">
        <v>25</v>
      </c>
      <c r="B143" t="s">
        <v>3</v>
      </c>
      <c r="C143">
        <v>9.23</v>
      </c>
      <c r="D143" s="1">
        <f t="shared" si="12"/>
        <v>0.96520170102591207</v>
      </c>
      <c r="E143" s="1">
        <f t="shared" si="13"/>
        <v>2.2224590485147608</v>
      </c>
      <c r="F143">
        <v>0.115</v>
      </c>
      <c r="G143" s="1">
        <f t="shared" si="14"/>
        <v>-0.9393021596463883</v>
      </c>
      <c r="H143" s="1">
        <f t="shared" si="15"/>
        <v>-2.1628231506188871</v>
      </c>
      <c r="I143">
        <v>38</v>
      </c>
      <c r="J143" s="1">
        <f t="shared" si="16"/>
        <v>1.5797835966168101</v>
      </c>
      <c r="K143" s="1">
        <f t="shared" si="17"/>
        <v>3.6375861597263857</v>
      </c>
    </row>
    <row r="144" spans="1:11">
      <c r="A144" t="s">
        <v>25</v>
      </c>
      <c r="B144" t="s">
        <v>3</v>
      </c>
      <c r="C144">
        <v>8.9499999999999993</v>
      </c>
      <c r="D144" s="1">
        <f t="shared" si="12"/>
        <v>0.95182303531591195</v>
      </c>
      <c r="E144" s="1">
        <f t="shared" si="13"/>
        <v>2.1916535322867641</v>
      </c>
      <c r="F144">
        <v>9.1999999999999998E-2</v>
      </c>
      <c r="G144" s="1">
        <f t="shared" si="14"/>
        <v>-1.0362121726544447</v>
      </c>
      <c r="H144" s="1">
        <f t="shared" si="15"/>
        <v>-2.3859667019330968</v>
      </c>
      <c r="I144">
        <v>38</v>
      </c>
      <c r="J144" s="1">
        <f t="shared" si="16"/>
        <v>1.5797835966168101</v>
      </c>
      <c r="K144" s="1">
        <f t="shared" si="17"/>
        <v>3.6375861597263857</v>
      </c>
    </row>
    <row r="145" spans="1:11">
      <c r="A145" t="s">
        <v>26</v>
      </c>
      <c r="B145" t="s">
        <v>5</v>
      </c>
      <c r="C145">
        <v>4.7300000000000004</v>
      </c>
      <c r="D145" s="1">
        <f t="shared" si="12"/>
        <v>0.67486114073781156</v>
      </c>
      <c r="E145" s="1">
        <f t="shared" si="13"/>
        <v>1.5539252025038417</v>
      </c>
      <c r="F145">
        <v>1.7000000000000001E-2</v>
      </c>
      <c r="G145" s="1">
        <f t="shared" si="14"/>
        <v>-1.7695510786217261</v>
      </c>
      <c r="H145" s="1">
        <f t="shared" si="15"/>
        <v>-4.0745419349259206</v>
      </c>
      <c r="I145">
        <v>26</v>
      </c>
      <c r="J145" s="1">
        <f t="shared" si="16"/>
        <v>1.414973347970818</v>
      </c>
      <c r="K145" s="1">
        <f t="shared" si="17"/>
        <v>3.2580965380214821</v>
      </c>
    </row>
    <row r="146" spans="1:11">
      <c r="A146" t="s">
        <v>26</v>
      </c>
      <c r="B146" t="s">
        <v>5</v>
      </c>
      <c r="C146">
        <v>5.15</v>
      </c>
      <c r="D146" s="1">
        <f t="shared" si="12"/>
        <v>0.71180722904119109</v>
      </c>
      <c r="E146" s="1">
        <f t="shared" si="13"/>
        <v>1.6389967146756448</v>
      </c>
      <c r="F146">
        <v>3.1E-2</v>
      </c>
      <c r="G146" s="1">
        <f t="shared" si="14"/>
        <v>-1.5086383061657274</v>
      </c>
      <c r="H146" s="1">
        <f t="shared" si="15"/>
        <v>-3.473768074496991</v>
      </c>
      <c r="I146">
        <v>39</v>
      </c>
      <c r="J146" s="1">
        <f t="shared" si="16"/>
        <v>1.5910646070264991</v>
      </c>
      <c r="K146" s="1">
        <f t="shared" si="17"/>
        <v>3.6635616461296463</v>
      </c>
    </row>
    <row r="147" spans="1:11">
      <c r="A147" t="s">
        <v>26</v>
      </c>
      <c r="B147" t="s">
        <v>5</v>
      </c>
      <c r="C147">
        <v>7.54</v>
      </c>
      <c r="D147" s="1">
        <f t="shared" si="12"/>
        <v>0.87737134586977406</v>
      </c>
      <c r="E147" s="1">
        <f t="shared" si="13"/>
        <v>2.0202221820198649</v>
      </c>
      <c r="F147">
        <v>8.8999999999999996E-2</v>
      </c>
      <c r="G147" s="1">
        <f t="shared" si="14"/>
        <v>-1.0506099933550872</v>
      </c>
      <c r="H147" s="1">
        <f t="shared" si="15"/>
        <v>-2.4191189092499972</v>
      </c>
      <c r="I147">
        <v>38</v>
      </c>
      <c r="J147" s="1">
        <f t="shared" si="16"/>
        <v>1.5797835966168101</v>
      </c>
      <c r="K147" s="1">
        <f t="shared" si="17"/>
        <v>3.6375861597263857</v>
      </c>
    </row>
    <row r="148" spans="1:11">
      <c r="A148" t="s">
        <v>26</v>
      </c>
      <c r="B148" t="s">
        <v>5</v>
      </c>
      <c r="C148">
        <v>7.53</v>
      </c>
      <c r="D148" s="1">
        <f t="shared" si="12"/>
        <v>0.87679497620070057</v>
      </c>
      <c r="E148" s="1">
        <f t="shared" si="13"/>
        <v>2.0188950418118021</v>
      </c>
      <c r="F148">
        <v>7.4999999999999997E-2</v>
      </c>
      <c r="G148" s="1">
        <f t="shared" si="14"/>
        <v>-1.1249387366082999</v>
      </c>
      <c r="H148" s="1">
        <f t="shared" si="15"/>
        <v>-2.5902671654458267</v>
      </c>
      <c r="I148">
        <v>37</v>
      </c>
      <c r="J148" s="1">
        <f t="shared" si="16"/>
        <v>1.568201724066995</v>
      </c>
      <c r="K148" s="1">
        <f t="shared" si="17"/>
        <v>3.6109179126442243</v>
      </c>
    </row>
    <row r="149" spans="1:11">
      <c r="A149" t="s">
        <v>26</v>
      </c>
      <c r="B149" t="s">
        <v>5</v>
      </c>
      <c r="C149">
        <v>7.11</v>
      </c>
      <c r="D149" s="1">
        <f t="shared" si="12"/>
        <v>0.85186960072976636</v>
      </c>
      <c r="E149" s="1">
        <f t="shared" si="13"/>
        <v>1.9615022438151495</v>
      </c>
      <c r="F149">
        <v>5.2999999999999999E-2</v>
      </c>
      <c r="G149" s="1">
        <f t="shared" si="14"/>
        <v>-1.2757241303992111</v>
      </c>
      <c r="H149" s="1">
        <f t="shared" si="15"/>
        <v>-2.9374633654300153</v>
      </c>
      <c r="I149">
        <v>37</v>
      </c>
      <c r="J149" s="1">
        <f t="shared" si="16"/>
        <v>1.568201724066995</v>
      </c>
      <c r="K149" s="1">
        <f t="shared" si="17"/>
        <v>3.6109179126442243</v>
      </c>
    </row>
    <row r="150" spans="1:11">
      <c r="A150" t="s">
        <v>26</v>
      </c>
      <c r="B150" t="s">
        <v>5</v>
      </c>
      <c r="C150">
        <v>5.19</v>
      </c>
      <c r="D150" s="1">
        <f t="shared" si="12"/>
        <v>0.71516735784845786</v>
      </c>
      <c r="E150" s="1">
        <f t="shared" si="13"/>
        <v>1.6467336971777973</v>
      </c>
      <c r="F150">
        <v>1.2E-2</v>
      </c>
      <c r="G150" s="1">
        <f t="shared" si="14"/>
        <v>-1.9208187539523751</v>
      </c>
      <c r="H150" s="1">
        <f t="shared" si="15"/>
        <v>-4.4228486291941369</v>
      </c>
      <c r="I150">
        <v>34</v>
      </c>
      <c r="J150" s="1">
        <f t="shared" si="16"/>
        <v>1.5314789170422551</v>
      </c>
      <c r="K150" s="1">
        <f t="shared" si="17"/>
        <v>3.5263605246161616</v>
      </c>
    </row>
    <row r="151" spans="1:11">
      <c r="A151" t="s">
        <v>26</v>
      </c>
      <c r="B151" t="s">
        <v>5</v>
      </c>
      <c r="C151">
        <v>6.75</v>
      </c>
      <c r="D151" s="1">
        <f t="shared" si="12"/>
        <v>0.82930377283102497</v>
      </c>
      <c r="E151" s="1">
        <f t="shared" si="13"/>
        <v>1.9095425048844386</v>
      </c>
      <c r="F151">
        <v>4.9000000000000002E-2</v>
      </c>
      <c r="G151" s="1">
        <f t="shared" si="14"/>
        <v>-1.3098039199714864</v>
      </c>
      <c r="H151" s="1">
        <f t="shared" si="15"/>
        <v>-3.0159349808715104</v>
      </c>
      <c r="I151">
        <v>35</v>
      </c>
      <c r="J151" s="1">
        <f t="shared" si="16"/>
        <v>1.5440680443502757</v>
      </c>
      <c r="K151" s="1">
        <f t="shared" si="17"/>
        <v>3.5553480614894135</v>
      </c>
    </row>
    <row r="152" spans="1:11">
      <c r="A152" t="s">
        <v>26</v>
      </c>
      <c r="B152" t="s">
        <v>5</v>
      </c>
      <c r="C152">
        <v>6.15</v>
      </c>
      <c r="D152" s="1">
        <f t="shared" si="12"/>
        <v>0.7888751157754168</v>
      </c>
      <c r="E152" s="1">
        <f t="shared" si="13"/>
        <v>1.8164520818184267</v>
      </c>
      <c r="F152">
        <v>3.7999999999999999E-2</v>
      </c>
      <c r="G152" s="1">
        <f t="shared" si="14"/>
        <v>-1.4202164033831899</v>
      </c>
      <c r="H152" s="1">
        <f t="shared" si="15"/>
        <v>-3.2701691192557512</v>
      </c>
      <c r="I152">
        <v>36</v>
      </c>
      <c r="J152" s="1">
        <f t="shared" si="16"/>
        <v>1.5563025007672873</v>
      </c>
      <c r="K152" s="1">
        <f t="shared" si="17"/>
        <v>3.5835189384561099</v>
      </c>
    </row>
    <row r="153" spans="1:11">
      <c r="A153" t="s">
        <v>26</v>
      </c>
      <c r="B153" t="s">
        <v>5</v>
      </c>
      <c r="C153">
        <v>4.96</v>
      </c>
      <c r="D153" s="1">
        <f t="shared" si="12"/>
        <v>0.69548167649019743</v>
      </c>
      <c r="E153" s="1">
        <f t="shared" si="13"/>
        <v>1.6014057407368361</v>
      </c>
      <c r="F153">
        <v>1.4E-2</v>
      </c>
      <c r="G153" s="1">
        <f t="shared" si="14"/>
        <v>-1.853871964321762</v>
      </c>
      <c r="H153" s="1">
        <f t="shared" si="15"/>
        <v>-4.2686979493668789</v>
      </c>
      <c r="I153">
        <v>31</v>
      </c>
      <c r="J153" s="1">
        <f t="shared" si="16"/>
        <v>1.4913616938342726</v>
      </c>
      <c r="K153" s="1">
        <f t="shared" si="17"/>
        <v>3.4339872044851463</v>
      </c>
    </row>
    <row r="154" spans="1:11">
      <c r="A154" t="s">
        <v>26</v>
      </c>
      <c r="B154" t="s">
        <v>5</v>
      </c>
      <c r="C154">
        <v>7.23</v>
      </c>
      <c r="D154" s="1">
        <f t="shared" si="12"/>
        <v>0.85913829729453084</v>
      </c>
      <c r="E154" s="1">
        <f t="shared" si="13"/>
        <v>1.9782390361706734</v>
      </c>
      <c r="F154">
        <v>0.06</v>
      </c>
      <c r="G154" s="1">
        <f t="shared" si="14"/>
        <v>-1.2218487496163564</v>
      </c>
      <c r="H154" s="1">
        <f t="shared" si="15"/>
        <v>-2.8134107167600364</v>
      </c>
      <c r="I154">
        <v>36</v>
      </c>
      <c r="J154" s="1">
        <f t="shared" si="16"/>
        <v>1.5563025007672873</v>
      </c>
      <c r="K154" s="1">
        <f t="shared" si="17"/>
        <v>3.5835189384561099</v>
      </c>
    </row>
    <row r="155" spans="1:11">
      <c r="A155" t="s">
        <v>27</v>
      </c>
      <c r="B155" t="s">
        <v>7</v>
      </c>
      <c r="C155">
        <v>7.03</v>
      </c>
      <c r="D155" s="1">
        <f t="shared" si="12"/>
        <v>0.84695532501982396</v>
      </c>
      <c r="E155" s="1">
        <f t="shared" si="13"/>
        <v>1.9501867058225735</v>
      </c>
      <c r="F155">
        <v>5.5E-2</v>
      </c>
      <c r="G155" s="1">
        <f t="shared" si="14"/>
        <v>-1.2596373105057561</v>
      </c>
      <c r="H155" s="1">
        <f t="shared" si="15"/>
        <v>-2.9004220937496661</v>
      </c>
      <c r="I155">
        <v>36</v>
      </c>
      <c r="J155" s="1">
        <f t="shared" si="16"/>
        <v>1.5563025007672873</v>
      </c>
      <c r="K155" s="1">
        <f t="shared" si="17"/>
        <v>3.5835189384561099</v>
      </c>
    </row>
    <row r="156" spans="1:11">
      <c r="A156" t="s">
        <v>27</v>
      </c>
      <c r="B156" t="s">
        <v>7</v>
      </c>
      <c r="C156">
        <v>6.51</v>
      </c>
      <c r="D156" s="1">
        <f t="shared" si="12"/>
        <v>0.81358098856819194</v>
      </c>
      <c r="E156" s="1">
        <f t="shared" si="13"/>
        <v>1.8733394562204779</v>
      </c>
      <c r="F156">
        <v>5.6000000000000001E-2</v>
      </c>
      <c r="G156" s="1">
        <f t="shared" si="14"/>
        <v>-1.2518119729937995</v>
      </c>
      <c r="H156" s="1">
        <f t="shared" si="15"/>
        <v>-2.8824035882469876</v>
      </c>
      <c r="I156">
        <v>31</v>
      </c>
      <c r="J156" s="1">
        <f t="shared" si="16"/>
        <v>1.4913616938342726</v>
      </c>
      <c r="K156" s="1">
        <f t="shared" si="17"/>
        <v>3.4339872044851463</v>
      </c>
    </row>
    <row r="157" spans="1:11">
      <c r="A157" t="s">
        <v>27</v>
      </c>
      <c r="B157" t="s">
        <v>7</v>
      </c>
      <c r="C157">
        <v>4.8</v>
      </c>
      <c r="D157" s="1">
        <f t="shared" si="12"/>
        <v>0.68124123737558717</v>
      </c>
      <c r="E157" s="1">
        <f t="shared" si="13"/>
        <v>1.5686159179138452</v>
      </c>
      <c r="F157">
        <v>2.5999999999999999E-2</v>
      </c>
      <c r="G157" s="1">
        <f t="shared" si="14"/>
        <v>-1.585026652029182</v>
      </c>
      <c r="H157" s="1">
        <f t="shared" si="15"/>
        <v>-3.6496587409606551</v>
      </c>
      <c r="I157">
        <v>31</v>
      </c>
      <c r="J157" s="1">
        <f t="shared" si="16"/>
        <v>1.4913616938342726</v>
      </c>
      <c r="K157" s="1">
        <f t="shared" si="17"/>
        <v>3.4339872044851463</v>
      </c>
    </row>
    <row r="158" spans="1:11">
      <c r="A158" t="s">
        <v>27</v>
      </c>
      <c r="B158" t="s">
        <v>7</v>
      </c>
      <c r="C158">
        <v>7.01</v>
      </c>
      <c r="D158" s="1">
        <f t="shared" si="12"/>
        <v>0.84571801796665869</v>
      </c>
      <c r="E158" s="1">
        <f t="shared" si="13"/>
        <v>1.9473377010464987</v>
      </c>
      <c r="F158">
        <v>6.0999999999999999E-2</v>
      </c>
      <c r="G158" s="1">
        <f t="shared" si="14"/>
        <v>-1.2146701649892331</v>
      </c>
      <c r="H158" s="1">
        <f t="shared" si="15"/>
        <v>-2.7968814148088259</v>
      </c>
      <c r="I158">
        <v>31</v>
      </c>
      <c r="J158" s="1">
        <f t="shared" si="16"/>
        <v>1.4913616938342726</v>
      </c>
      <c r="K158" s="1">
        <f t="shared" si="17"/>
        <v>3.4339872044851463</v>
      </c>
    </row>
    <row r="159" spans="1:11">
      <c r="A159" t="s">
        <v>27</v>
      </c>
      <c r="B159" t="s">
        <v>7</v>
      </c>
      <c r="C159">
        <v>6.72</v>
      </c>
      <c r="D159" s="1">
        <f t="shared" si="12"/>
        <v>0.82736927305382524</v>
      </c>
      <c r="E159" s="1">
        <f t="shared" si="13"/>
        <v>1.9050881545350582</v>
      </c>
      <c r="F159">
        <v>4.1000000000000002E-2</v>
      </c>
      <c r="G159" s="1">
        <f t="shared" si="14"/>
        <v>-1.3872161432802645</v>
      </c>
      <c r="H159" s="1">
        <f t="shared" si="15"/>
        <v>-3.1941832122778293</v>
      </c>
      <c r="I159">
        <v>31</v>
      </c>
      <c r="J159" s="1">
        <f t="shared" si="16"/>
        <v>1.4913616938342726</v>
      </c>
      <c r="K159" s="1">
        <f t="shared" si="17"/>
        <v>3.4339872044851463</v>
      </c>
    </row>
    <row r="160" spans="1:11">
      <c r="A160" t="s">
        <v>27</v>
      </c>
      <c r="B160" t="s">
        <v>7</v>
      </c>
      <c r="C160">
        <v>6.37</v>
      </c>
      <c r="D160" s="1">
        <f t="shared" si="12"/>
        <v>0.80413943233535046</v>
      </c>
      <c r="E160" s="1">
        <f t="shared" si="13"/>
        <v>1.8515994695840721</v>
      </c>
      <c r="F160">
        <v>4.8000000000000001E-2</v>
      </c>
      <c r="G160" s="1">
        <f t="shared" si="14"/>
        <v>-1.3187587626244128</v>
      </c>
      <c r="H160" s="1">
        <f t="shared" si="15"/>
        <v>-3.0365542680742461</v>
      </c>
      <c r="I160">
        <v>31</v>
      </c>
      <c r="J160" s="1">
        <f t="shared" si="16"/>
        <v>1.4913616938342726</v>
      </c>
      <c r="K160" s="1">
        <f t="shared" si="17"/>
        <v>3.4339872044851463</v>
      </c>
    </row>
    <row r="161" spans="1:11">
      <c r="A161" t="s">
        <v>27</v>
      </c>
      <c r="B161" t="s">
        <v>7</v>
      </c>
      <c r="C161">
        <v>6</v>
      </c>
      <c r="D161" s="1">
        <f t="shared" si="12"/>
        <v>0.77815125038364363</v>
      </c>
      <c r="E161" s="1">
        <f t="shared" si="13"/>
        <v>1.791759469228055</v>
      </c>
      <c r="F161">
        <v>3.3000000000000002E-2</v>
      </c>
      <c r="G161" s="1">
        <f t="shared" si="14"/>
        <v>-1.4814860601221125</v>
      </c>
      <c r="H161" s="1">
        <f t="shared" si="15"/>
        <v>-3.4112477175156566</v>
      </c>
      <c r="I161">
        <v>37</v>
      </c>
      <c r="J161" s="1">
        <f t="shared" si="16"/>
        <v>1.568201724066995</v>
      </c>
      <c r="K161" s="1">
        <f t="shared" si="17"/>
        <v>3.6109179126442243</v>
      </c>
    </row>
    <row r="162" spans="1:11">
      <c r="A162" t="s">
        <v>28</v>
      </c>
      <c r="B162" t="s">
        <v>9</v>
      </c>
      <c r="C162">
        <v>8.7899999999999991</v>
      </c>
      <c r="D162" s="1">
        <f t="shared" si="12"/>
        <v>0.94398887507377183</v>
      </c>
      <c r="E162" s="1">
        <f t="shared" si="13"/>
        <v>2.1736147116970854</v>
      </c>
      <c r="F162">
        <v>9.7000000000000003E-2</v>
      </c>
      <c r="G162" s="1">
        <f t="shared" si="14"/>
        <v>-1.0132282657337552</v>
      </c>
      <c r="H162" s="1">
        <f t="shared" si="15"/>
        <v>-2.333044300478754</v>
      </c>
      <c r="I162">
        <v>31</v>
      </c>
      <c r="J162" s="1">
        <f t="shared" si="16"/>
        <v>1.4913616938342726</v>
      </c>
      <c r="K162" s="1">
        <f t="shared" si="17"/>
        <v>3.4339872044851463</v>
      </c>
    </row>
    <row r="163" spans="1:11">
      <c r="A163" t="s">
        <v>28</v>
      </c>
      <c r="B163" t="s">
        <v>9</v>
      </c>
      <c r="C163">
        <v>8.6199999999999992</v>
      </c>
      <c r="D163" s="1">
        <f t="shared" si="12"/>
        <v>0.93550726582471277</v>
      </c>
      <c r="E163" s="1">
        <f t="shared" si="13"/>
        <v>2.1540850846756014</v>
      </c>
      <c r="F163">
        <v>0.11600000000000001</v>
      </c>
      <c r="G163" s="1">
        <f t="shared" si="14"/>
        <v>-0.93554201077308152</v>
      </c>
      <c r="H163" s="1">
        <f t="shared" si="15"/>
        <v>-2.1541650878757723</v>
      </c>
      <c r="I163">
        <v>37</v>
      </c>
      <c r="J163" s="1">
        <f t="shared" si="16"/>
        <v>1.568201724066995</v>
      </c>
      <c r="K163" s="1">
        <f t="shared" si="17"/>
        <v>3.6109179126442243</v>
      </c>
    </row>
    <row r="164" spans="1:11">
      <c r="A164" t="s">
        <v>28</v>
      </c>
      <c r="B164" t="s">
        <v>9</v>
      </c>
      <c r="C164">
        <v>8.25</v>
      </c>
      <c r="D164" s="1">
        <f t="shared" si="12"/>
        <v>0.91645394854992512</v>
      </c>
      <c r="E164" s="1">
        <f t="shared" si="13"/>
        <v>2.1102132003465894</v>
      </c>
      <c r="F164">
        <v>0.14000000000000001</v>
      </c>
      <c r="G164" s="1">
        <f t="shared" si="14"/>
        <v>-0.85387196432176193</v>
      </c>
      <c r="H164" s="1">
        <f t="shared" si="15"/>
        <v>-1.9661128563728327</v>
      </c>
      <c r="I164">
        <v>36</v>
      </c>
      <c r="J164" s="1">
        <f t="shared" si="16"/>
        <v>1.5563025007672873</v>
      </c>
      <c r="K164" s="1">
        <f t="shared" si="17"/>
        <v>3.5835189384561099</v>
      </c>
    </row>
    <row r="165" spans="1:11">
      <c r="A165" t="s">
        <v>28</v>
      </c>
      <c r="B165" t="s">
        <v>9</v>
      </c>
      <c r="C165">
        <v>7.78</v>
      </c>
      <c r="D165" s="1">
        <f t="shared" si="12"/>
        <v>0.89097959698968898</v>
      </c>
      <c r="E165" s="1">
        <f t="shared" si="13"/>
        <v>2.0515563381903004</v>
      </c>
      <c r="F165">
        <v>0.1</v>
      </c>
      <c r="G165" s="1">
        <f t="shared" si="14"/>
        <v>-1</v>
      </c>
      <c r="H165" s="1">
        <f t="shared" si="15"/>
        <v>-2.3025850929940455</v>
      </c>
      <c r="I165">
        <v>34</v>
      </c>
      <c r="J165" s="1">
        <f t="shared" si="16"/>
        <v>1.5314789170422551</v>
      </c>
      <c r="K165" s="1">
        <f t="shared" si="17"/>
        <v>3.5263605246161616</v>
      </c>
    </row>
    <row r="166" spans="1:11">
      <c r="A166" t="s">
        <v>28</v>
      </c>
      <c r="B166" t="s">
        <v>9</v>
      </c>
      <c r="C166">
        <v>8.6</v>
      </c>
      <c r="D166" s="1">
        <f t="shared" si="12"/>
        <v>0.93449845124356767</v>
      </c>
      <c r="E166" s="1">
        <f t="shared" si="13"/>
        <v>2.1517622032594619</v>
      </c>
      <c r="F166">
        <v>0.13100000000000001</v>
      </c>
      <c r="G166" s="1">
        <f t="shared" si="14"/>
        <v>-0.88272870434423567</v>
      </c>
      <c r="H166" s="1">
        <f t="shared" si="15"/>
        <v>-2.0325579557809856</v>
      </c>
      <c r="I166">
        <v>36</v>
      </c>
      <c r="J166" s="1">
        <f t="shared" si="16"/>
        <v>1.5563025007672873</v>
      </c>
      <c r="K166" s="1">
        <f t="shared" si="17"/>
        <v>3.5835189384561099</v>
      </c>
    </row>
    <row r="167" spans="1:11">
      <c r="A167" t="s">
        <v>28</v>
      </c>
      <c r="B167" t="s">
        <v>9</v>
      </c>
      <c r="C167">
        <v>8.5399999999999991</v>
      </c>
      <c r="D167" s="1">
        <f t="shared" si="12"/>
        <v>0.93145787068900499</v>
      </c>
      <c r="E167" s="1">
        <f t="shared" si="13"/>
        <v>2.1447610078004784</v>
      </c>
      <c r="F167">
        <v>0.125</v>
      </c>
      <c r="G167" s="1">
        <f t="shared" si="14"/>
        <v>-0.90308998699194354</v>
      </c>
      <c r="H167" s="1">
        <f t="shared" si="15"/>
        <v>-2.0794415416798357</v>
      </c>
      <c r="I167">
        <v>35</v>
      </c>
      <c r="J167" s="1">
        <f t="shared" si="16"/>
        <v>1.5440680443502757</v>
      </c>
      <c r="K167" s="1">
        <f t="shared" si="17"/>
        <v>3.5553480614894135</v>
      </c>
    </row>
    <row r="168" spans="1:11">
      <c r="A168" t="s">
        <v>28</v>
      </c>
      <c r="B168" t="s">
        <v>9</v>
      </c>
      <c r="C168">
        <v>7.47</v>
      </c>
      <c r="D168" s="1">
        <f t="shared" si="12"/>
        <v>0.87332060181539872</v>
      </c>
      <c r="E168" s="1">
        <f t="shared" si="13"/>
        <v>2.010894999144726</v>
      </c>
      <c r="F168">
        <v>6.5000000000000002E-2</v>
      </c>
      <c r="G168" s="1">
        <f t="shared" si="14"/>
        <v>-1.1870866433571443</v>
      </c>
      <c r="H168" s="1">
        <f t="shared" si="15"/>
        <v>-2.7333680090865</v>
      </c>
      <c r="I168">
        <v>36</v>
      </c>
      <c r="J168" s="1">
        <f t="shared" si="16"/>
        <v>1.5563025007672873</v>
      </c>
      <c r="K168" s="1">
        <f t="shared" si="17"/>
        <v>3.5835189384561099</v>
      </c>
    </row>
    <row r="169" spans="1:11">
      <c r="A169" t="s">
        <v>28</v>
      </c>
      <c r="B169" t="s">
        <v>9</v>
      </c>
      <c r="C169">
        <v>9.19</v>
      </c>
      <c r="D169" s="1">
        <f t="shared" si="12"/>
        <v>0.96331551138611127</v>
      </c>
      <c r="E169" s="1">
        <f t="shared" si="13"/>
        <v>2.2181159363675955</v>
      </c>
      <c r="F169">
        <v>0.121</v>
      </c>
      <c r="G169" s="1">
        <f t="shared" si="14"/>
        <v>-0.91721462968354994</v>
      </c>
      <c r="H169" s="1">
        <f t="shared" si="15"/>
        <v>-2.1119647333853959</v>
      </c>
      <c r="I169">
        <v>38</v>
      </c>
      <c r="J169" s="1">
        <f t="shared" si="16"/>
        <v>1.5797835966168101</v>
      </c>
      <c r="K169" s="1">
        <f t="shared" si="17"/>
        <v>3.6375861597263857</v>
      </c>
    </row>
    <row r="170" spans="1:11">
      <c r="A170" t="s">
        <v>28</v>
      </c>
      <c r="B170" t="s">
        <v>9</v>
      </c>
      <c r="C170">
        <v>8.85</v>
      </c>
      <c r="D170" s="1">
        <f t="shared" si="12"/>
        <v>0.94694327069782547</v>
      </c>
      <c r="E170" s="1">
        <f t="shared" si="13"/>
        <v>2.180417459019838</v>
      </c>
      <c r="F170">
        <v>0.112</v>
      </c>
      <c r="G170" s="1">
        <f t="shared" si="14"/>
        <v>-0.9507819773298184</v>
      </c>
      <c r="H170" s="1">
        <f t="shared" si="15"/>
        <v>-2.1892564076870427</v>
      </c>
      <c r="I170">
        <v>39</v>
      </c>
      <c r="J170" s="1">
        <f t="shared" si="16"/>
        <v>1.5910646070264991</v>
      </c>
      <c r="K170" s="1">
        <f t="shared" si="17"/>
        <v>3.6635616461296463</v>
      </c>
    </row>
    <row r="171" spans="1:11">
      <c r="A171" t="s">
        <v>29</v>
      </c>
      <c r="B171" t="s">
        <v>11</v>
      </c>
      <c r="C171">
        <v>7.21</v>
      </c>
      <c r="D171" s="1">
        <f t="shared" si="12"/>
        <v>0.85793526471942905</v>
      </c>
      <c r="E171" s="1">
        <f t="shared" si="13"/>
        <v>1.9754689512968577</v>
      </c>
      <c r="F171">
        <v>8.4000000000000005E-2</v>
      </c>
      <c r="G171" s="1">
        <f t="shared" si="14"/>
        <v>-1.0757207139381184</v>
      </c>
      <c r="H171" s="1">
        <f t="shared" si="15"/>
        <v>-2.4769384801388235</v>
      </c>
      <c r="I171">
        <v>36</v>
      </c>
      <c r="J171" s="1">
        <f t="shared" si="16"/>
        <v>1.5563025007672873</v>
      </c>
      <c r="K171" s="1">
        <f t="shared" si="17"/>
        <v>3.5835189384561099</v>
      </c>
    </row>
    <row r="172" spans="1:11">
      <c r="A172" t="s">
        <v>29</v>
      </c>
      <c r="B172" t="s">
        <v>11</v>
      </c>
      <c r="C172">
        <v>7.12</v>
      </c>
      <c r="D172" s="1">
        <f t="shared" si="12"/>
        <v>0.85247999363685634</v>
      </c>
      <c r="E172" s="1">
        <f t="shared" si="13"/>
        <v>1.9629077254238845</v>
      </c>
      <c r="F172">
        <v>7.0999999999999994E-2</v>
      </c>
      <c r="G172" s="1">
        <f t="shared" si="14"/>
        <v>-1.1487416512809248</v>
      </c>
      <c r="H172" s="1">
        <f t="shared" si="15"/>
        <v>-2.6450754019408218</v>
      </c>
      <c r="I172">
        <v>36</v>
      </c>
      <c r="J172" s="1">
        <f t="shared" si="16"/>
        <v>1.5563025007672873</v>
      </c>
      <c r="K172" s="1">
        <f t="shared" si="17"/>
        <v>3.5835189384561099</v>
      </c>
    </row>
    <row r="173" spans="1:11">
      <c r="A173" t="s">
        <v>29</v>
      </c>
      <c r="B173" t="s">
        <v>11</v>
      </c>
      <c r="C173">
        <v>6.87</v>
      </c>
      <c r="D173" s="1">
        <f t="shared" si="12"/>
        <v>0.83695673705955043</v>
      </c>
      <c r="E173" s="1">
        <f t="shared" si="13"/>
        <v>1.9271641062342579</v>
      </c>
      <c r="F173">
        <v>5.2999999999999999E-2</v>
      </c>
      <c r="G173" s="1">
        <f t="shared" si="14"/>
        <v>-1.2757241303992111</v>
      </c>
      <c r="H173" s="1">
        <f t="shared" si="15"/>
        <v>-2.9374633654300153</v>
      </c>
      <c r="I173">
        <v>29</v>
      </c>
      <c r="J173" s="1">
        <f t="shared" si="16"/>
        <v>1.4623979978989561</v>
      </c>
      <c r="K173" s="1">
        <f t="shared" si="17"/>
        <v>3.3672958299864741</v>
      </c>
    </row>
    <row r="174" spans="1:11">
      <c r="A174" t="s">
        <v>29</v>
      </c>
      <c r="B174" t="s">
        <v>11</v>
      </c>
      <c r="C174">
        <v>6.76</v>
      </c>
      <c r="D174" s="1">
        <f t="shared" si="12"/>
        <v>0.82994669594163595</v>
      </c>
      <c r="E174" s="1">
        <f t="shared" si="13"/>
        <v>1.9110228900548727</v>
      </c>
      <c r="F174">
        <v>7.0999999999999994E-2</v>
      </c>
      <c r="G174" s="1">
        <f t="shared" si="14"/>
        <v>-1.1487416512809248</v>
      </c>
      <c r="H174" s="1">
        <f t="shared" si="15"/>
        <v>-2.6450754019408218</v>
      </c>
      <c r="I174">
        <v>37</v>
      </c>
      <c r="J174" s="1">
        <f t="shared" si="16"/>
        <v>1.568201724066995</v>
      </c>
      <c r="K174" s="1">
        <f t="shared" si="17"/>
        <v>3.6109179126442243</v>
      </c>
    </row>
    <row r="175" spans="1:11">
      <c r="A175" t="s">
        <v>29</v>
      </c>
      <c r="B175" t="s">
        <v>11</v>
      </c>
      <c r="C175">
        <v>7.6</v>
      </c>
      <c r="D175" s="1">
        <f t="shared" si="12"/>
        <v>0.88081359228079137</v>
      </c>
      <c r="E175" s="1">
        <f t="shared" si="13"/>
        <v>2.0281482472922852</v>
      </c>
      <c r="F175">
        <v>6.6000000000000003E-2</v>
      </c>
      <c r="G175" s="1">
        <f t="shared" si="14"/>
        <v>-1.1804560644581312</v>
      </c>
      <c r="H175" s="1">
        <f t="shared" si="15"/>
        <v>-2.7181005369557116</v>
      </c>
      <c r="I175">
        <v>29</v>
      </c>
      <c r="J175" s="1">
        <f t="shared" si="16"/>
        <v>1.4623979978989561</v>
      </c>
      <c r="K175" s="1">
        <f t="shared" si="17"/>
        <v>3.3672958299864741</v>
      </c>
    </row>
    <row r="176" spans="1:11">
      <c r="A176" t="s">
        <v>29</v>
      </c>
      <c r="B176" t="s">
        <v>11</v>
      </c>
      <c r="C176">
        <v>6.72</v>
      </c>
      <c r="D176" s="1">
        <f t="shared" si="12"/>
        <v>0.82736927305382524</v>
      </c>
      <c r="E176" s="1">
        <f t="shared" si="13"/>
        <v>1.9050881545350582</v>
      </c>
      <c r="F176">
        <v>6.3E-2</v>
      </c>
      <c r="G176" s="1">
        <f t="shared" si="14"/>
        <v>-1.2006594505464183</v>
      </c>
      <c r="H176" s="1">
        <f t="shared" si="15"/>
        <v>-2.7646205525906042</v>
      </c>
      <c r="I176">
        <v>29</v>
      </c>
      <c r="J176" s="1">
        <f t="shared" si="16"/>
        <v>1.4623979978989561</v>
      </c>
      <c r="K176" s="1">
        <f t="shared" si="17"/>
        <v>3.3672958299864741</v>
      </c>
    </row>
    <row r="177" spans="1:11">
      <c r="A177" t="s">
        <v>29</v>
      </c>
      <c r="B177" t="s">
        <v>11</v>
      </c>
      <c r="C177">
        <v>6.92</v>
      </c>
      <c r="D177" s="1">
        <f t="shared" si="12"/>
        <v>0.84010609445675777</v>
      </c>
      <c r="E177" s="1">
        <f t="shared" si="13"/>
        <v>1.9344157696295783</v>
      </c>
      <c r="F177">
        <v>5.8999999999999997E-2</v>
      </c>
      <c r="G177" s="1">
        <f t="shared" si="14"/>
        <v>-1.2291479883578558</v>
      </c>
      <c r="H177" s="1">
        <f t="shared" si="15"/>
        <v>-2.8302178350764176</v>
      </c>
      <c r="I177">
        <v>30</v>
      </c>
      <c r="J177" s="1">
        <f t="shared" si="16"/>
        <v>1.4771212547196624</v>
      </c>
      <c r="K177" s="1">
        <f t="shared" si="17"/>
        <v>3.4011973816621555</v>
      </c>
    </row>
    <row r="178" spans="1:11">
      <c r="A178" t="s">
        <v>30</v>
      </c>
      <c r="B178" t="s">
        <v>1</v>
      </c>
      <c r="C178">
        <v>8.68</v>
      </c>
      <c r="D178" s="1">
        <f t="shared" si="12"/>
        <v>0.93851972517649185</v>
      </c>
      <c r="E178" s="1">
        <f t="shared" si="13"/>
        <v>2.1610215286722587</v>
      </c>
      <c r="F178">
        <v>0.17599999999999999</v>
      </c>
      <c r="G178" s="1">
        <f t="shared" si="14"/>
        <v>-0.75448733218585018</v>
      </c>
      <c r="H178" s="1">
        <f t="shared" si="15"/>
        <v>-1.7372712839439852</v>
      </c>
      <c r="I178">
        <v>37</v>
      </c>
      <c r="J178" s="1">
        <f t="shared" si="16"/>
        <v>1.568201724066995</v>
      </c>
      <c r="K178" s="1">
        <f t="shared" si="17"/>
        <v>3.6109179126442243</v>
      </c>
    </row>
    <row r="179" spans="1:11">
      <c r="A179" t="s">
        <v>30</v>
      </c>
      <c r="B179" t="s">
        <v>1</v>
      </c>
      <c r="C179">
        <v>8.94</v>
      </c>
      <c r="D179" s="1">
        <f t="shared" si="12"/>
        <v>0.95133751879591766</v>
      </c>
      <c r="E179" s="1">
        <f t="shared" si="13"/>
        <v>2.1905355891854228</v>
      </c>
      <c r="F179">
        <v>0.14399999999999999</v>
      </c>
      <c r="G179" s="1">
        <f t="shared" si="14"/>
        <v>-0.84163750790475034</v>
      </c>
      <c r="H179" s="1">
        <f t="shared" si="15"/>
        <v>-1.9379419794061366</v>
      </c>
      <c r="I179">
        <v>37</v>
      </c>
      <c r="J179" s="1">
        <f t="shared" si="16"/>
        <v>1.568201724066995</v>
      </c>
      <c r="K179" s="1">
        <f t="shared" si="17"/>
        <v>3.6109179126442243</v>
      </c>
    </row>
    <row r="180" spans="1:11">
      <c r="A180" t="s">
        <v>30</v>
      </c>
      <c r="B180" t="s">
        <v>1</v>
      </c>
      <c r="C180">
        <v>8.7200000000000006</v>
      </c>
      <c r="D180" s="1">
        <f t="shared" si="12"/>
        <v>0.94051648493256723</v>
      </c>
      <c r="E180" s="1">
        <f t="shared" si="13"/>
        <v>2.1656192379208883</v>
      </c>
      <c r="F180">
        <v>0.14799999999999999</v>
      </c>
      <c r="G180" s="1">
        <f t="shared" si="14"/>
        <v>-0.82973828460504262</v>
      </c>
      <c r="H180" s="1">
        <f t="shared" si="15"/>
        <v>-1.9105430052180221</v>
      </c>
      <c r="I180">
        <v>38</v>
      </c>
      <c r="J180" s="1">
        <f t="shared" si="16"/>
        <v>1.5797835966168101</v>
      </c>
      <c r="K180" s="1">
        <f t="shared" si="17"/>
        <v>3.6375861597263857</v>
      </c>
    </row>
    <row r="181" spans="1:11">
      <c r="A181" t="s">
        <v>30</v>
      </c>
      <c r="B181" t="s">
        <v>1</v>
      </c>
      <c r="C181">
        <v>9.11</v>
      </c>
      <c r="D181" s="1">
        <f t="shared" si="12"/>
        <v>0.95951837697299824</v>
      </c>
      <c r="E181" s="1">
        <f t="shared" si="13"/>
        <v>2.2093727112718669</v>
      </c>
      <c r="F181">
        <v>0.14799999999999999</v>
      </c>
      <c r="G181" s="1">
        <f t="shared" si="14"/>
        <v>-0.82973828460504262</v>
      </c>
      <c r="H181" s="1">
        <f t="shared" si="15"/>
        <v>-1.9105430052180221</v>
      </c>
      <c r="I181">
        <v>37</v>
      </c>
      <c r="J181" s="1">
        <f t="shared" si="16"/>
        <v>1.568201724066995</v>
      </c>
      <c r="K181" s="1">
        <f t="shared" si="17"/>
        <v>3.6109179126442243</v>
      </c>
    </row>
    <row r="182" spans="1:11">
      <c r="A182" t="s">
        <v>30</v>
      </c>
      <c r="B182" t="s">
        <v>1</v>
      </c>
      <c r="C182">
        <v>8.77</v>
      </c>
      <c r="D182" s="1">
        <f t="shared" si="12"/>
        <v>0.94299959336604045</v>
      </c>
      <c r="E182" s="1">
        <f t="shared" si="13"/>
        <v>2.1713368063840917</v>
      </c>
      <c r="F182">
        <v>0.121</v>
      </c>
      <c r="G182" s="1">
        <f t="shared" si="14"/>
        <v>-0.91721462968354994</v>
      </c>
      <c r="H182" s="1">
        <f t="shared" si="15"/>
        <v>-2.1119647333853959</v>
      </c>
      <c r="I182">
        <v>36</v>
      </c>
      <c r="J182" s="1">
        <f t="shared" si="16"/>
        <v>1.5563025007672873</v>
      </c>
      <c r="K182" s="1">
        <f t="shared" si="17"/>
        <v>3.5835189384561099</v>
      </c>
    </row>
    <row r="183" spans="1:11">
      <c r="A183" t="s">
        <v>30</v>
      </c>
      <c r="B183" t="s">
        <v>1</v>
      </c>
      <c r="C183">
        <v>9.07</v>
      </c>
      <c r="D183" s="1">
        <f t="shared" si="12"/>
        <v>0.95760728706009524</v>
      </c>
      <c r="E183" s="1">
        <f t="shared" si="13"/>
        <v>2.2049722641270453</v>
      </c>
      <c r="F183">
        <v>0.14199999999999999</v>
      </c>
      <c r="G183" s="1">
        <f t="shared" si="14"/>
        <v>-0.8477116556169435</v>
      </c>
      <c r="H183" s="1">
        <f t="shared" si="15"/>
        <v>-1.9519282213808764</v>
      </c>
      <c r="I183">
        <v>39</v>
      </c>
      <c r="J183" s="1">
        <f t="shared" si="16"/>
        <v>1.5910646070264991</v>
      </c>
      <c r="K183" s="1">
        <f t="shared" si="17"/>
        <v>3.6635616461296463</v>
      </c>
    </row>
    <row r="184" spans="1:11">
      <c r="A184" t="s">
        <v>30</v>
      </c>
      <c r="B184" t="s">
        <v>1</v>
      </c>
      <c r="C184">
        <v>9.25</v>
      </c>
      <c r="D184" s="1">
        <f t="shared" si="12"/>
        <v>0.96614173273903259</v>
      </c>
      <c r="E184" s="1">
        <f t="shared" si="13"/>
        <v>2.224623551524334</v>
      </c>
      <c r="F184">
        <v>0.14399999999999999</v>
      </c>
      <c r="G184" s="1">
        <f t="shared" si="14"/>
        <v>-0.84163750790475034</v>
      </c>
      <c r="H184" s="1">
        <f t="shared" si="15"/>
        <v>-1.9379419794061366</v>
      </c>
      <c r="I184">
        <v>37</v>
      </c>
      <c r="J184" s="1">
        <f t="shared" si="16"/>
        <v>1.568201724066995</v>
      </c>
      <c r="K184" s="1">
        <f t="shared" si="17"/>
        <v>3.6109179126442243</v>
      </c>
    </row>
    <row r="185" spans="1:11">
      <c r="A185" t="s">
        <v>31</v>
      </c>
      <c r="B185" t="s">
        <v>3</v>
      </c>
      <c r="C185">
        <v>4.91</v>
      </c>
      <c r="D185" s="1">
        <f t="shared" si="12"/>
        <v>0.69108149212296843</v>
      </c>
      <c r="E185" s="1">
        <f t="shared" si="13"/>
        <v>1.5912739418064292</v>
      </c>
      <c r="F185">
        <v>2.4E-2</v>
      </c>
      <c r="G185" s="1">
        <f t="shared" si="14"/>
        <v>-1.6197887582883939</v>
      </c>
      <c r="H185" s="1">
        <f t="shared" si="15"/>
        <v>-3.7297014486341915</v>
      </c>
      <c r="I185">
        <v>29</v>
      </c>
      <c r="J185" s="1">
        <f t="shared" si="16"/>
        <v>1.4623979978989561</v>
      </c>
      <c r="K185" s="1">
        <f t="shared" si="17"/>
        <v>3.3672958299864741</v>
      </c>
    </row>
    <row r="186" spans="1:11">
      <c r="A186" t="s">
        <v>31</v>
      </c>
      <c r="B186" t="s">
        <v>3</v>
      </c>
      <c r="C186">
        <v>7.5</v>
      </c>
      <c r="D186" s="1">
        <f t="shared" si="12"/>
        <v>0.87506126339170009</v>
      </c>
      <c r="E186" s="1">
        <f t="shared" si="13"/>
        <v>2.0149030205422647</v>
      </c>
      <c r="F186">
        <v>7.5999999999999998E-2</v>
      </c>
      <c r="G186" s="1">
        <f t="shared" si="14"/>
        <v>-1.1191864077192086</v>
      </c>
      <c r="H186" s="1">
        <f t="shared" si="15"/>
        <v>-2.5770219386958062</v>
      </c>
      <c r="I186">
        <v>30</v>
      </c>
      <c r="J186" s="1">
        <f t="shared" si="16"/>
        <v>1.4771212547196624</v>
      </c>
      <c r="K186" s="1">
        <f t="shared" si="17"/>
        <v>3.4011973816621555</v>
      </c>
    </row>
    <row r="187" spans="1:11">
      <c r="A187" t="s">
        <v>31</v>
      </c>
      <c r="B187" t="s">
        <v>3</v>
      </c>
      <c r="C187">
        <v>8.81</v>
      </c>
      <c r="D187" s="1">
        <f t="shared" si="12"/>
        <v>0.94497590841204793</v>
      </c>
      <c r="E187" s="1">
        <f t="shared" si="13"/>
        <v>2.1758874399480881</v>
      </c>
      <c r="F187">
        <v>0.121</v>
      </c>
      <c r="G187" s="1">
        <f t="shared" si="14"/>
        <v>-0.91721462968354994</v>
      </c>
      <c r="H187" s="1">
        <f t="shared" si="15"/>
        <v>-2.1119647333853959</v>
      </c>
      <c r="I187">
        <v>38</v>
      </c>
      <c r="J187" s="1">
        <f t="shared" si="16"/>
        <v>1.5797835966168101</v>
      </c>
      <c r="K187" s="1">
        <f t="shared" si="17"/>
        <v>3.6375861597263857</v>
      </c>
    </row>
    <row r="188" spans="1:11">
      <c r="A188" t="s">
        <v>31</v>
      </c>
      <c r="B188" t="s">
        <v>3</v>
      </c>
      <c r="C188">
        <v>6.11</v>
      </c>
      <c r="D188" s="1">
        <f t="shared" si="12"/>
        <v>0.78604121024255424</v>
      </c>
      <c r="E188" s="1">
        <f t="shared" si="13"/>
        <v>1.809926773183504</v>
      </c>
      <c r="F188">
        <v>4.2999999999999997E-2</v>
      </c>
      <c r="G188" s="1">
        <f t="shared" si="14"/>
        <v>-1.3665315444204136</v>
      </c>
      <c r="H188" s="1">
        <f t="shared" si="15"/>
        <v>-3.1465551632885749</v>
      </c>
      <c r="I188">
        <v>28</v>
      </c>
      <c r="J188" s="1">
        <f t="shared" si="16"/>
        <v>1.4471580313422192</v>
      </c>
      <c r="K188" s="1">
        <f t="shared" si="17"/>
        <v>3.3322045101752038</v>
      </c>
    </row>
    <row r="189" spans="1:11">
      <c r="A189" t="s">
        <v>31</v>
      </c>
      <c r="B189" t="s">
        <v>3</v>
      </c>
      <c r="C189">
        <v>7.47</v>
      </c>
      <c r="D189" s="1">
        <f t="shared" si="12"/>
        <v>0.87332060181539872</v>
      </c>
      <c r="E189" s="1">
        <f t="shared" si="13"/>
        <v>2.010894999144726</v>
      </c>
      <c r="F189">
        <v>0.105</v>
      </c>
      <c r="G189" s="1">
        <f t="shared" si="14"/>
        <v>-0.97881070093006195</v>
      </c>
      <c r="H189" s="1">
        <f t="shared" si="15"/>
        <v>-2.2537949288246137</v>
      </c>
      <c r="I189">
        <v>37</v>
      </c>
      <c r="J189" s="1">
        <f t="shared" si="16"/>
        <v>1.568201724066995</v>
      </c>
      <c r="K189" s="1">
        <f t="shared" si="17"/>
        <v>3.6109179126442243</v>
      </c>
    </row>
    <row r="190" spans="1:11">
      <c r="A190" t="s">
        <v>31</v>
      </c>
      <c r="B190" t="s">
        <v>3</v>
      </c>
      <c r="C190">
        <v>8.24</v>
      </c>
      <c r="D190" s="1">
        <f t="shared" si="12"/>
        <v>0.91592721169711577</v>
      </c>
      <c r="E190" s="1">
        <f t="shared" si="13"/>
        <v>2.1090003439213802</v>
      </c>
      <c r="F190">
        <v>0.11700000000000001</v>
      </c>
      <c r="G190" s="1">
        <f t="shared" si="14"/>
        <v>-0.9318141382538383</v>
      </c>
      <c r="H190" s="1">
        <f t="shared" si="15"/>
        <v>-2.145581344184381</v>
      </c>
      <c r="I190">
        <v>37</v>
      </c>
      <c r="J190" s="1">
        <f t="shared" si="16"/>
        <v>1.568201724066995</v>
      </c>
      <c r="K190" s="1">
        <f t="shared" si="17"/>
        <v>3.6109179126442243</v>
      </c>
    </row>
    <row r="191" spans="1:11">
      <c r="A191" t="s">
        <v>31</v>
      </c>
      <c r="B191" t="s">
        <v>3</v>
      </c>
      <c r="C191">
        <v>9.59</v>
      </c>
      <c r="D191" s="1">
        <f t="shared" si="12"/>
        <v>0.9818186071706636</v>
      </c>
      <c r="E191" s="1">
        <f t="shared" si="13"/>
        <v>2.2607208888953467</v>
      </c>
      <c r="F191">
        <v>0.11799999999999999</v>
      </c>
      <c r="G191" s="1">
        <f t="shared" si="14"/>
        <v>-0.92811799269387463</v>
      </c>
      <c r="H191" s="1">
        <f t="shared" si="15"/>
        <v>-2.1370706545164722</v>
      </c>
      <c r="I191">
        <v>39</v>
      </c>
      <c r="J191" s="1">
        <f t="shared" si="16"/>
        <v>1.5910646070264991</v>
      </c>
      <c r="K191" s="1">
        <f t="shared" si="17"/>
        <v>3.6635616461296463</v>
      </c>
    </row>
    <row r="192" spans="1:11">
      <c r="A192" t="s">
        <v>31</v>
      </c>
      <c r="B192" t="s">
        <v>3</v>
      </c>
      <c r="C192">
        <v>6.85</v>
      </c>
      <c r="D192" s="1">
        <f t="shared" si="12"/>
        <v>0.83569057149242554</v>
      </c>
      <c r="E192" s="1">
        <f t="shared" si="13"/>
        <v>1.9242486522741338</v>
      </c>
      <c r="F192">
        <v>6.3E-2</v>
      </c>
      <c r="G192" s="1">
        <f t="shared" si="14"/>
        <v>-1.2006594505464183</v>
      </c>
      <c r="H192" s="1">
        <f t="shared" si="15"/>
        <v>-2.7646205525906042</v>
      </c>
      <c r="I192">
        <v>35</v>
      </c>
      <c r="J192" s="1">
        <f t="shared" si="16"/>
        <v>1.5440680443502757</v>
      </c>
      <c r="K192" s="1">
        <f t="shared" si="17"/>
        <v>3.5553480614894135</v>
      </c>
    </row>
    <row r="193" spans="1:11">
      <c r="A193" t="s">
        <v>31</v>
      </c>
      <c r="B193" t="s">
        <v>3</v>
      </c>
      <c r="C193">
        <v>8.69</v>
      </c>
      <c r="D193" s="1">
        <f t="shared" si="12"/>
        <v>0.93901977644866641</v>
      </c>
      <c r="E193" s="1">
        <f t="shared" si="13"/>
        <v>2.1621729392773008</v>
      </c>
      <c r="F193">
        <v>0.106</v>
      </c>
      <c r="G193" s="1">
        <f t="shared" si="14"/>
        <v>-0.97469413473522981</v>
      </c>
      <c r="H193" s="1">
        <f t="shared" si="15"/>
        <v>-2.2443161848700699</v>
      </c>
      <c r="I193">
        <v>37</v>
      </c>
      <c r="J193" s="1">
        <f t="shared" si="16"/>
        <v>1.568201724066995</v>
      </c>
      <c r="K193" s="1">
        <f t="shared" si="17"/>
        <v>3.6109179126442243</v>
      </c>
    </row>
    <row r="194" spans="1:11">
      <c r="A194" t="s">
        <v>31</v>
      </c>
      <c r="B194" t="s">
        <v>3</v>
      </c>
      <c r="C194">
        <v>7.35</v>
      </c>
      <c r="D194" s="1">
        <f t="shared" si="12"/>
        <v>0.86628733908419486</v>
      </c>
      <c r="E194" s="1">
        <f t="shared" si="13"/>
        <v>1.9947003132247452</v>
      </c>
      <c r="F194">
        <v>8.5000000000000006E-2</v>
      </c>
      <c r="G194" s="1">
        <f t="shared" si="14"/>
        <v>-1.0705810742857071</v>
      </c>
      <c r="H194" s="1">
        <f t="shared" si="15"/>
        <v>-2.4651040224918206</v>
      </c>
      <c r="I194">
        <v>36</v>
      </c>
      <c r="J194" s="1">
        <f t="shared" si="16"/>
        <v>1.5563025007672873</v>
      </c>
      <c r="K194" s="1">
        <f t="shared" si="17"/>
        <v>3.5835189384561099</v>
      </c>
    </row>
    <row r="195" spans="1:11">
      <c r="A195" t="s">
        <v>32</v>
      </c>
      <c r="B195" t="s">
        <v>5</v>
      </c>
      <c r="C195">
        <v>7.71</v>
      </c>
      <c r="D195" s="1">
        <f t="shared" ref="D195:D258" si="18">LOG10(C195)</f>
        <v>0.88705437805095699</v>
      </c>
      <c r="E195" s="1">
        <f t="shared" ref="E195:E258" si="19">LN(C195)</f>
        <v>2.0425181875752383</v>
      </c>
      <c r="F195">
        <v>6.3E-2</v>
      </c>
      <c r="G195" s="1">
        <f t="shared" ref="G195:G258" si="20">LOG10(F195)</f>
        <v>-1.2006594505464183</v>
      </c>
      <c r="H195" s="1">
        <f t="shared" ref="H195:H258" si="21">LN(F195)</f>
        <v>-2.7646205525906042</v>
      </c>
      <c r="I195">
        <v>35</v>
      </c>
      <c r="J195" s="1">
        <f t="shared" ref="J195:J258" si="22">LOG10(I195)</f>
        <v>1.5440680443502757</v>
      </c>
      <c r="K195" s="1">
        <f t="shared" ref="K195:K258" si="23">LN(I195)</f>
        <v>3.5553480614894135</v>
      </c>
    </row>
    <row r="196" spans="1:11">
      <c r="A196" t="s">
        <v>32</v>
      </c>
      <c r="B196" t="s">
        <v>5</v>
      </c>
      <c r="C196">
        <v>5.52</v>
      </c>
      <c r="D196" s="1">
        <f t="shared" si="18"/>
        <v>0.74193907772919887</v>
      </c>
      <c r="E196" s="1">
        <f t="shared" si="19"/>
        <v>1.7083778602890038</v>
      </c>
      <c r="F196">
        <v>2.5000000000000001E-2</v>
      </c>
      <c r="G196" s="1">
        <f t="shared" si="20"/>
        <v>-1.6020599913279623</v>
      </c>
      <c r="H196" s="1">
        <f t="shared" si="21"/>
        <v>-3.6888794541139363</v>
      </c>
      <c r="I196">
        <v>36</v>
      </c>
      <c r="J196" s="1">
        <f t="shared" si="22"/>
        <v>1.5563025007672873</v>
      </c>
      <c r="K196" s="1">
        <f t="shared" si="23"/>
        <v>3.5835189384561099</v>
      </c>
    </row>
    <row r="197" spans="1:11">
      <c r="A197" t="s">
        <v>32</v>
      </c>
      <c r="B197" t="s">
        <v>5</v>
      </c>
      <c r="C197">
        <v>6.07</v>
      </c>
      <c r="D197" s="1">
        <f t="shared" si="18"/>
        <v>0.78318869107525757</v>
      </c>
      <c r="E197" s="1">
        <f t="shared" si="19"/>
        <v>1.803358605071407</v>
      </c>
      <c r="F197">
        <v>3.5999999999999997E-2</v>
      </c>
      <c r="G197" s="1">
        <f t="shared" si="20"/>
        <v>-1.4436974992327127</v>
      </c>
      <c r="H197" s="1">
        <f t="shared" si="21"/>
        <v>-3.3242363405260273</v>
      </c>
      <c r="I197">
        <v>38</v>
      </c>
      <c r="J197" s="1">
        <f t="shared" si="22"/>
        <v>1.5797835966168101</v>
      </c>
      <c r="K197" s="1">
        <f t="shared" si="23"/>
        <v>3.6375861597263857</v>
      </c>
    </row>
    <row r="198" spans="1:11">
      <c r="A198" t="s">
        <v>32</v>
      </c>
      <c r="B198" t="s">
        <v>5</v>
      </c>
      <c r="C198">
        <v>7</v>
      </c>
      <c r="D198" s="1">
        <f t="shared" si="18"/>
        <v>0.84509804001425681</v>
      </c>
      <c r="E198" s="1">
        <f t="shared" si="19"/>
        <v>1.9459101490553132</v>
      </c>
      <c r="F198">
        <v>4.7E-2</v>
      </c>
      <c r="G198" s="1">
        <f t="shared" si="20"/>
        <v>-1.3279021420642825</v>
      </c>
      <c r="H198" s="1">
        <f t="shared" si="21"/>
        <v>-3.0576076772720784</v>
      </c>
      <c r="I198">
        <v>38</v>
      </c>
      <c r="J198" s="1">
        <f t="shared" si="22"/>
        <v>1.5797835966168101</v>
      </c>
      <c r="K198" s="1">
        <f t="shared" si="23"/>
        <v>3.6375861597263857</v>
      </c>
    </row>
    <row r="199" spans="1:11">
      <c r="A199" t="s">
        <v>32</v>
      </c>
      <c r="B199" t="s">
        <v>5</v>
      </c>
      <c r="C199">
        <v>6.81</v>
      </c>
      <c r="D199" s="1">
        <f t="shared" si="18"/>
        <v>0.83314711191278512</v>
      </c>
      <c r="E199" s="1">
        <f t="shared" si="19"/>
        <v>1.9183921201614209</v>
      </c>
      <c r="F199">
        <v>4.2000000000000003E-2</v>
      </c>
      <c r="G199" s="1">
        <f t="shared" si="20"/>
        <v>-1.3767507096020994</v>
      </c>
      <c r="H199" s="1">
        <f t="shared" si="21"/>
        <v>-3.1700856606987688</v>
      </c>
      <c r="I199">
        <v>37</v>
      </c>
      <c r="J199" s="1">
        <f t="shared" si="22"/>
        <v>1.568201724066995</v>
      </c>
      <c r="K199" s="1">
        <f t="shared" si="23"/>
        <v>3.6109179126442243</v>
      </c>
    </row>
    <row r="200" spans="1:11">
      <c r="A200" t="s">
        <v>32</v>
      </c>
      <c r="B200" t="s">
        <v>5</v>
      </c>
      <c r="C200">
        <v>6.4</v>
      </c>
      <c r="D200" s="1">
        <f t="shared" si="18"/>
        <v>0.80617997398388719</v>
      </c>
      <c r="E200" s="1">
        <f t="shared" si="19"/>
        <v>1.8562979903656263</v>
      </c>
      <c r="F200">
        <v>6.5000000000000002E-2</v>
      </c>
      <c r="G200" s="1">
        <f t="shared" si="20"/>
        <v>-1.1870866433571443</v>
      </c>
      <c r="H200" s="1">
        <f t="shared" si="21"/>
        <v>-2.7333680090865</v>
      </c>
      <c r="I200">
        <v>36</v>
      </c>
      <c r="J200" s="1">
        <f t="shared" si="22"/>
        <v>1.5563025007672873</v>
      </c>
      <c r="K200" s="1">
        <f t="shared" si="23"/>
        <v>3.5835189384561099</v>
      </c>
    </row>
    <row r="201" spans="1:11">
      <c r="A201" t="s">
        <v>32</v>
      </c>
      <c r="B201" t="s">
        <v>5</v>
      </c>
      <c r="C201">
        <v>6.52</v>
      </c>
      <c r="D201" s="1">
        <f t="shared" si="18"/>
        <v>0.81424759573192018</v>
      </c>
      <c r="E201" s="1">
        <f t="shared" si="19"/>
        <v>1.8748743759385615</v>
      </c>
      <c r="F201">
        <v>5.3999999999999999E-2</v>
      </c>
      <c r="G201" s="1">
        <f t="shared" si="20"/>
        <v>-1.2676062401770316</v>
      </c>
      <c r="H201" s="1">
        <f t="shared" si="21"/>
        <v>-2.9187712324178627</v>
      </c>
      <c r="I201">
        <v>34</v>
      </c>
      <c r="J201" s="1">
        <f t="shared" si="22"/>
        <v>1.5314789170422551</v>
      </c>
      <c r="K201" s="1">
        <f t="shared" si="23"/>
        <v>3.5263605246161616</v>
      </c>
    </row>
    <row r="202" spans="1:11">
      <c r="A202" t="s">
        <v>32</v>
      </c>
      <c r="B202" t="s">
        <v>5</v>
      </c>
      <c r="C202">
        <v>6.08</v>
      </c>
      <c r="D202" s="1">
        <f t="shared" si="18"/>
        <v>0.78390357927273491</v>
      </c>
      <c r="E202" s="1">
        <f t="shared" si="19"/>
        <v>1.8050046959780757</v>
      </c>
      <c r="F202">
        <v>0.04</v>
      </c>
      <c r="G202" s="1">
        <f t="shared" si="20"/>
        <v>-1.3979400086720375</v>
      </c>
      <c r="H202" s="1">
        <f t="shared" si="21"/>
        <v>-3.2188758248682006</v>
      </c>
      <c r="I202">
        <v>37</v>
      </c>
      <c r="J202" s="1">
        <f t="shared" si="22"/>
        <v>1.568201724066995</v>
      </c>
      <c r="K202" s="1">
        <f t="shared" si="23"/>
        <v>3.6109179126442243</v>
      </c>
    </row>
    <row r="203" spans="1:11">
      <c r="A203" t="s">
        <v>32</v>
      </c>
      <c r="B203" t="s">
        <v>5</v>
      </c>
      <c r="C203">
        <v>6.94</v>
      </c>
      <c r="D203" s="1">
        <f t="shared" si="18"/>
        <v>0.84135947045485493</v>
      </c>
      <c r="E203" s="1">
        <f t="shared" si="19"/>
        <v>1.9373017745187131</v>
      </c>
      <c r="F203">
        <v>5.2999999999999999E-2</v>
      </c>
      <c r="G203" s="1">
        <f t="shared" si="20"/>
        <v>-1.2757241303992111</v>
      </c>
      <c r="H203" s="1">
        <f t="shared" si="21"/>
        <v>-2.9374633654300153</v>
      </c>
      <c r="I203">
        <v>36</v>
      </c>
      <c r="J203" s="1">
        <f t="shared" si="22"/>
        <v>1.5563025007672873</v>
      </c>
      <c r="K203" s="1">
        <f t="shared" si="23"/>
        <v>3.5835189384561099</v>
      </c>
    </row>
    <row r="204" spans="1:11">
      <c r="A204" t="s">
        <v>32</v>
      </c>
      <c r="B204" t="s">
        <v>5</v>
      </c>
      <c r="C204">
        <v>5.87</v>
      </c>
      <c r="D204" s="1">
        <f t="shared" si="18"/>
        <v>0.76863810124761445</v>
      </c>
      <c r="E204" s="1">
        <f t="shared" si="19"/>
        <v>1.7698546338400052</v>
      </c>
      <c r="F204">
        <v>0.04</v>
      </c>
      <c r="G204" s="1">
        <f t="shared" si="20"/>
        <v>-1.3979400086720375</v>
      </c>
      <c r="H204" s="1">
        <f t="shared" si="21"/>
        <v>-3.2188758248682006</v>
      </c>
      <c r="I204">
        <v>36</v>
      </c>
      <c r="J204" s="1">
        <f t="shared" si="22"/>
        <v>1.5563025007672873</v>
      </c>
      <c r="K204" s="1">
        <f t="shared" si="23"/>
        <v>3.5835189384561099</v>
      </c>
    </row>
    <row r="205" spans="1:11">
      <c r="A205" t="s">
        <v>33</v>
      </c>
      <c r="B205" t="s">
        <v>7</v>
      </c>
      <c r="C205">
        <v>7.05</v>
      </c>
      <c r="D205" s="1">
        <f t="shared" si="18"/>
        <v>0.84818911699139865</v>
      </c>
      <c r="E205" s="1">
        <f t="shared" si="19"/>
        <v>1.9530276168241774</v>
      </c>
      <c r="F205">
        <v>5.0999999999999997E-2</v>
      </c>
      <c r="G205" s="1">
        <f t="shared" si="20"/>
        <v>-1.2924298239020637</v>
      </c>
      <c r="H205" s="1">
        <f t="shared" si="21"/>
        <v>-2.9759296462578115</v>
      </c>
      <c r="I205">
        <v>28</v>
      </c>
      <c r="J205" s="1">
        <f t="shared" si="22"/>
        <v>1.4471580313422192</v>
      </c>
      <c r="K205" s="1">
        <f t="shared" si="23"/>
        <v>3.3322045101752038</v>
      </c>
    </row>
    <row r="206" spans="1:11">
      <c r="A206" t="s">
        <v>33</v>
      </c>
      <c r="B206" t="s">
        <v>7</v>
      </c>
      <c r="C206">
        <v>7.87</v>
      </c>
      <c r="D206" s="1">
        <f t="shared" si="18"/>
        <v>0.89597473235906455</v>
      </c>
      <c r="E206" s="1">
        <f t="shared" si="19"/>
        <v>2.0630580624293118</v>
      </c>
      <c r="F206">
        <v>5.8000000000000003E-2</v>
      </c>
      <c r="G206" s="1">
        <f t="shared" si="20"/>
        <v>-1.2365720064370627</v>
      </c>
      <c r="H206" s="1">
        <f t="shared" si="21"/>
        <v>-2.8473122684357177</v>
      </c>
      <c r="I206">
        <v>28</v>
      </c>
      <c r="J206" s="1">
        <f t="shared" si="22"/>
        <v>1.4471580313422192</v>
      </c>
      <c r="K206" s="1">
        <f t="shared" si="23"/>
        <v>3.3322045101752038</v>
      </c>
    </row>
    <row r="207" spans="1:11">
      <c r="A207" t="s">
        <v>33</v>
      </c>
      <c r="B207" t="s">
        <v>7</v>
      </c>
      <c r="C207">
        <v>7.4</v>
      </c>
      <c r="D207" s="1">
        <f t="shared" si="18"/>
        <v>0.86923171973097624</v>
      </c>
      <c r="E207" s="1">
        <f t="shared" si="19"/>
        <v>2.0014800002101243</v>
      </c>
      <c r="F207">
        <v>6.2E-2</v>
      </c>
      <c r="G207" s="1">
        <f t="shared" si="20"/>
        <v>-1.2076083105017461</v>
      </c>
      <c r="H207" s="1">
        <f t="shared" si="21"/>
        <v>-2.7806208939370456</v>
      </c>
      <c r="I207">
        <v>38</v>
      </c>
      <c r="J207" s="1">
        <f t="shared" si="22"/>
        <v>1.5797835966168101</v>
      </c>
      <c r="K207" s="1">
        <f t="shared" si="23"/>
        <v>3.6375861597263857</v>
      </c>
    </row>
    <row r="208" spans="1:11">
      <c r="A208" t="s">
        <v>33</v>
      </c>
      <c r="B208" t="s">
        <v>7</v>
      </c>
      <c r="C208">
        <v>7.87</v>
      </c>
      <c r="D208" s="1">
        <f t="shared" si="18"/>
        <v>0.89597473235906455</v>
      </c>
      <c r="E208" s="1">
        <f t="shared" si="19"/>
        <v>2.0630580624293118</v>
      </c>
      <c r="F208">
        <v>6.9000000000000006E-2</v>
      </c>
      <c r="G208" s="1">
        <f t="shared" si="20"/>
        <v>-1.1611509092627446</v>
      </c>
      <c r="H208" s="1">
        <f t="shared" si="21"/>
        <v>-2.6736487743848776</v>
      </c>
      <c r="I208">
        <v>28</v>
      </c>
      <c r="J208" s="1">
        <f t="shared" si="22"/>
        <v>1.4471580313422192</v>
      </c>
      <c r="K208" s="1">
        <f t="shared" si="23"/>
        <v>3.3322045101752038</v>
      </c>
    </row>
    <row r="209" spans="1:11">
      <c r="A209" t="s">
        <v>33</v>
      </c>
      <c r="B209" t="s">
        <v>7</v>
      </c>
      <c r="C209">
        <v>7.26</v>
      </c>
      <c r="D209" s="1">
        <f t="shared" si="18"/>
        <v>0.86093662070009369</v>
      </c>
      <c r="E209" s="1">
        <f t="shared" si="19"/>
        <v>1.9823798288367047</v>
      </c>
      <c r="F209">
        <v>4.8000000000000001E-2</v>
      </c>
      <c r="G209" s="1">
        <f t="shared" si="20"/>
        <v>-1.3187587626244128</v>
      </c>
      <c r="H209" s="1">
        <f t="shared" si="21"/>
        <v>-3.0365542680742461</v>
      </c>
      <c r="I209">
        <v>27</v>
      </c>
      <c r="J209" s="1">
        <f t="shared" si="22"/>
        <v>1.4313637641589874</v>
      </c>
      <c r="K209" s="1">
        <f t="shared" si="23"/>
        <v>3.2958368660043291</v>
      </c>
    </row>
    <row r="210" spans="1:11">
      <c r="A210" t="s">
        <v>34</v>
      </c>
      <c r="B210" t="s">
        <v>9</v>
      </c>
      <c r="C210">
        <v>8.69</v>
      </c>
      <c r="D210" s="1">
        <f t="shared" si="18"/>
        <v>0.93901977644866641</v>
      </c>
      <c r="E210" s="1">
        <f t="shared" si="19"/>
        <v>2.1621729392773008</v>
      </c>
      <c r="F210">
        <v>0.122</v>
      </c>
      <c r="G210" s="1">
        <f t="shared" si="20"/>
        <v>-0.91364016932525183</v>
      </c>
      <c r="H210" s="1">
        <f t="shared" si="21"/>
        <v>-2.1037342342488805</v>
      </c>
      <c r="I210">
        <v>36</v>
      </c>
      <c r="J210" s="1">
        <f t="shared" si="22"/>
        <v>1.5563025007672873</v>
      </c>
      <c r="K210" s="1">
        <f t="shared" si="23"/>
        <v>3.5835189384561099</v>
      </c>
    </row>
    <row r="211" spans="1:11">
      <c r="A211" t="s">
        <v>34</v>
      </c>
      <c r="B211" t="s">
        <v>9</v>
      </c>
      <c r="C211">
        <v>8.16</v>
      </c>
      <c r="D211" s="1">
        <f t="shared" si="18"/>
        <v>0.91169015875386117</v>
      </c>
      <c r="E211" s="1">
        <f t="shared" si="19"/>
        <v>2.0992441689760155</v>
      </c>
      <c r="F211">
        <v>0.13</v>
      </c>
      <c r="G211" s="1">
        <f t="shared" si="20"/>
        <v>-0.88605664769316317</v>
      </c>
      <c r="H211" s="1">
        <f t="shared" si="21"/>
        <v>-2.0402208285265546</v>
      </c>
      <c r="I211">
        <v>30</v>
      </c>
      <c r="J211" s="1">
        <f t="shared" si="22"/>
        <v>1.4771212547196624</v>
      </c>
      <c r="K211" s="1">
        <f t="shared" si="23"/>
        <v>3.4011973816621555</v>
      </c>
    </row>
    <row r="212" spans="1:11">
      <c r="A212" t="s">
        <v>34</v>
      </c>
      <c r="B212" t="s">
        <v>9</v>
      </c>
      <c r="C212">
        <v>9.43</v>
      </c>
      <c r="D212" s="1">
        <f t="shared" si="18"/>
        <v>0.97451169273732841</v>
      </c>
      <c r="E212" s="1">
        <f t="shared" si="19"/>
        <v>2.2438960966453663</v>
      </c>
      <c r="F212">
        <v>0.12</v>
      </c>
      <c r="G212" s="1">
        <f t="shared" si="20"/>
        <v>-0.92081875395237522</v>
      </c>
      <c r="H212" s="1">
        <f t="shared" si="21"/>
        <v>-2.120263536200091</v>
      </c>
      <c r="I212">
        <v>37</v>
      </c>
      <c r="J212" s="1">
        <f t="shared" si="22"/>
        <v>1.568201724066995</v>
      </c>
      <c r="K212" s="1">
        <f t="shared" si="23"/>
        <v>3.6109179126442243</v>
      </c>
    </row>
    <row r="213" spans="1:11">
      <c r="A213" t="s">
        <v>34</v>
      </c>
      <c r="B213" t="s">
        <v>9</v>
      </c>
      <c r="C213">
        <v>8.5500000000000007</v>
      </c>
      <c r="D213" s="1">
        <f t="shared" si="18"/>
        <v>0.9319661147281727</v>
      </c>
      <c r="E213" s="1">
        <f t="shared" si="19"/>
        <v>2.145931282948669</v>
      </c>
      <c r="F213">
        <v>0.1</v>
      </c>
      <c r="G213" s="1">
        <f t="shared" si="20"/>
        <v>-1</v>
      </c>
      <c r="H213" s="1">
        <f t="shared" si="21"/>
        <v>-2.3025850929940455</v>
      </c>
      <c r="I213">
        <v>30</v>
      </c>
      <c r="J213" s="1">
        <f t="shared" si="22"/>
        <v>1.4771212547196624</v>
      </c>
      <c r="K213" s="1">
        <f t="shared" si="23"/>
        <v>3.4011973816621555</v>
      </c>
    </row>
    <row r="214" spans="1:11">
      <c r="A214" t="s">
        <v>34</v>
      </c>
      <c r="B214" t="s">
        <v>9</v>
      </c>
      <c r="C214">
        <v>9.36</v>
      </c>
      <c r="D214" s="1">
        <f t="shared" si="18"/>
        <v>0.97127584873810524</v>
      </c>
      <c r="E214" s="1">
        <f t="shared" si="19"/>
        <v>2.2364452904895007</v>
      </c>
      <c r="F214">
        <v>0.156</v>
      </c>
      <c r="G214" s="1">
        <f t="shared" si="20"/>
        <v>-0.80687540164553839</v>
      </c>
      <c r="H214" s="1">
        <f t="shared" si="21"/>
        <v>-1.8578992717325999</v>
      </c>
      <c r="I214">
        <v>37</v>
      </c>
      <c r="J214" s="1">
        <f t="shared" si="22"/>
        <v>1.568201724066995</v>
      </c>
      <c r="K214" s="1">
        <f t="shared" si="23"/>
        <v>3.6109179126442243</v>
      </c>
    </row>
    <row r="215" spans="1:11">
      <c r="A215" t="s">
        <v>34</v>
      </c>
      <c r="B215" t="s">
        <v>9</v>
      </c>
      <c r="C215">
        <v>9.52</v>
      </c>
      <c r="D215" s="1">
        <f t="shared" si="18"/>
        <v>0.97863694838447435</v>
      </c>
      <c r="E215" s="1">
        <f t="shared" si="19"/>
        <v>2.253394848803274</v>
      </c>
      <c r="F215">
        <v>0.14299999999999999</v>
      </c>
      <c r="G215" s="1">
        <f t="shared" si="20"/>
        <v>-0.84466396253493825</v>
      </c>
      <c r="H215" s="1">
        <f t="shared" si="21"/>
        <v>-1.9449106487222299</v>
      </c>
      <c r="I215">
        <v>39</v>
      </c>
      <c r="J215" s="1">
        <f t="shared" si="22"/>
        <v>1.5910646070264991</v>
      </c>
      <c r="K215" s="1">
        <f t="shared" si="23"/>
        <v>3.6635616461296463</v>
      </c>
    </row>
    <row r="216" spans="1:11">
      <c r="A216" t="s">
        <v>34</v>
      </c>
      <c r="B216" t="s">
        <v>9</v>
      </c>
      <c r="C216">
        <v>9.34</v>
      </c>
      <c r="D216" s="1">
        <f t="shared" si="18"/>
        <v>0.9703468762300933</v>
      </c>
      <c r="E216" s="1">
        <f t="shared" si="19"/>
        <v>2.2343062522407511</v>
      </c>
      <c r="F216">
        <v>0.14399999999999999</v>
      </c>
      <c r="G216" s="1">
        <f t="shared" si="20"/>
        <v>-0.84163750790475034</v>
      </c>
      <c r="H216" s="1">
        <f t="shared" si="21"/>
        <v>-1.9379419794061366</v>
      </c>
      <c r="I216">
        <v>36</v>
      </c>
      <c r="J216" s="1">
        <f t="shared" si="22"/>
        <v>1.5563025007672873</v>
      </c>
      <c r="K216" s="1">
        <f t="shared" si="23"/>
        <v>3.5835189384561099</v>
      </c>
    </row>
    <row r="217" spans="1:11">
      <c r="A217" t="s">
        <v>34</v>
      </c>
      <c r="B217" t="s">
        <v>9</v>
      </c>
      <c r="C217">
        <v>8.6</v>
      </c>
      <c r="D217" s="1">
        <f t="shared" si="18"/>
        <v>0.93449845124356767</v>
      </c>
      <c r="E217" s="1">
        <f t="shared" si="19"/>
        <v>2.1517622032594619</v>
      </c>
      <c r="F217">
        <v>0.106</v>
      </c>
      <c r="G217" s="1">
        <f t="shared" si="20"/>
        <v>-0.97469413473522981</v>
      </c>
      <c r="H217" s="1">
        <f t="shared" si="21"/>
        <v>-2.2443161848700699</v>
      </c>
      <c r="I217">
        <v>35</v>
      </c>
      <c r="J217" s="1">
        <f t="shared" si="22"/>
        <v>1.5440680443502757</v>
      </c>
      <c r="K217" s="1">
        <f t="shared" si="23"/>
        <v>3.5553480614894135</v>
      </c>
    </row>
    <row r="218" spans="1:11">
      <c r="A218" t="s">
        <v>35</v>
      </c>
      <c r="B218" t="s">
        <v>11</v>
      </c>
      <c r="C218">
        <v>7.3</v>
      </c>
      <c r="D218" s="1">
        <f t="shared" si="18"/>
        <v>0.86332286012045589</v>
      </c>
      <c r="E218" s="1">
        <f t="shared" si="19"/>
        <v>1.9878743481543455</v>
      </c>
      <c r="F218">
        <v>8.4000000000000005E-2</v>
      </c>
      <c r="G218" s="1">
        <f t="shared" si="20"/>
        <v>-1.0757207139381184</v>
      </c>
      <c r="H218" s="1">
        <f t="shared" si="21"/>
        <v>-2.4769384801388235</v>
      </c>
      <c r="I218">
        <v>36</v>
      </c>
      <c r="J218" s="1">
        <f t="shared" si="22"/>
        <v>1.5563025007672873</v>
      </c>
      <c r="K218" s="1">
        <f t="shared" si="23"/>
        <v>3.5835189384561099</v>
      </c>
    </row>
    <row r="219" spans="1:11">
      <c r="A219" t="s">
        <v>35</v>
      </c>
      <c r="B219" t="s">
        <v>11</v>
      </c>
      <c r="C219">
        <v>6.46</v>
      </c>
      <c r="D219" s="1">
        <f t="shared" si="18"/>
        <v>0.81023251799508411</v>
      </c>
      <c r="E219" s="1">
        <f t="shared" si="19"/>
        <v>1.8656293177945105</v>
      </c>
      <c r="F219">
        <v>4.2999999999999997E-2</v>
      </c>
      <c r="G219" s="1">
        <f t="shared" si="20"/>
        <v>-1.3665315444204136</v>
      </c>
      <c r="H219" s="1">
        <f t="shared" si="21"/>
        <v>-3.1465551632885749</v>
      </c>
      <c r="I219">
        <v>26</v>
      </c>
      <c r="J219" s="1">
        <f t="shared" si="22"/>
        <v>1.414973347970818</v>
      </c>
      <c r="K219" s="1">
        <f t="shared" si="23"/>
        <v>3.2580965380214821</v>
      </c>
    </row>
    <row r="220" spans="1:11">
      <c r="A220" t="s">
        <v>35</v>
      </c>
      <c r="B220" t="s">
        <v>11</v>
      </c>
      <c r="C220">
        <v>7.12</v>
      </c>
      <c r="D220" s="1">
        <f t="shared" si="18"/>
        <v>0.85247999363685634</v>
      </c>
      <c r="E220" s="1">
        <f t="shared" si="19"/>
        <v>1.9629077254238845</v>
      </c>
      <c r="F220">
        <v>6.7000000000000004E-2</v>
      </c>
      <c r="G220" s="1">
        <f t="shared" si="20"/>
        <v>-1.1739251972991736</v>
      </c>
      <c r="H220" s="1">
        <f t="shared" si="21"/>
        <v>-2.7030626595911711</v>
      </c>
      <c r="I220">
        <v>36</v>
      </c>
      <c r="J220" s="1">
        <f t="shared" si="22"/>
        <v>1.5563025007672873</v>
      </c>
      <c r="K220" s="1">
        <f t="shared" si="23"/>
        <v>3.5835189384561099</v>
      </c>
    </row>
    <row r="221" spans="1:11">
      <c r="A221" t="s">
        <v>35</v>
      </c>
      <c r="B221" t="s">
        <v>11</v>
      </c>
      <c r="C221">
        <v>6.2</v>
      </c>
      <c r="D221" s="1">
        <f t="shared" si="18"/>
        <v>0.79239168949825389</v>
      </c>
      <c r="E221" s="1">
        <f t="shared" si="19"/>
        <v>1.824549292051046</v>
      </c>
      <c r="F221">
        <v>3.7999999999999999E-2</v>
      </c>
      <c r="G221" s="1">
        <f t="shared" si="20"/>
        <v>-1.4202164033831899</v>
      </c>
      <c r="H221" s="1">
        <f t="shared" si="21"/>
        <v>-3.2701691192557512</v>
      </c>
      <c r="I221">
        <v>30</v>
      </c>
      <c r="J221" s="1">
        <f t="shared" si="22"/>
        <v>1.4771212547196624</v>
      </c>
      <c r="K221" s="1">
        <f t="shared" si="23"/>
        <v>3.4011973816621555</v>
      </c>
    </row>
    <row r="222" spans="1:11">
      <c r="A222" t="s">
        <v>35</v>
      </c>
      <c r="B222" t="s">
        <v>11</v>
      </c>
      <c r="C222">
        <v>6.48</v>
      </c>
      <c r="D222" s="1">
        <f t="shared" si="18"/>
        <v>0.81157500587059339</v>
      </c>
      <c r="E222" s="1">
        <f t="shared" si="19"/>
        <v>1.8687205103641833</v>
      </c>
      <c r="F222">
        <v>4.8000000000000001E-2</v>
      </c>
      <c r="G222" s="1">
        <f t="shared" si="20"/>
        <v>-1.3187587626244128</v>
      </c>
      <c r="H222" s="1">
        <f t="shared" si="21"/>
        <v>-3.0365542680742461</v>
      </c>
      <c r="I222">
        <v>31</v>
      </c>
      <c r="J222" s="1">
        <f t="shared" si="22"/>
        <v>1.4913616938342726</v>
      </c>
      <c r="K222" s="1">
        <f t="shared" si="23"/>
        <v>3.4339872044851463</v>
      </c>
    </row>
    <row r="223" spans="1:11">
      <c r="A223" t="s">
        <v>35</v>
      </c>
      <c r="B223" t="s">
        <v>11</v>
      </c>
      <c r="C223">
        <v>7.25</v>
      </c>
      <c r="D223" s="1">
        <f t="shared" si="18"/>
        <v>0.86033800657099369</v>
      </c>
      <c r="E223" s="1">
        <f t="shared" si="19"/>
        <v>1.9810014688665833</v>
      </c>
      <c r="F223">
        <v>6.6000000000000003E-2</v>
      </c>
      <c r="G223" s="1">
        <f t="shared" si="20"/>
        <v>-1.1804560644581312</v>
      </c>
      <c r="H223" s="1">
        <f t="shared" si="21"/>
        <v>-2.7181005369557116</v>
      </c>
      <c r="I223">
        <v>35</v>
      </c>
      <c r="J223" s="1">
        <f t="shared" si="22"/>
        <v>1.5440680443502757</v>
      </c>
      <c r="K223" s="1">
        <f t="shared" si="23"/>
        <v>3.5553480614894135</v>
      </c>
    </row>
    <row r="224" spans="1:11">
      <c r="A224" t="s">
        <v>35</v>
      </c>
      <c r="B224" t="s">
        <v>11</v>
      </c>
      <c r="C224">
        <v>7.53</v>
      </c>
      <c r="D224" s="1">
        <f t="shared" si="18"/>
        <v>0.87679497620070057</v>
      </c>
      <c r="E224" s="1">
        <f t="shared" si="19"/>
        <v>2.0188950418118021</v>
      </c>
      <c r="F224">
        <v>7.2999999999999995E-2</v>
      </c>
      <c r="G224" s="1">
        <f t="shared" si="20"/>
        <v>-1.1366771398795441</v>
      </c>
      <c r="H224" s="1">
        <f t="shared" si="21"/>
        <v>-2.6172958378337459</v>
      </c>
      <c r="I224">
        <v>30</v>
      </c>
      <c r="J224" s="1">
        <f t="shared" si="22"/>
        <v>1.4771212547196624</v>
      </c>
      <c r="K224" s="1">
        <f t="shared" si="23"/>
        <v>3.4011973816621555</v>
      </c>
    </row>
    <row r="225" spans="1:11">
      <c r="A225" t="s">
        <v>35</v>
      </c>
      <c r="B225" t="s">
        <v>11</v>
      </c>
      <c r="C225">
        <v>6.32</v>
      </c>
      <c r="D225" s="1">
        <f t="shared" si="18"/>
        <v>0.80071707828238503</v>
      </c>
      <c r="E225" s="1">
        <f t="shared" si="19"/>
        <v>1.8437192081587661</v>
      </c>
      <c r="F225">
        <v>0.06</v>
      </c>
      <c r="G225" s="1">
        <f t="shared" si="20"/>
        <v>-1.2218487496163564</v>
      </c>
      <c r="H225" s="1">
        <f t="shared" si="21"/>
        <v>-2.8134107167600364</v>
      </c>
      <c r="I225">
        <v>31</v>
      </c>
      <c r="J225" s="1">
        <f t="shared" si="22"/>
        <v>1.4913616938342726</v>
      </c>
      <c r="K225" s="1">
        <f t="shared" si="23"/>
        <v>3.4339872044851463</v>
      </c>
    </row>
    <row r="226" spans="1:11">
      <c r="A226" t="s">
        <v>35</v>
      </c>
      <c r="B226" t="s">
        <v>11</v>
      </c>
      <c r="C226">
        <v>6.51</v>
      </c>
      <c r="D226" s="1">
        <f t="shared" si="18"/>
        <v>0.81358098856819194</v>
      </c>
      <c r="E226" s="1">
        <f t="shared" si="19"/>
        <v>1.8733394562204779</v>
      </c>
      <c r="F226">
        <v>5.0999999999999997E-2</v>
      </c>
      <c r="G226" s="1">
        <f t="shared" si="20"/>
        <v>-1.2924298239020637</v>
      </c>
      <c r="H226" s="1">
        <f t="shared" si="21"/>
        <v>-2.9759296462578115</v>
      </c>
      <c r="I226">
        <v>31</v>
      </c>
      <c r="J226" s="1">
        <f t="shared" si="22"/>
        <v>1.4913616938342726</v>
      </c>
      <c r="K226" s="1">
        <f t="shared" si="23"/>
        <v>3.4339872044851463</v>
      </c>
    </row>
    <row r="227" spans="1:11">
      <c r="A227" t="s">
        <v>36</v>
      </c>
      <c r="B227" t="s">
        <v>1</v>
      </c>
      <c r="C227">
        <v>7.55</v>
      </c>
      <c r="D227" s="1">
        <f t="shared" si="18"/>
        <v>0.87794695162918823</v>
      </c>
      <c r="E227" s="1">
        <f t="shared" si="19"/>
        <v>2.0215475632609334</v>
      </c>
      <c r="F227">
        <v>7.4999999999999997E-2</v>
      </c>
      <c r="G227" s="1">
        <f t="shared" si="20"/>
        <v>-1.1249387366082999</v>
      </c>
      <c r="H227" s="1">
        <f t="shared" si="21"/>
        <v>-2.5902671654458267</v>
      </c>
      <c r="I227">
        <v>36</v>
      </c>
      <c r="J227" s="1">
        <f t="shared" si="22"/>
        <v>1.5563025007672873</v>
      </c>
      <c r="K227" s="1">
        <f t="shared" si="23"/>
        <v>3.5835189384561099</v>
      </c>
    </row>
    <row r="228" spans="1:11">
      <c r="A228" t="s">
        <v>36</v>
      </c>
      <c r="B228" t="s">
        <v>1</v>
      </c>
      <c r="C228">
        <v>8.91</v>
      </c>
      <c r="D228" s="1">
        <f t="shared" si="18"/>
        <v>0.94987770403687477</v>
      </c>
      <c r="E228" s="1">
        <f t="shared" si="19"/>
        <v>2.187174241482718</v>
      </c>
      <c r="F228">
        <v>0.12</v>
      </c>
      <c r="G228" s="1">
        <f t="shared" si="20"/>
        <v>-0.92081875395237522</v>
      </c>
      <c r="H228" s="1">
        <f t="shared" si="21"/>
        <v>-2.120263536200091</v>
      </c>
      <c r="I228">
        <v>39</v>
      </c>
      <c r="J228" s="1">
        <f t="shared" si="22"/>
        <v>1.5910646070264991</v>
      </c>
      <c r="K228" s="1">
        <f t="shared" si="23"/>
        <v>3.6635616461296463</v>
      </c>
    </row>
    <row r="229" spans="1:11">
      <c r="A229" t="s">
        <v>36</v>
      </c>
      <c r="B229" t="s">
        <v>1</v>
      </c>
      <c r="C229">
        <v>9.52</v>
      </c>
      <c r="D229" s="1">
        <f t="shared" si="18"/>
        <v>0.97863694838447435</v>
      </c>
      <c r="E229" s="1">
        <f t="shared" si="19"/>
        <v>2.253394848803274</v>
      </c>
      <c r="F229">
        <v>0.219</v>
      </c>
      <c r="G229" s="1">
        <f t="shared" si="20"/>
        <v>-0.65955588515988162</v>
      </c>
      <c r="H229" s="1">
        <f t="shared" si="21"/>
        <v>-1.5186835491656363</v>
      </c>
      <c r="I229">
        <v>39</v>
      </c>
      <c r="J229" s="1">
        <f t="shared" si="22"/>
        <v>1.5910646070264991</v>
      </c>
      <c r="K229" s="1">
        <f t="shared" si="23"/>
        <v>3.6635616461296463</v>
      </c>
    </row>
    <row r="230" spans="1:11">
      <c r="A230" t="s">
        <v>36</v>
      </c>
      <c r="B230" t="s">
        <v>1</v>
      </c>
      <c r="C230">
        <v>9.24</v>
      </c>
      <c r="D230" s="1">
        <f t="shared" si="18"/>
        <v>0.96567197122010673</v>
      </c>
      <c r="E230" s="1">
        <f t="shared" si="19"/>
        <v>2.2235418856535927</v>
      </c>
      <c r="F230">
        <v>0.14699999999999999</v>
      </c>
      <c r="G230" s="1">
        <f t="shared" si="20"/>
        <v>-0.83268266525182388</v>
      </c>
      <c r="H230" s="1">
        <f t="shared" si="21"/>
        <v>-1.9173226922034008</v>
      </c>
      <c r="I230">
        <v>37</v>
      </c>
      <c r="J230" s="1">
        <f t="shared" si="22"/>
        <v>1.568201724066995</v>
      </c>
      <c r="K230" s="1">
        <f t="shared" si="23"/>
        <v>3.6109179126442243</v>
      </c>
    </row>
    <row r="231" spans="1:11">
      <c r="A231" t="s">
        <v>37</v>
      </c>
      <c r="B231" t="s">
        <v>3</v>
      </c>
      <c r="C231">
        <v>7.52</v>
      </c>
      <c r="D231" s="1">
        <f t="shared" si="18"/>
        <v>0.87621784059164221</v>
      </c>
      <c r="E231" s="1">
        <f t="shared" si="19"/>
        <v>2.0175661379617482</v>
      </c>
      <c r="F231">
        <v>8.4000000000000005E-2</v>
      </c>
      <c r="G231" s="1">
        <f t="shared" si="20"/>
        <v>-1.0757207139381184</v>
      </c>
      <c r="H231" s="1">
        <f t="shared" si="21"/>
        <v>-2.4769384801388235</v>
      </c>
      <c r="I231">
        <v>37</v>
      </c>
      <c r="J231" s="1">
        <f t="shared" si="22"/>
        <v>1.568201724066995</v>
      </c>
      <c r="K231" s="1">
        <f t="shared" si="23"/>
        <v>3.6109179126442243</v>
      </c>
    </row>
    <row r="232" spans="1:11">
      <c r="A232" t="s">
        <v>37</v>
      </c>
      <c r="B232" t="s">
        <v>3</v>
      </c>
      <c r="C232">
        <v>5.54</v>
      </c>
      <c r="D232" s="1">
        <f t="shared" si="18"/>
        <v>0.74350976472842978</v>
      </c>
      <c r="E232" s="1">
        <f t="shared" si="19"/>
        <v>1.7119945007591924</v>
      </c>
      <c r="F232">
        <v>2.5000000000000001E-2</v>
      </c>
      <c r="G232" s="1">
        <f t="shared" si="20"/>
        <v>-1.6020599913279623</v>
      </c>
      <c r="H232" s="1">
        <f t="shared" si="21"/>
        <v>-3.6888794541139363</v>
      </c>
      <c r="I232">
        <v>38</v>
      </c>
      <c r="J232" s="1">
        <f t="shared" si="22"/>
        <v>1.5797835966168101</v>
      </c>
      <c r="K232" s="1">
        <f t="shared" si="23"/>
        <v>3.6375861597263857</v>
      </c>
    </row>
    <row r="233" spans="1:11">
      <c r="A233" t="s">
        <v>37</v>
      </c>
      <c r="B233" t="s">
        <v>3</v>
      </c>
      <c r="C233">
        <v>6.83</v>
      </c>
      <c r="D233" s="1">
        <f t="shared" si="18"/>
        <v>0.83442070368153254</v>
      </c>
      <c r="E233" s="1">
        <f t="shared" si="19"/>
        <v>1.9213246735826988</v>
      </c>
      <c r="F233">
        <v>8.4000000000000005E-2</v>
      </c>
      <c r="G233" s="1">
        <f t="shared" si="20"/>
        <v>-1.0757207139381184</v>
      </c>
      <c r="H233" s="1">
        <f t="shared" si="21"/>
        <v>-2.4769384801388235</v>
      </c>
      <c r="I233">
        <v>36</v>
      </c>
      <c r="J233" s="1">
        <f t="shared" si="22"/>
        <v>1.5563025007672873</v>
      </c>
      <c r="K233" s="1">
        <f t="shared" si="23"/>
        <v>3.5835189384561099</v>
      </c>
    </row>
    <row r="234" spans="1:11">
      <c r="A234" t="s">
        <v>37</v>
      </c>
      <c r="B234" t="s">
        <v>3</v>
      </c>
      <c r="C234">
        <v>8.2899999999999991</v>
      </c>
      <c r="D234" s="1">
        <f t="shared" si="18"/>
        <v>0.91855453055027347</v>
      </c>
      <c r="E234" s="1">
        <f t="shared" si="19"/>
        <v>2.1150499691472033</v>
      </c>
      <c r="F234">
        <v>8.6999999999999994E-2</v>
      </c>
      <c r="G234" s="1">
        <f t="shared" si="20"/>
        <v>-1.0604807473813815</v>
      </c>
      <c r="H234" s="1">
        <f t="shared" si="21"/>
        <v>-2.4418471603275536</v>
      </c>
      <c r="I234">
        <v>39</v>
      </c>
      <c r="J234" s="1">
        <f t="shared" si="22"/>
        <v>1.5910646070264991</v>
      </c>
      <c r="K234" s="1">
        <f t="shared" si="23"/>
        <v>3.6635616461296463</v>
      </c>
    </row>
    <row r="235" spans="1:11">
      <c r="A235" t="s">
        <v>37</v>
      </c>
      <c r="B235" t="s">
        <v>3</v>
      </c>
      <c r="C235">
        <v>7.18</v>
      </c>
      <c r="D235" s="1">
        <f t="shared" si="18"/>
        <v>0.85612444424230028</v>
      </c>
      <c r="E235" s="1">
        <f t="shared" si="19"/>
        <v>1.9712993830601329</v>
      </c>
      <c r="F235">
        <v>5.6000000000000001E-2</v>
      </c>
      <c r="G235" s="1">
        <f t="shared" si="20"/>
        <v>-1.2518119729937995</v>
      </c>
      <c r="H235" s="1">
        <f t="shared" si="21"/>
        <v>-2.8824035882469876</v>
      </c>
      <c r="I235">
        <v>30</v>
      </c>
      <c r="J235" s="1">
        <f t="shared" si="22"/>
        <v>1.4771212547196624</v>
      </c>
      <c r="K235" s="1">
        <f t="shared" si="23"/>
        <v>3.4011973816621555</v>
      </c>
    </row>
    <row r="236" spans="1:11">
      <c r="A236" t="s">
        <v>37</v>
      </c>
      <c r="B236" t="s">
        <v>3</v>
      </c>
      <c r="C236">
        <v>7.77</v>
      </c>
      <c r="D236" s="1">
        <f t="shared" si="18"/>
        <v>0.89042101880091429</v>
      </c>
      <c r="E236" s="1">
        <f t="shared" si="19"/>
        <v>2.050270164379556</v>
      </c>
      <c r="F236">
        <v>9.4E-2</v>
      </c>
      <c r="G236" s="1">
        <f t="shared" si="20"/>
        <v>-1.0268721464003014</v>
      </c>
      <c r="H236" s="1">
        <f t="shared" si="21"/>
        <v>-2.364460496712133</v>
      </c>
      <c r="I236">
        <v>38</v>
      </c>
      <c r="J236" s="1">
        <f t="shared" si="22"/>
        <v>1.5797835966168101</v>
      </c>
      <c r="K236" s="1">
        <f t="shared" si="23"/>
        <v>3.6375861597263857</v>
      </c>
    </row>
    <row r="237" spans="1:11">
      <c r="A237" t="s">
        <v>37</v>
      </c>
      <c r="B237" t="s">
        <v>3</v>
      </c>
      <c r="C237">
        <v>8.39</v>
      </c>
      <c r="D237" s="1">
        <f t="shared" si="18"/>
        <v>0.92376196082870032</v>
      </c>
      <c r="E237" s="1">
        <f t="shared" si="19"/>
        <v>2.127040520479115</v>
      </c>
      <c r="F237">
        <v>9.8000000000000004E-2</v>
      </c>
      <c r="G237" s="1">
        <f t="shared" si="20"/>
        <v>-1.0087739243075051</v>
      </c>
      <c r="H237" s="1">
        <f t="shared" si="21"/>
        <v>-2.322787800311565</v>
      </c>
      <c r="I237">
        <v>39</v>
      </c>
      <c r="J237" s="1">
        <f t="shared" si="22"/>
        <v>1.5910646070264991</v>
      </c>
      <c r="K237" s="1">
        <f t="shared" si="23"/>
        <v>3.6635616461296463</v>
      </c>
    </row>
    <row r="238" spans="1:11">
      <c r="A238" t="s">
        <v>37</v>
      </c>
      <c r="B238" t="s">
        <v>3</v>
      </c>
      <c r="C238">
        <v>7.4</v>
      </c>
      <c r="D238" s="1">
        <f t="shared" si="18"/>
        <v>0.86923171973097624</v>
      </c>
      <c r="E238" s="1">
        <f t="shared" si="19"/>
        <v>2.0014800002101243</v>
      </c>
      <c r="F238">
        <v>8.2000000000000003E-2</v>
      </c>
      <c r="G238" s="1">
        <f t="shared" si="20"/>
        <v>-1.0861861476162833</v>
      </c>
      <c r="H238" s="1">
        <f t="shared" si="21"/>
        <v>-2.5010360317178839</v>
      </c>
      <c r="I238">
        <v>36</v>
      </c>
      <c r="J238" s="1">
        <f t="shared" si="22"/>
        <v>1.5563025007672873</v>
      </c>
      <c r="K238" s="1">
        <f t="shared" si="23"/>
        <v>3.5835189384561099</v>
      </c>
    </row>
    <row r="239" spans="1:11">
      <c r="A239" t="s">
        <v>37</v>
      </c>
      <c r="B239" t="s">
        <v>3</v>
      </c>
      <c r="C239">
        <v>8.52</v>
      </c>
      <c r="D239" s="1">
        <f t="shared" si="18"/>
        <v>0.93043959476670013</v>
      </c>
      <c r="E239" s="1">
        <f t="shared" si="19"/>
        <v>2.1424163408412245</v>
      </c>
      <c r="F239">
        <v>0.129</v>
      </c>
      <c r="G239" s="1">
        <f t="shared" si="20"/>
        <v>-0.88941028970075098</v>
      </c>
      <c r="H239" s="1">
        <f t="shared" si="21"/>
        <v>-2.0479428746204649</v>
      </c>
      <c r="I239">
        <v>38</v>
      </c>
      <c r="J239" s="1">
        <f t="shared" si="22"/>
        <v>1.5797835966168101</v>
      </c>
      <c r="K239" s="1">
        <f t="shared" si="23"/>
        <v>3.6375861597263857</v>
      </c>
    </row>
    <row r="240" spans="1:11">
      <c r="A240" t="s">
        <v>37</v>
      </c>
      <c r="B240" t="s">
        <v>3</v>
      </c>
      <c r="C240">
        <v>8.11</v>
      </c>
      <c r="D240" s="1">
        <f t="shared" si="18"/>
        <v>0.90902085421115597</v>
      </c>
      <c r="E240" s="1">
        <f t="shared" si="19"/>
        <v>2.0930978681273213</v>
      </c>
      <c r="F240">
        <v>9.1999999999999998E-2</v>
      </c>
      <c r="G240" s="1">
        <f t="shared" si="20"/>
        <v>-1.0362121726544447</v>
      </c>
      <c r="H240" s="1">
        <f t="shared" si="21"/>
        <v>-2.3859667019330968</v>
      </c>
      <c r="I240">
        <v>37</v>
      </c>
      <c r="J240" s="1">
        <f t="shared" si="22"/>
        <v>1.568201724066995</v>
      </c>
      <c r="K240" s="1">
        <f t="shared" si="23"/>
        <v>3.6109179126442243</v>
      </c>
    </row>
    <row r="241" spans="1:11">
      <c r="A241" t="s">
        <v>38</v>
      </c>
      <c r="B241" t="s">
        <v>5</v>
      </c>
      <c r="C241">
        <v>6.44</v>
      </c>
      <c r="D241" s="1">
        <f t="shared" si="18"/>
        <v>0.80888586735981216</v>
      </c>
      <c r="E241" s="1">
        <f t="shared" si="19"/>
        <v>1.8625285401162623</v>
      </c>
      <c r="F241">
        <v>5.7000000000000002E-2</v>
      </c>
      <c r="G241" s="1">
        <f t="shared" si="20"/>
        <v>-1.2441251443275085</v>
      </c>
      <c r="H241" s="1">
        <f t="shared" si="21"/>
        <v>-2.864704011147587</v>
      </c>
      <c r="I241">
        <v>36</v>
      </c>
      <c r="J241" s="1">
        <f t="shared" si="22"/>
        <v>1.5563025007672873</v>
      </c>
      <c r="K241" s="1">
        <f t="shared" si="23"/>
        <v>3.5835189384561099</v>
      </c>
    </row>
    <row r="242" spans="1:11">
      <c r="A242" t="s">
        <v>38</v>
      </c>
      <c r="B242" t="s">
        <v>5</v>
      </c>
      <c r="C242">
        <v>6.58</v>
      </c>
      <c r="D242" s="1">
        <f t="shared" si="18"/>
        <v>0.81822589361395548</v>
      </c>
      <c r="E242" s="1">
        <f t="shared" si="19"/>
        <v>1.8840347453372259</v>
      </c>
      <c r="F242">
        <v>5.6000000000000001E-2</v>
      </c>
      <c r="G242" s="1">
        <f t="shared" si="20"/>
        <v>-1.2518119729937995</v>
      </c>
      <c r="H242" s="1">
        <f t="shared" si="21"/>
        <v>-2.8824035882469876</v>
      </c>
      <c r="I242">
        <v>37</v>
      </c>
      <c r="J242" s="1">
        <f t="shared" si="22"/>
        <v>1.568201724066995</v>
      </c>
      <c r="K242" s="1">
        <f t="shared" si="23"/>
        <v>3.6109179126442243</v>
      </c>
    </row>
    <row r="243" spans="1:11">
      <c r="A243" t="s">
        <v>38</v>
      </c>
      <c r="B243" t="s">
        <v>5</v>
      </c>
      <c r="C243">
        <v>6.78</v>
      </c>
      <c r="D243" s="1">
        <f t="shared" si="18"/>
        <v>0.83122969386706336</v>
      </c>
      <c r="E243" s="1">
        <f t="shared" si="19"/>
        <v>1.9139771019523042</v>
      </c>
      <c r="F243">
        <v>4.9000000000000002E-2</v>
      </c>
      <c r="G243" s="1">
        <f t="shared" si="20"/>
        <v>-1.3098039199714864</v>
      </c>
      <c r="H243" s="1">
        <f t="shared" si="21"/>
        <v>-3.0159349808715104</v>
      </c>
      <c r="I243">
        <v>30</v>
      </c>
      <c r="J243" s="1">
        <f t="shared" si="22"/>
        <v>1.4771212547196624</v>
      </c>
      <c r="K243" s="1">
        <f t="shared" si="23"/>
        <v>3.4011973816621555</v>
      </c>
    </row>
    <row r="244" spans="1:11">
      <c r="A244" t="s">
        <v>38</v>
      </c>
      <c r="B244" t="s">
        <v>5</v>
      </c>
      <c r="C244">
        <v>6.28</v>
      </c>
      <c r="D244" s="1">
        <f t="shared" si="18"/>
        <v>0.79795964373719619</v>
      </c>
      <c r="E244" s="1">
        <f t="shared" si="19"/>
        <v>1.8373699804801074</v>
      </c>
      <c r="F244">
        <v>4.5999999999999999E-2</v>
      </c>
      <c r="G244" s="1">
        <f t="shared" si="20"/>
        <v>-1.3372421683184259</v>
      </c>
      <c r="H244" s="1">
        <f t="shared" si="21"/>
        <v>-3.0791138824930422</v>
      </c>
      <c r="I244">
        <v>35</v>
      </c>
      <c r="J244" s="1">
        <f t="shared" si="22"/>
        <v>1.5440680443502757</v>
      </c>
      <c r="K244" s="1">
        <f t="shared" si="23"/>
        <v>3.5553480614894135</v>
      </c>
    </row>
    <row r="245" spans="1:11">
      <c r="A245" t="s">
        <v>38</v>
      </c>
      <c r="B245" t="s">
        <v>5</v>
      </c>
      <c r="C245">
        <v>5.1100000000000003</v>
      </c>
      <c r="D245" s="1">
        <f t="shared" si="18"/>
        <v>0.70842090013471271</v>
      </c>
      <c r="E245" s="1">
        <f t="shared" si="19"/>
        <v>1.631199404215613</v>
      </c>
      <c r="F245">
        <v>2.4E-2</v>
      </c>
      <c r="G245" s="1">
        <f t="shared" si="20"/>
        <v>-1.6197887582883939</v>
      </c>
      <c r="H245" s="1">
        <f t="shared" si="21"/>
        <v>-3.7297014486341915</v>
      </c>
      <c r="I245">
        <v>30</v>
      </c>
      <c r="J245" s="1">
        <f t="shared" si="22"/>
        <v>1.4771212547196624</v>
      </c>
      <c r="K245" s="1">
        <f t="shared" si="23"/>
        <v>3.4011973816621555</v>
      </c>
    </row>
    <row r="246" spans="1:11">
      <c r="A246" t="s">
        <v>38</v>
      </c>
      <c r="B246" t="s">
        <v>5</v>
      </c>
      <c r="C246">
        <v>5.52</v>
      </c>
      <c r="D246" s="1">
        <f t="shared" si="18"/>
        <v>0.74193907772919887</v>
      </c>
      <c r="E246" s="1">
        <f t="shared" si="19"/>
        <v>1.7083778602890038</v>
      </c>
      <c r="F246">
        <v>2.3E-2</v>
      </c>
      <c r="G246" s="1">
        <f t="shared" si="20"/>
        <v>-1.6382721639824072</v>
      </c>
      <c r="H246" s="1">
        <f t="shared" si="21"/>
        <v>-3.7722610630529876</v>
      </c>
      <c r="I246">
        <v>30</v>
      </c>
      <c r="J246" s="1">
        <f t="shared" si="22"/>
        <v>1.4771212547196624</v>
      </c>
      <c r="K246" s="1">
        <f t="shared" si="23"/>
        <v>3.4011973816621555</v>
      </c>
    </row>
    <row r="247" spans="1:11">
      <c r="A247" t="s">
        <v>38</v>
      </c>
      <c r="B247" t="s">
        <v>5</v>
      </c>
      <c r="C247">
        <v>6.13</v>
      </c>
      <c r="D247" s="1">
        <f t="shared" si="18"/>
        <v>0.78746047451841505</v>
      </c>
      <c r="E247" s="1">
        <f t="shared" si="19"/>
        <v>1.81319474994812</v>
      </c>
      <c r="F247">
        <v>4.2000000000000003E-2</v>
      </c>
      <c r="G247" s="1">
        <f t="shared" si="20"/>
        <v>-1.3767507096020994</v>
      </c>
      <c r="H247" s="1">
        <f t="shared" si="21"/>
        <v>-3.1700856606987688</v>
      </c>
      <c r="I247">
        <v>36</v>
      </c>
      <c r="J247" s="1">
        <f t="shared" si="22"/>
        <v>1.5563025007672873</v>
      </c>
      <c r="K247" s="1">
        <f t="shared" si="23"/>
        <v>3.5835189384561099</v>
      </c>
    </row>
    <row r="248" spans="1:11">
      <c r="A248" t="s">
        <v>38</v>
      </c>
      <c r="B248" t="s">
        <v>5</v>
      </c>
      <c r="C248">
        <v>6.6</v>
      </c>
      <c r="D248" s="1">
        <f t="shared" si="18"/>
        <v>0.81954393554186866</v>
      </c>
      <c r="E248" s="1">
        <f t="shared" si="19"/>
        <v>1.8870696490323797</v>
      </c>
      <c r="F248">
        <v>5.5E-2</v>
      </c>
      <c r="G248" s="1">
        <f t="shared" si="20"/>
        <v>-1.2596373105057561</v>
      </c>
      <c r="H248" s="1">
        <f t="shared" si="21"/>
        <v>-2.9004220937496661</v>
      </c>
      <c r="I248">
        <v>37</v>
      </c>
      <c r="J248" s="1">
        <f t="shared" si="22"/>
        <v>1.568201724066995</v>
      </c>
      <c r="K248" s="1">
        <f t="shared" si="23"/>
        <v>3.6109179126442243</v>
      </c>
    </row>
    <row r="249" spans="1:11">
      <c r="A249" t="s">
        <v>38</v>
      </c>
      <c r="B249" t="s">
        <v>5</v>
      </c>
      <c r="C249">
        <v>4.82</v>
      </c>
      <c r="D249" s="1">
        <f t="shared" si="18"/>
        <v>0.6830470382388496</v>
      </c>
      <c r="E249" s="1">
        <f t="shared" si="19"/>
        <v>1.572773928062509</v>
      </c>
      <c r="F249">
        <v>0.04</v>
      </c>
      <c r="G249" s="1">
        <f t="shared" si="20"/>
        <v>-1.3979400086720375</v>
      </c>
      <c r="H249" s="1">
        <f t="shared" si="21"/>
        <v>-3.2188758248682006</v>
      </c>
      <c r="I249">
        <v>36</v>
      </c>
      <c r="J249" s="1">
        <f t="shared" si="22"/>
        <v>1.5563025007672873</v>
      </c>
      <c r="K249" s="1">
        <f t="shared" si="23"/>
        <v>3.5835189384561099</v>
      </c>
    </row>
    <row r="250" spans="1:11">
      <c r="A250" t="s">
        <v>38</v>
      </c>
      <c r="B250" t="s">
        <v>5</v>
      </c>
      <c r="C250">
        <v>6.99</v>
      </c>
      <c r="D250" s="1">
        <f t="shared" si="18"/>
        <v>0.84447717574568137</v>
      </c>
      <c r="E250" s="1">
        <f t="shared" si="19"/>
        <v>1.944480556245719</v>
      </c>
      <c r="F250">
        <v>5.8999999999999997E-2</v>
      </c>
      <c r="G250" s="1">
        <f t="shared" si="20"/>
        <v>-1.2291479883578558</v>
      </c>
      <c r="H250" s="1">
        <f t="shared" si="21"/>
        <v>-2.8302178350764176</v>
      </c>
      <c r="I250">
        <v>36</v>
      </c>
      <c r="J250" s="1">
        <f t="shared" si="22"/>
        <v>1.5563025007672873</v>
      </c>
      <c r="K250" s="1">
        <f t="shared" si="23"/>
        <v>3.5835189384561099</v>
      </c>
    </row>
    <row r="251" spans="1:11">
      <c r="A251" t="s">
        <v>39</v>
      </c>
      <c r="B251" t="s">
        <v>7</v>
      </c>
      <c r="C251">
        <v>6.54</v>
      </c>
      <c r="D251" s="1">
        <f t="shared" si="18"/>
        <v>0.81557774832426722</v>
      </c>
      <c r="E251" s="1">
        <f t="shared" si="19"/>
        <v>1.8779371654691073</v>
      </c>
      <c r="F251">
        <v>6.3E-2</v>
      </c>
      <c r="G251" s="1">
        <f t="shared" si="20"/>
        <v>-1.2006594505464183</v>
      </c>
      <c r="H251" s="1">
        <f t="shared" si="21"/>
        <v>-2.7646205525906042</v>
      </c>
      <c r="I251">
        <v>30</v>
      </c>
      <c r="J251" s="1">
        <f t="shared" si="22"/>
        <v>1.4771212547196624</v>
      </c>
      <c r="K251" s="1">
        <f t="shared" si="23"/>
        <v>3.4011973816621555</v>
      </c>
    </row>
    <row r="252" spans="1:11">
      <c r="A252" t="s">
        <v>39</v>
      </c>
      <c r="B252" t="s">
        <v>7</v>
      </c>
      <c r="C252">
        <v>5.52</v>
      </c>
      <c r="D252" s="1">
        <f t="shared" si="18"/>
        <v>0.74193907772919887</v>
      </c>
      <c r="E252" s="1">
        <f t="shared" si="19"/>
        <v>1.7083778602890038</v>
      </c>
      <c r="F252">
        <v>0.05</v>
      </c>
      <c r="G252" s="1">
        <f t="shared" si="20"/>
        <v>-1.3010299956639813</v>
      </c>
      <c r="H252" s="1">
        <f t="shared" si="21"/>
        <v>-2.9957322735539909</v>
      </c>
      <c r="I252">
        <v>36</v>
      </c>
      <c r="J252" s="1">
        <f t="shared" si="22"/>
        <v>1.5563025007672873</v>
      </c>
      <c r="K252" s="1">
        <f t="shared" si="23"/>
        <v>3.5835189384561099</v>
      </c>
    </row>
    <row r="253" spans="1:11">
      <c r="A253" t="s">
        <v>39</v>
      </c>
      <c r="B253" t="s">
        <v>7</v>
      </c>
      <c r="C253">
        <v>5.74</v>
      </c>
      <c r="D253" s="1">
        <f t="shared" si="18"/>
        <v>0.75891189239797352</v>
      </c>
      <c r="E253" s="1">
        <f t="shared" si="19"/>
        <v>1.747459210331475</v>
      </c>
      <c r="F253">
        <v>3.2000000000000001E-2</v>
      </c>
      <c r="G253" s="1">
        <f t="shared" si="20"/>
        <v>-1.494850021680094</v>
      </c>
      <c r="H253" s="1">
        <f t="shared" si="21"/>
        <v>-3.4420193761824103</v>
      </c>
      <c r="I253">
        <v>36</v>
      </c>
      <c r="J253" s="1">
        <f t="shared" si="22"/>
        <v>1.5563025007672873</v>
      </c>
      <c r="K253" s="1">
        <f t="shared" si="23"/>
        <v>3.5835189384561099</v>
      </c>
    </row>
    <row r="254" spans="1:11">
      <c r="A254" t="s">
        <v>39</v>
      </c>
      <c r="B254" t="s">
        <v>7</v>
      </c>
      <c r="C254">
        <v>6.13</v>
      </c>
      <c r="D254" s="1">
        <f t="shared" si="18"/>
        <v>0.78746047451841505</v>
      </c>
      <c r="E254" s="1">
        <f t="shared" si="19"/>
        <v>1.81319474994812</v>
      </c>
      <c r="F254">
        <v>4.2000000000000003E-2</v>
      </c>
      <c r="G254" s="1">
        <f t="shared" si="20"/>
        <v>-1.3767507096020994</v>
      </c>
      <c r="H254" s="1">
        <f t="shared" si="21"/>
        <v>-3.1700856606987688</v>
      </c>
      <c r="I254">
        <v>35</v>
      </c>
      <c r="J254" s="1">
        <f t="shared" si="22"/>
        <v>1.5440680443502757</v>
      </c>
      <c r="K254" s="1">
        <f t="shared" si="23"/>
        <v>3.5553480614894135</v>
      </c>
    </row>
    <row r="255" spans="1:11">
      <c r="A255" t="s">
        <v>39</v>
      </c>
      <c r="B255" t="s">
        <v>7</v>
      </c>
      <c r="C255">
        <v>6.97</v>
      </c>
      <c r="D255" s="1">
        <f t="shared" si="18"/>
        <v>0.84323277809800945</v>
      </c>
      <c r="E255" s="1">
        <f t="shared" si="19"/>
        <v>1.9416152247724325</v>
      </c>
      <c r="F255">
        <v>4.9000000000000002E-2</v>
      </c>
      <c r="G255" s="1">
        <f t="shared" si="20"/>
        <v>-1.3098039199714864</v>
      </c>
      <c r="H255" s="1">
        <f t="shared" si="21"/>
        <v>-3.0159349808715104</v>
      </c>
      <c r="I255">
        <v>36</v>
      </c>
      <c r="J255" s="1">
        <f t="shared" si="22"/>
        <v>1.5563025007672873</v>
      </c>
      <c r="K255" s="1">
        <f t="shared" si="23"/>
        <v>3.5835189384561099</v>
      </c>
    </row>
    <row r="256" spans="1:11">
      <c r="A256" t="s">
        <v>39</v>
      </c>
      <c r="B256" t="s">
        <v>7</v>
      </c>
      <c r="C256">
        <v>7.27</v>
      </c>
      <c r="D256" s="1">
        <f t="shared" si="18"/>
        <v>0.86153441085903781</v>
      </c>
      <c r="E256" s="1">
        <f t="shared" si="19"/>
        <v>1.9837562915454279</v>
      </c>
      <c r="F256">
        <v>6.4000000000000001E-2</v>
      </c>
      <c r="G256" s="1">
        <f t="shared" si="20"/>
        <v>-1.1938200260161129</v>
      </c>
      <c r="H256" s="1">
        <f t="shared" si="21"/>
        <v>-2.7488721956224653</v>
      </c>
      <c r="I256">
        <v>36</v>
      </c>
      <c r="J256" s="1">
        <f t="shared" si="22"/>
        <v>1.5563025007672873</v>
      </c>
      <c r="K256" s="1">
        <f t="shared" si="23"/>
        <v>3.5835189384561099</v>
      </c>
    </row>
    <row r="257" spans="1:11">
      <c r="A257" t="s">
        <v>39</v>
      </c>
      <c r="B257" t="s">
        <v>7</v>
      </c>
      <c r="C257">
        <v>6.5</v>
      </c>
      <c r="D257" s="1">
        <f t="shared" si="18"/>
        <v>0.81291335664285558</v>
      </c>
      <c r="E257" s="1">
        <f t="shared" si="19"/>
        <v>1.8718021769015913</v>
      </c>
      <c r="F257">
        <v>5.8999999999999997E-2</v>
      </c>
      <c r="G257" s="1">
        <f t="shared" si="20"/>
        <v>-1.2291479883578558</v>
      </c>
      <c r="H257" s="1">
        <f t="shared" si="21"/>
        <v>-2.8302178350764176</v>
      </c>
      <c r="I257">
        <v>36</v>
      </c>
      <c r="J257" s="1">
        <f t="shared" si="22"/>
        <v>1.5563025007672873</v>
      </c>
      <c r="K257" s="1">
        <f t="shared" si="23"/>
        <v>3.5835189384561099</v>
      </c>
    </row>
    <row r="258" spans="1:11">
      <c r="A258" t="s">
        <v>40</v>
      </c>
      <c r="B258" t="s">
        <v>9</v>
      </c>
      <c r="C258">
        <v>7.92</v>
      </c>
      <c r="D258" s="1">
        <f t="shared" si="18"/>
        <v>0.89872518158949355</v>
      </c>
      <c r="E258" s="1">
        <f t="shared" si="19"/>
        <v>2.0693912058263346</v>
      </c>
      <c r="F258">
        <v>9.0999999999999998E-2</v>
      </c>
      <c r="G258" s="1">
        <f t="shared" si="20"/>
        <v>-1.0409586076789064</v>
      </c>
      <c r="H258" s="1">
        <f t="shared" si="21"/>
        <v>-2.3968957724652871</v>
      </c>
      <c r="I258">
        <v>36</v>
      </c>
      <c r="J258" s="1">
        <f t="shared" si="22"/>
        <v>1.5563025007672873</v>
      </c>
      <c r="K258" s="1">
        <f t="shared" si="23"/>
        <v>3.5835189384561099</v>
      </c>
    </row>
    <row r="259" spans="1:11">
      <c r="A259" t="s">
        <v>40</v>
      </c>
      <c r="B259" t="s">
        <v>9</v>
      </c>
      <c r="C259">
        <v>7.42</v>
      </c>
      <c r="D259" s="1">
        <f t="shared" ref="D259:D271" si="24">LOG10(C259)</f>
        <v>0.87040390527902711</v>
      </c>
      <c r="E259" s="1">
        <f t="shared" ref="E259:E271" si="25">LN(C259)</f>
        <v>2.004179057179289</v>
      </c>
      <c r="F259">
        <v>6.7000000000000004E-2</v>
      </c>
      <c r="G259" s="1">
        <f t="shared" ref="G259:G271" si="26">LOG10(F259)</f>
        <v>-1.1739251972991736</v>
      </c>
      <c r="H259" s="1">
        <f t="shared" ref="H259:H271" si="27">LN(F259)</f>
        <v>-2.7030626595911711</v>
      </c>
      <c r="I259">
        <v>31</v>
      </c>
      <c r="J259" s="1">
        <f t="shared" ref="J259:J271" si="28">LOG10(I259)</f>
        <v>1.4913616938342726</v>
      </c>
      <c r="K259" s="1">
        <f t="shared" ref="K259:K271" si="29">LN(I259)</f>
        <v>3.4339872044851463</v>
      </c>
    </row>
    <row r="260" spans="1:11">
      <c r="A260" t="s">
        <v>40</v>
      </c>
      <c r="B260" t="s">
        <v>9</v>
      </c>
      <c r="C260">
        <v>8.15</v>
      </c>
      <c r="D260" s="1">
        <f t="shared" si="24"/>
        <v>0.91115760873997664</v>
      </c>
      <c r="E260" s="1">
        <f t="shared" si="25"/>
        <v>2.0980179272527715</v>
      </c>
      <c r="F260">
        <v>0.11700000000000001</v>
      </c>
      <c r="G260" s="1">
        <f t="shared" si="26"/>
        <v>-0.9318141382538383</v>
      </c>
      <c r="H260" s="1">
        <f t="shared" si="27"/>
        <v>-2.145581344184381</v>
      </c>
      <c r="I260">
        <v>38</v>
      </c>
      <c r="J260" s="1">
        <f t="shared" si="28"/>
        <v>1.5797835966168101</v>
      </c>
      <c r="K260" s="1">
        <f t="shared" si="29"/>
        <v>3.6375861597263857</v>
      </c>
    </row>
    <row r="261" spans="1:11">
      <c r="A261" t="s">
        <v>40</v>
      </c>
      <c r="B261" t="s">
        <v>9</v>
      </c>
      <c r="C261">
        <v>9.2100000000000009</v>
      </c>
      <c r="D261" s="1">
        <f t="shared" si="24"/>
        <v>0.96425963019684902</v>
      </c>
      <c r="E261" s="1">
        <f t="shared" si="25"/>
        <v>2.2202898502672155</v>
      </c>
      <c r="F261">
        <v>0.111</v>
      </c>
      <c r="G261" s="1">
        <f t="shared" si="26"/>
        <v>-0.95467702121334252</v>
      </c>
      <c r="H261" s="1">
        <f t="shared" si="27"/>
        <v>-2.1982250776698029</v>
      </c>
      <c r="I261">
        <v>39</v>
      </c>
      <c r="J261" s="1">
        <f t="shared" si="28"/>
        <v>1.5910646070264991</v>
      </c>
      <c r="K261" s="1">
        <f t="shared" si="29"/>
        <v>3.6635616461296463</v>
      </c>
    </row>
    <row r="262" spans="1:11">
      <c r="A262" t="s">
        <v>40</v>
      </c>
      <c r="B262" t="s">
        <v>9</v>
      </c>
      <c r="C262">
        <v>7.68</v>
      </c>
      <c r="D262" s="1">
        <f t="shared" si="24"/>
        <v>0.88536122003151196</v>
      </c>
      <c r="E262" s="1">
        <f t="shared" si="25"/>
        <v>2.0386195471595809</v>
      </c>
      <c r="F262">
        <v>0.12</v>
      </c>
      <c r="G262" s="1">
        <f t="shared" si="26"/>
        <v>-0.92081875395237522</v>
      </c>
      <c r="H262" s="1">
        <f t="shared" si="27"/>
        <v>-2.120263536200091</v>
      </c>
      <c r="I262">
        <v>37</v>
      </c>
      <c r="J262" s="1">
        <f t="shared" si="28"/>
        <v>1.568201724066995</v>
      </c>
      <c r="K262" s="1">
        <f t="shared" si="29"/>
        <v>3.6109179126442243</v>
      </c>
    </row>
    <row r="263" spans="1:11">
      <c r="A263" t="s">
        <v>40</v>
      </c>
      <c r="B263" t="s">
        <v>9</v>
      </c>
      <c r="C263">
        <v>8.81</v>
      </c>
      <c r="D263" s="1">
        <f t="shared" si="24"/>
        <v>0.94497590841204793</v>
      </c>
      <c r="E263" s="1">
        <f t="shared" si="25"/>
        <v>2.1758874399480881</v>
      </c>
      <c r="F263">
        <v>0.13200000000000001</v>
      </c>
      <c r="G263" s="1">
        <f t="shared" si="26"/>
        <v>-0.87942606879415008</v>
      </c>
      <c r="H263" s="1">
        <f t="shared" si="27"/>
        <v>-2.0249533563957662</v>
      </c>
      <c r="I263">
        <v>37</v>
      </c>
      <c r="J263" s="1">
        <f t="shared" si="28"/>
        <v>1.568201724066995</v>
      </c>
      <c r="K263" s="1">
        <f t="shared" si="29"/>
        <v>3.6109179126442243</v>
      </c>
    </row>
    <row r="264" spans="1:11">
      <c r="A264" t="s">
        <v>40</v>
      </c>
      <c r="B264" t="s">
        <v>9</v>
      </c>
      <c r="C264">
        <v>9.31</v>
      </c>
      <c r="D264" s="1">
        <f t="shared" si="24"/>
        <v>0.9689496809813426</v>
      </c>
      <c r="E264" s="1">
        <f t="shared" si="25"/>
        <v>2.2310890912889758</v>
      </c>
      <c r="F264">
        <v>0.106</v>
      </c>
      <c r="G264" s="1">
        <f t="shared" si="26"/>
        <v>-0.97469413473522981</v>
      </c>
      <c r="H264" s="1">
        <f t="shared" si="27"/>
        <v>-2.2443161848700699</v>
      </c>
      <c r="I264">
        <v>38</v>
      </c>
      <c r="J264" s="1">
        <f t="shared" si="28"/>
        <v>1.5797835966168101</v>
      </c>
      <c r="K264" s="1">
        <f t="shared" si="29"/>
        <v>3.6375861597263857</v>
      </c>
    </row>
    <row r="265" spans="1:11">
      <c r="A265" t="s">
        <v>40</v>
      </c>
      <c r="B265" t="s">
        <v>9</v>
      </c>
      <c r="C265">
        <v>8.0500000000000007</v>
      </c>
      <c r="D265" s="1">
        <f t="shared" si="24"/>
        <v>0.90579588036786851</v>
      </c>
      <c r="E265" s="1">
        <f t="shared" si="25"/>
        <v>2.0856720914304723</v>
      </c>
      <c r="F265">
        <v>0.115</v>
      </c>
      <c r="G265" s="1">
        <f t="shared" si="26"/>
        <v>-0.9393021596463883</v>
      </c>
      <c r="H265" s="1">
        <f t="shared" si="27"/>
        <v>-2.1628231506188871</v>
      </c>
      <c r="I265">
        <v>36</v>
      </c>
      <c r="J265" s="1">
        <f t="shared" si="28"/>
        <v>1.5563025007672873</v>
      </c>
      <c r="K265" s="1">
        <f t="shared" si="29"/>
        <v>3.5835189384561099</v>
      </c>
    </row>
    <row r="266" spans="1:11">
      <c r="A266" t="s">
        <v>41</v>
      </c>
      <c r="B266" t="s">
        <v>11</v>
      </c>
      <c r="C266">
        <v>8.5500000000000007</v>
      </c>
      <c r="D266" s="1">
        <f t="shared" si="24"/>
        <v>0.9319661147281727</v>
      </c>
      <c r="E266" s="1">
        <f t="shared" si="25"/>
        <v>2.145931282948669</v>
      </c>
      <c r="F266">
        <v>9.4E-2</v>
      </c>
      <c r="G266" s="1">
        <f t="shared" si="26"/>
        <v>-1.0268721464003014</v>
      </c>
      <c r="H266" s="1">
        <f t="shared" si="27"/>
        <v>-2.364460496712133</v>
      </c>
      <c r="I266">
        <v>36</v>
      </c>
      <c r="J266" s="1">
        <f t="shared" si="28"/>
        <v>1.5563025007672873</v>
      </c>
      <c r="K266" s="1">
        <f t="shared" si="29"/>
        <v>3.5835189384561099</v>
      </c>
    </row>
    <row r="267" spans="1:11">
      <c r="A267" t="s">
        <v>41</v>
      </c>
      <c r="B267" t="s">
        <v>11</v>
      </c>
      <c r="C267">
        <v>8.36</v>
      </c>
      <c r="D267" s="1">
        <f t="shared" si="24"/>
        <v>0.9222062774390164</v>
      </c>
      <c r="E267" s="1">
        <f t="shared" si="25"/>
        <v>2.1234584270966104</v>
      </c>
      <c r="F267">
        <v>0.12</v>
      </c>
      <c r="G267" s="1">
        <f t="shared" si="26"/>
        <v>-0.92081875395237522</v>
      </c>
      <c r="H267" s="1">
        <f t="shared" si="27"/>
        <v>-2.120263536200091</v>
      </c>
      <c r="I267">
        <v>36</v>
      </c>
      <c r="J267" s="1">
        <f t="shared" si="28"/>
        <v>1.5563025007672873</v>
      </c>
      <c r="K267" s="1">
        <f t="shared" si="29"/>
        <v>3.5835189384561099</v>
      </c>
    </row>
    <row r="268" spans="1:11">
      <c r="A268" t="s">
        <v>41</v>
      </c>
      <c r="B268" t="s">
        <v>11</v>
      </c>
      <c r="C268">
        <v>6.57</v>
      </c>
      <c r="D268" s="1">
        <f t="shared" si="24"/>
        <v>0.81756536955978076</v>
      </c>
      <c r="E268" s="1">
        <f t="shared" si="25"/>
        <v>1.8825138324965192</v>
      </c>
      <c r="F268">
        <v>3.5999999999999997E-2</v>
      </c>
      <c r="G268" s="1">
        <f t="shared" si="26"/>
        <v>-1.4436974992327127</v>
      </c>
      <c r="H268" s="1">
        <f t="shared" si="27"/>
        <v>-3.3242363405260273</v>
      </c>
      <c r="I268">
        <v>26</v>
      </c>
      <c r="J268" s="1">
        <f t="shared" si="28"/>
        <v>1.414973347970818</v>
      </c>
      <c r="K268" s="1">
        <f t="shared" si="29"/>
        <v>3.2580965380214821</v>
      </c>
    </row>
    <row r="269" spans="1:11">
      <c r="A269" t="s">
        <v>41</v>
      </c>
      <c r="B269" t="s">
        <v>11</v>
      </c>
      <c r="C269">
        <v>8.18</v>
      </c>
      <c r="D269" s="1">
        <f t="shared" si="24"/>
        <v>0.91275330367132301</v>
      </c>
      <c r="E269" s="1">
        <f t="shared" si="25"/>
        <v>2.1016921506146558</v>
      </c>
      <c r="F269">
        <v>0.114</v>
      </c>
      <c r="G269" s="1">
        <f t="shared" si="26"/>
        <v>-0.94309514866352739</v>
      </c>
      <c r="H269" s="1">
        <f t="shared" si="27"/>
        <v>-2.1715568305876416</v>
      </c>
      <c r="I269">
        <v>31</v>
      </c>
      <c r="J269" s="1">
        <f t="shared" si="28"/>
        <v>1.4913616938342726</v>
      </c>
      <c r="K269" s="1">
        <f t="shared" si="29"/>
        <v>3.4339872044851463</v>
      </c>
    </row>
    <row r="270" spans="1:11">
      <c r="A270" t="s">
        <v>41</v>
      </c>
      <c r="B270" t="s">
        <v>11</v>
      </c>
      <c r="C270">
        <v>6.24</v>
      </c>
      <c r="D270" s="1">
        <f t="shared" si="24"/>
        <v>0.795184589682424</v>
      </c>
      <c r="E270" s="1">
        <f t="shared" si="25"/>
        <v>1.8309801823813363</v>
      </c>
      <c r="F270">
        <v>0.04</v>
      </c>
      <c r="G270" s="1">
        <f t="shared" si="26"/>
        <v>-1.3979400086720375</v>
      </c>
      <c r="H270" s="1">
        <f t="shared" si="27"/>
        <v>-3.2188758248682006</v>
      </c>
      <c r="I270">
        <v>26</v>
      </c>
      <c r="J270" s="1">
        <f t="shared" si="28"/>
        <v>1.414973347970818</v>
      </c>
      <c r="K270" s="1">
        <f t="shared" si="29"/>
        <v>3.2580965380214821</v>
      </c>
    </row>
    <row r="271" spans="1:11">
      <c r="A271" t="s">
        <v>41</v>
      </c>
      <c r="B271" t="s">
        <v>11</v>
      </c>
      <c r="C271">
        <v>6.08</v>
      </c>
      <c r="D271" s="1">
        <f t="shared" si="24"/>
        <v>0.78390357927273491</v>
      </c>
      <c r="E271" s="1">
        <f t="shared" si="25"/>
        <v>1.8050046959780757</v>
      </c>
      <c r="F271">
        <v>3.4000000000000002E-2</v>
      </c>
      <c r="G271" s="1">
        <f t="shared" si="26"/>
        <v>-1.4685210829577449</v>
      </c>
      <c r="H271" s="1">
        <f t="shared" si="27"/>
        <v>-3.3813947543659757</v>
      </c>
      <c r="I271">
        <v>26</v>
      </c>
      <c r="J271" s="1">
        <f t="shared" si="28"/>
        <v>1.414973347970818</v>
      </c>
      <c r="K271" s="1">
        <f t="shared" si="29"/>
        <v>3.2580965380214821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C1" workbookViewId="0">
      <pane ySplit="1" topLeftCell="A2" activePane="bottomLeft" state="frozen"/>
      <selection pane="bottomLeft" activeCell="L10" sqref="L10"/>
    </sheetView>
  </sheetViews>
  <sheetFormatPr baseColWidth="12" defaultRowHeight="18" x14ac:dyDescent="0"/>
  <cols>
    <col min="2" max="2" width="38.1640625" customWidth="1"/>
    <col min="3" max="3" width="27.5" customWidth="1"/>
    <col min="4" max="4" width="24.1640625" customWidth="1"/>
    <col min="5" max="6" width="33.5" customWidth="1"/>
    <col min="7" max="7" width="17" customWidth="1"/>
    <col min="8" max="8" width="24" customWidth="1"/>
    <col min="9" max="9" width="32.33203125" customWidth="1"/>
    <col min="10" max="10" width="22.5" customWidth="1"/>
    <col min="11" max="11" width="31.33203125" customWidth="1"/>
  </cols>
  <sheetData>
    <row r="1" spans="1:11">
      <c r="A1" t="s">
        <v>49</v>
      </c>
      <c r="B1" t="s">
        <v>50</v>
      </c>
      <c r="C1" t="s">
        <v>56</v>
      </c>
      <c r="D1" t="s">
        <v>55</v>
      </c>
      <c r="E1" t="s">
        <v>52</v>
      </c>
      <c r="F1" s="1" t="s">
        <v>54</v>
      </c>
      <c r="G1" t="s">
        <v>51</v>
      </c>
      <c r="H1" t="s">
        <v>57</v>
      </c>
      <c r="I1" t="s">
        <v>58</v>
      </c>
      <c r="J1" t="s">
        <v>53</v>
      </c>
      <c r="K1" s="1" t="s">
        <v>59</v>
      </c>
    </row>
    <row r="2" spans="1:11">
      <c r="A2" t="s">
        <v>0</v>
      </c>
      <c r="B2" t="s">
        <v>1</v>
      </c>
      <c r="C2">
        <v>70</v>
      </c>
      <c r="D2">
        <v>0.7</v>
      </c>
      <c r="E2">
        <f>ASIN(D2)</f>
        <v>0.77539749661075308</v>
      </c>
      <c r="F2" s="1">
        <f>SQRT(E2)</f>
        <v>0.88056657704613861</v>
      </c>
      <c r="K2" s="1"/>
    </row>
    <row r="3" spans="1:11">
      <c r="A3" t="s">
        <v>2</v>
      </c>
      <c r="B3" t="s">
        <v>3</v>
      </c>
      <c r="C3">
        <v>85</v>
      </c>
      <c r="D3">
        <v>0.85</v>
      </c>
      <c r="E3">
        <f t="shared" ref="E3:E37" si="0">ASIN(D3)</f>
        <v>1.0159852938148251</v>
      </c>
      <c r="F3" s="1">
        <f t="shared" ref="F3:F37" si="1">SQRT(E3)</f>
        <v>1.0079609584774725</v>
      </c>
      <c r="K3" s="1"/>
    </row>
    <row r="4" spans="1:11">
      <c r="A4" t="s">
        <v>4</v>
      </c>
      <c r="B4" t="s">
        <v>5</v>
      </c>
      <c r="C4">
        <v>80</v>
      </c>
      <c r="D4">
        <v>0.8</v>
      </c>
      <c r="E4">
        <f t="shared" si="0"/>
        <v>0.9272952180016123</v>
      </c>
      <c r="F4" s="1">
        <f t="shared" si="1"/>
        <v>0.96296169082763217</v>
      </c>
      <c r="K4" s="1"/>
    </row>
    <row r="5" spans="1:11">
      <c r="A5" t="s">
        <v>6</v>
      </c>
      <c r="B5" t="s">
        <v>7</v>
      </c>
      <c r="C5">
        <v>10</v>
      </c>
      <c r="D5">
        <v>0.1</v>
      </c>
      <c r="E5">
        <f t="shared" si="0"/>
        <v>0.1001674211615598</v>
      </c>
      <c r="F5" s="1">
        <f t="shared" si="1"/>
        <v>0.3164923714113182</v>
      </c>
      <c r="G5" t="s">
        <v>46</v>
      </c>
      <c r="H5">
        <v>90</v>
      </c>
      <c r="I5">
        <v>0.9</v>
      </c>
      <c r="J5">
        <f>ASIN(I5)</f>
        <v>1.1197695149986342</v>
      </c>
      <c r="K5" s="1">
        <f>SQRT(J5)</f>
        <v>1.0581916248953374</v>
      </c>
    </row>
    <row r="6" spans="1:11">
      <c r="A6" t="s">
        <v>8</v>
      </c>
      <c r="B6" t="s">
        <v>9</v>
      </c>
      <c r="C6">
        <v>70</v>
      </c>
      <c r="D6">
        <v>0.7</v>
      </c>
      <c r="E6">
        <f t="shared" si="0"/>
        <v>0.77539749661075308</v>
      </c>
      <c r="F6" s="1">
        <f t="shared" si="1"/>
        <v>0.88056657704613861</v>
      </c>
      <c r="G6" t="s">
        <v>47</v>
      </c>
      <c r="H6">
        <v>70</v>
      </c>
      <c r="I6">
        <v>0.7</v>
      </c>
      <c r="J6">
        <f t="shared" ref="J6:J7" si="2">ASIN(I6)</f>
        <v>0.77539749661075308</v>
      </c>
      <c r="K6" s="1">
        <f t="shared" ref="K6:K7" si="3">SQRT(J6)</f>
        <v>0.88056657704613861</v>
      </c>
    </row>
    <row r="7" spans="1:11">
      <c r="A7" t="s">
        <v>10</v>
      </c>
      <c r="B7" t="s">
        <v>11</v>
      </c>
      <c r="C7">
        <v>50</v>
      </c>
      <c r="D7">
        <v>0.5</v>
      </c>
      <c r="E7">
        <f t="shared" si="0"/>
        <v>0.52359877559829893</v>
      </c>
      <c r="F7" s="1">
        <f t="shared" si="1"/>
        <v>0.72360125455826774</v>
      </c>
      <c r="G7" t="s">
        <v>48</v>
      </c>
      <c r="H7">
        <v>30</v>
      </c>
      <c r="I7">
        <v>0.3</v>
      </c>
      <c r="J7">
        <f t="shared" si="2"/>
        <v>0.30469265401539752</v>
      </c>
      <c r="K7" s="1">
        <f t="shared" si="3"/>
        <v>0.55198972274436187</v>
      </c>
    </row>
    <row r="8" spans="1:11">
      <c r="A8" t="s">
        <v>12</v>
      </c>
      <c r="B8" t="s">
        <v>1</v>
      </c>
      <c r="C8">
        <v>60</v>
      </c>
      <c r="D8">
        <v>0.6</v>
      </c>
      <c r="E8">
        <f t="shared" si="0"/>
        <v>0.64350110879328437</v>
      </c>
      <c r="F8" s="1">
        <f t="shared" si="1"/>
        <v>0.80218520853558772</v>
      </c>
      <c r="K8" s="1"/>
    </row>
    <row r="9" spans="1:11">
      <c r="A9" t="s">
        <v>13</v>
      </c>
      <c r="B9" t="s">
        <v>3</v>
      </c>
      <c r="C9">
        <v>85</v>
      </c>
      <c r="D9">
        <v>0.85</v>
      </c>
      <c r="E9">
        <f t="shared" si="0"/>
        <v>1.0159852938148251</v>
      </c>
      <c r="F9" s="1">
        <f t="shared" si="1"/>
        <v>1.0079609584774725</v>
      </c>
      <c r="K9" s="1"/>
    </row>
    <row r="10" spans="1:11">
      <c r="A10" t="s">
        <v>14</v>
      </c>
      <c r="B10" t="s">
        <v>5</v>
      </c>
      <c r="C10">
        <v>77.5</v>
      </c>
      <c r="D10">
        <v>0.77500000000000002</v>
      </c>
      <c r="E10">
        <f t="shared" si="0"/>
        <v>0.88671509499956747</v>
      </c>
      <c r="F10" s="1">
        <f t="shared" si="1"/>
        <v>0.94165550760326755</v>
      </c>
      <c r="K10" s="1"/>
    </row>
    <row r="11" spans="1:11">
      <c r="A11" t="s">
        <v>15</v>
      </c>
      <c r="B11" t="s">
        <v>7</v>
      </c>
      <c r="C11">
        <v>80</v>
      </c>
      <c r="D11">
        <v>0.8</v>
      </c>
      <c r="E11">
        <f t="shared" si="0"/>
        <v>0.9272952180016123</v>
      </c>
      <c r="F11" s="1">
        <f t="shared" si="1"/>
        <v>0.96296169082763217</v>
      </c>
      <c r="G11" t="s">
        <v>46</v>
      </c>
      <c r="H11">
        <v>90</v>
      </c>
      <c r="I11">
        <v>0.9</v>
      </c>
      <c r="J11">
        <f t="shared" ref="J11:J13" si="4">ASIN(I11)</f>
        <v>1.1197695149986342</v>
      </c>
      <c r="K11" s="1">
        <f t="shared" ref="K11:K13" si="5">SQRT(J11)</f>
        <v>1.0581916248953374</v>
      </c>
    </row>
    <row r="12" spans="1:11">
      <c r="A12" t="s">
        <v>16</v>
      </c>
      <c r="B12" t="s">
        <v>9</v>
      </c>
      <c r="C12">
        <v>70</v>
      </c>
      <c r="D12">
        <v>0.7</v>
      </c>
      <c r="E12">
        <f t="shared" si="0"/>
        <v>0.77539749661075308</v>
      </c>
      <c r="F12" s="1">
        <f t="shared" si="1"/>
        <v>0.88056657704613861</v>
      </c>
      <c r="G12" t="s">
        <v>47</v>
      </c>
      <c r="H12">
        <v>100</v>
      </c>
      <c r="I12">
        <v>1</v>
      </c>
      <c r="J12">
        <f t="shared" si="4"/>
        <v>1.5707963267948966</v>
      </c>
      <c r="K12" s="1">
        <f t="shared" si="5"/>
        <v>1.2533141373155001</v>
      </c>
    </row>
    <row r="13" spans="1:11">
      <c r="A13" t="s">
        <v>17</v>
      </c>
      <c r="B13" t="s">
        <v>11</v>
      </c>
      <c r="C13">
        <v>50</v>
      </c>
      <c r="D13">
        <v>0.5</v>
      </c>
      <c r="E13">
        <f t="shared" si="0"/>
        <v>0.52359877559829893</v>
      </c>
      <c r="F13" s="1">
        <f t="shared" si="1"/>
        <v>0.72360125455826774</v>
      </c>
      <c r="G13" t="s">
        <v>48</v>
      </c>
      <c r="H13">
        <v>50</v>
      </c>
      <c r="I13">
        <v>0.5</v>
      </c>
      <c r="J13">
        <f t="shared" si="4"/>
        <v>0.52359877559829893</v>
      </c>
      <c r="K13" s="1">
        <f t="shared" si="5"/>
        <v>0.72360125455826774</v>
      </c>
    </row>
    <row r="14" spans="1:11">
      <c r="A14" t="s">
        <v>18</v>
      </c>
      <c r="B14" t="s">
        <v>1</v>
      </c>
      <c r="C14">
        <v>60</v>
      </c>
      <c r="D14">
        <v>0.6</v>
      </c>
      <c r="E14">
        <f t="shared" si="0"/>
        <v>0.64350110879328437</v>
      </c>
      <c r="F14" s="1">
        <f t="shared" si="1"/>
        <v>0.80218520853558772</v>
      </c>
      <c r="K14" s="1"/>
    </row>
    <row r="15" spans="1:11">
      <c r="A15" t="s">
        <v>19</v>
      </c>
      <c r="B15" t="s">
        <v>3</v>
      </c>
      <c r="C15">
        <v>85</v>
      </c>
      <c r="D15">
        <v>0.85</v>
      </c>
      <c r="E15">
        <f t="shared" si="0"/>
        <v>1.0159852938148251</v>
      </c>
      <c r="F15" s="1">
        <f t="shared" si="1"/>
        <v>1.0079609584774725</v>
      </c>
      <c r="K15" s="1"/>
    </row>
    <row r="16" spans="1:11">
      <c r="A16" t="s">
        <v>20</v>
      </c>
      <c r="B16" t="s">
        <v>5</v>
      </c>
      <c r="C16">
        <v>77.5</v>
      </c>
      <c r="D16">
        <v>0.77500000000000002</v>
      </c>
      <c r="E16">
        <f t="shared" si="0"/>
        <v>0.88671509499956747</v>
      </c>
      <c r="F16" s="1">
        <f t="shared" si="1"/>
        <v>0.94165550760326755</v>
      </c>
      <c r="K16" s="1"/>
    </row>
    <row r="17" spans="1:11">
      <c r="A17" t="s">
        <v>21</v>
      </c>
      <c r="B17" t="s">
        <v>7</v>
      </c>
      <c r="C17">
        <v>60</v>
      </c>
      <c r="D17">
        <v>0.6</v>
      </c>
      <c r="E17">
        <f t="shared" si="0"/>
        <v>0.64350110879328437</v>
      </c>
      <c r="F17" s="1">
        <f t="shared" si="1"/>
        <v>0.80218520853558772</v>
      </c>
      <c r="G17" t="s">
        <v>46</v>
      </c>
      <c r="H17">
        <v>90</v>
      </c>
      <c r="I17">
        <v>0.9</v>
      </c>
      <c r="J17">
        <f t="shared" ref="J17:J19" si="6">ASIN(I17)</f>
        <v>1.1197695149986342</v>
      </c>
      <c r="K17" s="1">
        <f t="shared" ref="K17:K19" si="7">SQRT(J17)</f>
        <v>1.0581916248953374</v>
      </c>
    </row>
    <row r="18" spans="1:11">
      <c r="A18" t="s">
        <v>22</v>
      </c>
      <c r="B18" t="s">
        <v>9</v>
      </c>
      <c r="C18">
        <v>90</v>
      </c>
      <c r="D18">
        <v>0.9</v>
      </c>
      <c r="E18">
        <f t="shared" si="0"/>
        <v>1.1197695149986342</v>
      </c>
      <c r="F18" s="1">
        <f t="shared" si="1"/>
        <v>1.0581916248953374</v>
      </c>
      <c r="G18" t="s">
        <v>47</v>
      </c>
      <c r="H18">
        <v>80</v>
      </c>
      <c r="I18">
        <v>0.8</v>
      </c>
      <c r="J18">
        <f t="shared" si="6"/>
        <v>0.9272952180016123</v>
      </c>
      <c r="K18" s="1">
        <f t="shared" si="7"/>
        <v>0.96296169082763217</v>
      </c>
    </row>
    <row r="19" spans="1:11">
      <c r="A19" t="s">
        <v>23</v>
      </c>
      <c r="B19" t="s">
        <v>11</v>
      </c>
      <c r="C19">
        <v>60</v>
      </c>
      <c r="D19">
        <v>0.6</v>
      </c>
      <c r="E19">
        <f t="shared" si="0"/>
        <v>0.64350110879328437</v>
      </c>
      <c r="F19" s="1">
        <f t="shared" si="1"/>
        <v>0.80218520853558772</v>
      </c>
      <c r="G19" t="s">
        <v>48</v>
      </c>
      <c r="H19">
        <v>70</v>
      </c>
      <c r="I19">
        <v>0.7</v>
      </c>
      <c r="J19">
        <f t="shared" si="6"/>
        <v>0.77539749661075308</v>
      </c>
      <c r="K19" s="1">
        <f t="shared" si="7"/>
        <v>0.88056657704613861</v>
      </c>
    </row>
    <row r="20" spans="1:11">
      <c r="A20" t="s">
        <v>24</v>
      </c>
      <c r="B20" t="s">
        <v>1</v>
      </c>
      <c r="C20">
        <v>40</v>
      </c>
      <c r="D20">
        <v>0.4</v>
      </c>
      <c r="E20">
        <f t="shared" si="0"/>
        <v>0.41151684606748801</v>
      </c>
      <c r="F20" s="1">
        <f t="shared" si="1"/>
        <v>0.64149578803565654</v>
      </c>
      <c r="K20" s="1"/>
    </row>
    <row r="21" spans="1:11">
      <c r="A21" t="s">
        <v>25</v>
      </c>
      <c r="B21" t="s">
        <v>3</v>
      </c>
      <c r="C21">
        <v>85</v>
      </c>
      <c r="D21">
        <v>0.85</v>
      </c>
      <c r="E21">
        <f t="shared" si="0"/>
        <v>1.0159852938148251</v>
      </c>
      <c r="F21" s="1">
        <f t="shared" si="1"/>
        <v>1.0079609584774725</v>
      </c>
      <c r="K21" s="1"/>
    </row>
    <row r="22" spans="1:11">
      <c r="A22" t="s">
        <v>26</v>
      </c>
      <c r="B22" t="s">
        <v>5</v>
      </c>
      <c r="C22">
        <v>72.5</v>
      </c>
      <c r="D22">
        <v>0.72499999999999998</v>
      </c>
      <c r="E22">
        <f t="shared" si="0"/>
        <v>0.81103439428758151</v>
      </c>
      <c r="F22" s="1">
        <f t="shared" si="1"/>
        <v>0.90057448014452501</v>
      </c>
      <c r="K22" s="1"/>
    </row>
    <row r="23" spans="1:11">
      <c r="A23" t="s">
        <v>27</v>
      </c>
      <c r="B23" t="s">
        <v>7</v>
      </c>
      <c r="C23">
        <v>70</v>
      </c>
      <c r="D23">
        <v>0.7</v>
      </c>
      <c r="E23">
        <f t="shared" si="0"/>
        <v>0.77539749661075308</v>
      </c>
      <c r="F23" s="1">
        <f t="shared" si="1"/>
        <v>0.88056657704613861</v>
      </c>
      <c r="G23" t="s">
        <v>46</v>
      </c>
      <c r="H23">
        <v>80</v>
      </c>
      <c r="I23">
        <v>0.8</v>
      </c>
      <c r="J23">
        <f t="shared" ref="J23:J25" si="8">ASIN(I23)</f>
        <v>0.9272952180016123</v>
      </c>
      <c r="K23" s="1">
        <f t="shared" ref="K23:K25" si="9">SQRT(J23)</f>
        <v>0.96296169082763217</v>
      </c>
    </row>
    <row r="24" spans="1:11">
      <c r="A24" t="s">
        <v>28</v>
      </c>
      <c r="B24" t="s">
        <v>9</v>
      </c>
      <c r="C24">
        <v>90</v>
      </c>
      <c r="D24">
        <v>0.9</v>
      </c>
      <c r="E24">
        <f t="shared" si="0"/>
        <v>1.1197695149986342</v>
      </c>
      <c r="F24" s="1">
        <f t="shared" si="1"/>
        <v>1.0581916248953374</v>
      </c>
      <c r="G24" t="s">
        <v>47</v>
      </c>
      <c r="H24">
        <v>70</v>
      </c>
      <c r="I24">
        <v>0.7</v>
      </c>
      <c r="J24">
        <f t="shared" si="8"/>
        <v>0.77539749661075308</v>
      </c>
      <c r="K24" s="1">
        <f t="shared" si="9"/>
        <v>0.88056657704613861</v>
      </c>
    </row>
    <row r="25" spans="1:11">
      <c r="A25" t="s">
        <v>29</v>
      </c>
      <c r="B25" t="s">
        <v>11</v>
      </c>
      <c r="C25">
        <v>70</v>
      </c>
      <c r="D25">
        <v>0.7</v>
      </c>
      <c r="E25">
        <f t="shared" si="0"/>
        <v>0.77539749661075308</v>
      </c>
      <c r="F25" s="1">
        <f t="shared" si="1"/>
        <v>0.88056657704613861</v>
      </c>
      <c r="G25" t="s">
        <v>48</v>
      </c>
      <c r="H25">
        <v>70</v>
      </c>
      <c r="I25">
        <v>0.7</v>
      </c>
      <c r="J25">
        <f t="shared" si="8"/>
        <v>0.77539749661075308</v>
      </c>
      <c r="K25" s="1">
        <f t="shared" si="9"/>
        <v>0.88056657704613861</v>
      </c>
    </row>
    <row r="26" spans="1:11">
      <c r="A26" t="s">
        <v>30</v>
      </c>
      <c r="B26" t="s">
        <v>1</v>
      </c>
      <c r="C26">
        <v>80</v>
      </c>
      <c r="D26">
        <v>0.8</v>
      </c>
      <c r="E26">
        <f t="shared" si="0"/>
        <v>0.9272952180016123</v>
      </c>
      <c r="F26" s="1">
        <f t="shared" si="1"/>
        <v>0.96296169082763217</v>
      </c>
      <c r="K26" s="1"/>
    </row>
    <row r="27" spans="1:11">
      <c r="A27" t="s">
        <v>31</v>
      </c>
      <c r="B27" t="s">
        <v>3</v>
      </c>
      <c r="C27">
        <v>70</v>
      </c>
      <c r="D27">
        <v>0.7</v>
      </c>
      <c r="E27">
        <f t="shared" si="0"/>
        <v>0.77539749661075308</v>
      </c>
      <c r="F27" s="1">
        <f t="shared" si="1"/>
        <v>0.88056657704613861</v>
      </c>
      <c r="K27" s="1"/>
    </row>
    <row r="28" spans="1:11">
      <c r="A28" t="s">
        <v>32</v>
      </c>
      <c r="B28" t="s">
        <v>5</v>
      </c>
      <c r="C28">
        <v>77.5</v>
      </c>
      <c r="D28">
        <v>0.77500000000000002</v>
      </c>
      <c r="E28">
        <f t="shared" si="0"/>
        <v>0.88671509499956747</v>
      </c>
      <c r="F28" s="1">
        <f t="shared" si="1"/>
        <v>0.94165550760326755</v>
      </c>
      <c r="K28" s="1"/>
    </row>
    <row r="29" spans="1:11">
      <c r="A29" t="s">
        <v>33</v>
      </c>
      <c r="B29" t="s">
        <v>7</v>
      </c>
      <c r="C29">
        <v>50</v>
      </c>
      <c r="D29">
        <v>0.5</v>
      </c>
      <c r="E29">
        <f t="shared" si="0"/>
        <v>0.52359877559829893</v>
      </c>
      <c r="F29" s="1">
        <f t="shared" si="1"/>
        <v>0.72360125455826774</v>
      </c>
      <c r="G29" t="s">
        <v>46</v>
      </c>
      <c r="H29">
        <v>90</v>
      </c>
      <c r="I29">
        <v>0.9</v>
      </c>
      <c r="J29">
        <f t="shared" ref="J29:J31" si="10">ASIN(I29)</f>
        <v>1.1197695149986342</v>
      </c>
      <c r="K29" s="1">
        <f t="shared" ref="K29:K31" si="11">SQRT(J29)</f>
        <v>1.0581916248953374</v>
      </c>
    </row>
    <row r="30" spans="1:11">
      <c r="A30" t="s">
        <v>34</v>
      </c>
      <c r="B30" t="s">
        <v>9</v>
      </c>
      <c r="C30">
        <v>80</v>
      </c>
      <c r="D30">
        <v>0.8</v>
      </c>
      <c r="E30">
        <f t="shared" si="0"/>
        <v>0.9272952180016123</v>
      </c>
      <c r="F30" s="1">
        <f t="shared" si="1"/>
        <v>0.96296169082763217</v>
      </c>
      <c r="G30" t="s">
        <v>47</v>
      </c>
      <c r="H30">
        <v>90</v>
      </c>
      <c r="I30">
        <v>0.9</v>
      </c>
      <c r="J30">
        <f t="shared" si="10"/>
        <v>1.1197695149986342</v>
      </c>
      <c r="K30" s="1">
        <f t="shared" si="11"/>
        <v>1.0581916248953374</v>
      </c>
    </row>
    <row r="31" spans="1:11">
      <c r="A31" t="s">
        <v>35</v>
      </c>
      <c r="B31" t="s">
        <v>11</v>
      </c>
      <c r="C31">
        <v>90</v>
      </c>
      <c r="D31">
        <v>0.9</v>
      </c>
      <c r="E31">
        <f t="shared" si="0"/>
        <v>1.1197695149986342</v>
      </c>
      <c r="F31" s="1">
        <f t="shared" si="1"/>
        <v>1.0581916248953374</v>
      </c>
      <c r="G31" t="s">
        <v>48</v>
      </c>
      <c r="H31">
        <v>80</v>
      </c>
      <c r="I31">
        <v>0.8</v>
      </c>
      <c r="J31">
        <f t="shared" si="10"/>
        <v>0.9272952180016123</v>
      </c>
      <c r="K31" s="1">
        <f t="shared" si="11"/>
        <v>0.96296169082763217</v>
      </c>
    </row>
    <row r="32" spans="1:11">
      <c r="A32" t="s">
        <v>36</v>
      </c>
      <c r="B32" t="s">
        <v>1</v>
      </c>
      <c r="C32">
        <v>80</v>
      </c>
      <c r="D32">
        <v>0.8</v>
      </c>
      <c r="E32">
        <f t="shared" si="0"/>
        <v>0.9272952180016123</v>
      </c>
      <c r="F32" s="1">
        <f t="shared" si="1"/>
        <v>0.96296169082763217</v>
      </c>
      <c r="K32" s="1"/>
    </row>
    <row r="33" spans="1:11">
      <c r="A33" t="s">
        <v>37</v>
      </c>
      <c r="B33" t="s">
        <v>3</v>
      </c>
      <c r="C33">
        <v>65</v>
      </c>
      <c r="D33">
        <v>0.65</v>
      </c>
      <c r="E33">
        <f t="shared" si="0"/>
        <v>0.70758443672535554</v>
      </c>
      <c r="F33" s="1">
        <f t="shared" si="1"/>
        <v>0.84118038298890185</v>
      </c>
      <c r="K33" s="1"/>
    </row>
    <row r="34" spans="1:11">
      <c r="A34" t="s">
        <v>38</v>
      </c>
      <c r="B34" t="s">
        <v>5</v>
      </c>
      <c r="C34">
        <v>72.5</v>
      </c>
      <c r="D34">
        <v>0.72499999999999998</v>
      </c>
      <c r="E34">
        <f t="shared" si="0"/>
        <v>0.81103439428758151</v>
      </c>
      <c r="F34" s="1">
        <f t="shared" si="1"/>
        <v>0.90057448014452501</v>
      </c>
      <c r="K34" s="1"/>
    </row>
    <row r="35" spans="1:11">
      <c r="A35" t="s">
        <v>39</v>
      </c>
      <c r="B35" t="s">
        <v>7</v>
      </c>
      <c r="C35">
        <v>70</v>
      </c>
      <c r="D35">
        <v>0.7</v>
      </c>
      <c r="E35">
        <f t="shared" si="0"/>
        <v>0.77539749661075308</v>
      </c>
      <c r="F35" s="1">
        <f t="shared" si="1"/>
        <v>0.88056657704613861</v>
      </c>
      <c r="G35" t="s">
        <v>46</v>
      </c>
      <c r="H35">
        <v>80</v>
      </c>
      <c r="I35">
        <v>0.8</v>
      </c>
      <c r="J35">
        <f t="shared" ref="J35:J37" si="12">ASIN(I35)</f>
        <v>0.9272952180016123</v>
      </c>
      <c r="K35" s="1">
        <f t="shared" ref="K35:K37" si="13">SQRT(J35)</f>
        <v>0.96296169082763217</v>
      </c>
    </row>
    <row r="36" spans="1:11">
      <c r="A36" t="s">
        <v>40</v>
      </c>
      <c r="B36" t="s">
        <v>9</v>
      </c>
      <c r="C36">
        <v>80</v>
      </c>
      <c r="D36">
        <v>0.8</v>
      </c>
      <c r="E36">
        <f t="shared" si="0"/>
        <v>0.9272952180016123</v>
      </c>
      <c r="F36" s="1">
        <f t="shared" si="1"/>
        <v>0.96296169082763217</v>
      </c>
      <c r="G36" t="s">
        <v>47</v>
      </c>
      <c r="H36">
        <v>90</v>
      </c>
      <c r="I36">
        <v>0.9</v>
      </c>
      <c r="J36">
        <f t="shared" si="12"/>
        <v>1.1197695149986342</v>
      </c>
      <c r="K36" s="1">
        <f t="shared" si="13"/>
        <v>1.0581916248953374</v>
      </c>
    </row>
    <row r="37" spans="1:11">
      <c r="A37" t="s">
        <v>41</v>
      </c>
      <c r="B37" t="s">
        <v>11</v>
      </c>
      <c r="C37">
        <v>60</v>
      </c>
      <c r="D37">
        <v>0.6</v>
      </c>
      <c r="E37">
        <f t="shared" si="0"/>
        <v>0.64350110879328437</v>
      </c>
      <c r="F37" s="1">
        <f t="shared" si="1"/>
        <v>0.80218520853558772</v>
      </c>
      <c r="G37" t="s">
        <v>48</v>
      </c>
      <c r="H37">
        <v>60</v>
      </c>
      <c r="I37">
        <v>0.6</v>
      </c>
      <c r="J37">
        <f t="shared" si="12"/>
        <v>0.64350110879328437</v>
      </c>
      <c r="K37" s="1">
        <f t="shared" si="13"/>
        <v>0.80218520853558772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2015 B. marinus tadpoles</vt:lpstr>
      <vt:lpstr>survival rate</vt:lpstr>
    </vt:vector>
  </TitlesOfParts>
  <Company>Kyoto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haramura takashi</dc:creator>
  <cp:lastModifiedBy>haramura takashi</cp:lastModifiedBy>
  <dcterms:created xsi:type="dcterms:W3CDTF">2015-10-01T03:34:58Z</dcterms:created>
  <dcterms:modified xsi:type="dcterms:W3CDTF">2016-03-09T07:38:02Z</dcterms:modified>
</cp:coreProperties>
</file>