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400" yWindow="0" windowWidth="23860" windowHeight="13780" tabRatio="500" firstSheet="2" activeTab="6"/>
  </bookViews>
  <sheets>
    <sheet name="Toad Egg Survival" sheetId="1" r:id="rId1"/>
    <sheet name="Toad Tadpoles Vs Toad Eggs" sheetId="3" r:id="rId2"/>
    <sheet name="Frog Tadpoles Vs Toad Eggs" sheetId="2" r:id="rId3"/>
    <sheet name="Toad Tadpoles Vs Frog Eggs" sheetId="4" r:id="rId4"/>
    <sheet name="male" sheetId="5" r:id="rId5"/>
    <sheet name="female" sheetId="6" r:id="rId6"/>
    <sheet name="atraction tad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6" i="6" l="1"/>
  <c r="M146" i="6"/>
  <c r="L146" i="6"/>
  <c r="K145" i="6"/>
  <c r="M145" i="6"/>
  <c r="L145" i="6"/>
  <c r="K144" i="6"/>
  <c r="M144" i="6"/>
  <c r="L144" i="6"/>
  <c r="K143" i="6"/>
  <c r="M143" i="6"/>
  <c r="L143" i="6"/>
  <c r="K142" i="6"/>
  <c r="M142" i="6"/>
  <c r="L142" i="6"/>
  <c r="K141" i="6"/>
  <c r="M141" i="6"/>
  <c r="L141" i="6"/>
  <c r="K140" i="6"/>
  <c r="M140" i="6"/>
  <c r="L140" i="6"/>
  <c r="K139" i="6"/>
  <c r="M139" i="6"/>
  <c r="L139" i="6"/>
  <c r="K138" i="6"/>
  <c r="M138" i="6"/>
  <c r="L138" i="6"/>
  <c r="K137" i="6"/>
  <c r="M137" i="6"/>
  <c r="L137" i="6"/>
  <c r="K136" i="6"/>
  <c r="L136" i="6"/>
  <c r="K135" i="6"/>
  <c r="M135" i="6"/>
  <c r="L135" i="6"/>
  <c r="K134" i="6"/>
  <c r="M134" i="6"/>
  <c r="L134" i="6"/>
  <c r="K133" i="6"/>
  <c r="M133" i="6"/>
  <c r="L133" i="6"/>
  <c r="K132" i="6"/>
  <c r="M132" i="6"/>
  <c r="L132" i="6"/>
  <c r="K131" i="6"/>
  <c r="M131" i="6"/>
  <c r="L131" i="6"/>
  <c r="K130" i="6"/>
  <c r="M130" i="6"/>
  <c r="L130" i="6"/>
  <c r="K129" i="6"/>
  <c r="M129" i="6"/>
  <c r="L129" i="6"/>
  <c r="K128" i="6"/>
  <c r="M128" i="6"/>
  <c r="L128" i="6"/>
  <c r="K127" i="6"/>
  <c r="M127" i="6"/>
  <c r="L127" i="6"/>
  <c r="K126" i="6"/>
  <c r="M126" i="6"/>
  <c r="L126" i="6"/>
  <c r="K125" i="6"/>
  <c r="M125" i="6"/>
  <c r="L125" i="6"/>
  <c r="K124" i="6"/>
  <c r="M124" i="6"/>
  <c r="L124" i="6"/>
  <c r="K123" i="6"/>
  <c r="M123" i="6"/>
  <c r="L123" i="6"/>
  <c r="K122" i="6"/>
  <c r="M122" i="6"/>
  <c r="L122" i="6"/>
  <c r="K121" i="6"/>
  <c r="M121" i="6"/>
  <c r="L121" i="6"/>
  <c r="K120" i="6"/>
  <c r="M120" i="6"/>
  <c r="L120" i="6"/>
  <c r="K119" i="6"/>
  <c r="M119" i="6"/>
  <c r="L119" i="6"/>
  <c r="K118" i="6"/>
  <c r="M118" i="6"/>
  <c r="L118" i="6"/>
  <c r="K117" i="6"/>
  <c r="M117" i="6"/>
  <c r="L117" i="6"/>
  <c r="K116" i="6"/>
  <c r="M116" i="6"/>
  <c r="L116" i="6"/>
  <c r="K115" i="6"/>
  <c r="M115" i="6"/>
  <c r="L115" i="6"/>
  <c r="K114" i="6"/>
  <c r="M114" i="6"/>
  <c r="L114" i="6"/>
  <c r="K113" i="6"/>
  <c r="M113" i="6"/>
  <c r="L113" i="6"/>
  <c r="K112" i="6"/>
  <c r="M112" i="6"/>
  <c r="L112" i="6"/>
  <c r="K111" i="6"/>
  <c r="M111" i="6"/>
  <c r="L111" i="6"/>
  <c r="K110" i="6"/>
  <c r="M110" i="6"/>
  <c r="L110" i="6"/>
  <c r="K109" i="6"/>
  <c r="M109" i="6"/>
  <c r="L109" i="6"/>
  <c r="K108" i="6"/>
  <c r="M108" i="6"/>
  <c r="L108" i="6"/>
  <c r="K107" i="6"/>
  <c r="M107" i="6"/>
  <c r="L107" i="6"/>
  <c r="K106" i="6"/>
  <c r="M106" i="6"/>
  <c r="L106" i="6"/>
  <c r="K105" i="6"/>
  <c r="M105" i="6"/>
  <c r="L105" i="6"/>
  <c r="K104" i="6"/>
  <c r="M104" i="6"/>
  <c r="L104" i="6"/>
  <c r="K103" i="6"/>
  <c r="M103" i="6"/>
  <c r="L103" i="6"/>
  <c r="K102" i="6"/>
  <c r="M102" i="6"/>
  <c r="L102" i="6"/>
  <c r="K101" i="6"/>
  <c r="M101" i="6"/>
  <c r="L101" i="6"/>
  <c r="K100" i="6"/>
  <c r="M100" i="6"/>
  <c r="L100" i="6"/>
  <c r="K99" i="6"/>
  <c r="M99" i="6"/>
  <c r="L99" i="6"/>
  <c r="K98" i="6"/>
  <c r="M98" i="6"/>
  <c r="L98" i="6"/>
  <c r="K97" i="6"/>
  <c r="M97" i="6"/>
  <c r="L97" i="6"/>
  <c r="K96" i="6"/>
  <c r="M96" i="6"/>
  <c r="L96" i="6"/>
  <c r="K95" i="6"/>
  <c r="M95" i="6"/>
  <c r="L95" i="6"/>
  <c r="K94" i="6"/>
  <c r="M94" i="6"/>
  <c r="L94" i="6"/>
  <c r="K93" i="6"/>
  <c r="L93" i="6"/>
  <c r="K92" i="6"/>
  <c r="M92" i="6"/>
  <c r="L92" i="6"/>
  <c r="K91" i="6"/>
  <c r="M91" i="6"/>
  <c r="L91" i="6"/>
  <c r="K90" i="6"/>
  <c r="M90" i="6"/>
  <c r="L90" i="6"/>
  <c r="K89" i="6"/>
  <c r="M89" i="6"/>
  <c r="L89" i="6"/>
  <c r="K88" i="6"/>
  <c r="M88" i="6"/>
  <c r="L88" i="6"/>
  <c r="K87" i="6"/>
  <c r="M87" i="6"/>
  <c r="L87" i="6"/>
  <c r="K86" i="6"/>
  <c r="M86" i="6"/>
  <c r="L86" i="6"/>
  <c r="K85" i="6"/>
  <c r="M85" i="6"/>
  <c r="L85" i="6"/>
  <c r="K84" i="6"/>
  <c r="M84" i="6"/>
  <c r="L84" i="6"/>
  <c r="K83" i="6"/>
  <c r="M83" i="6"/>
  <c r="L83" i="6"/>
  <c r="K82" i="6"/>
  <c r="M82" i="6"/>
  <c r="L82" i="6"/>
  <c r="K81" i="6"/>
  <c r="M81" i="6"/>
  <c r="L81" i="6"/>
  <c r="K80" i="6"/>
  <c r="M80" i="6"/>
  <c r="L80" i="6"/>
  <c r="K79" i="6"/>
  <c r="M79" i="6"/>
  <c r="L79" i="6"/>
  <c r="K78" i="6"/>
  <c r="M78" i="6"/>
  <c r="L78" i="6"/>
  <c r="K77" i="6"/>
  <c r="M77" i="6"/>
  <c r="L77" i="6"/>
  <c r="K76" i="6"/>
  <c r="M76" i="6"/>
  <c r="L76" i="6"/>
  <c r="K75" i="6"/>
  <c r="M75" i="6"/>
  <c r="L75" i="6"/>
  <c r="K74" i="6"/>
  <c r="M74" i="6"/>
  <c r="L74" i="6"/>
  <c r="K73" i="6"/>
  <c r="M73" i="6"/>
  <c r="L73" i="6"/>
  <c r="K72" i="6"/>
  <c r="M72" i="6"/>
  <c r="L72" i="6"/>
  <c r="K71" i="6"/>
  <c r="M71" i="6"/>
  <c r="L71" i="6"/>
  <c r="K70" i="6"/>
  <c r="M70" i="6"/>
  <c r="L70" i="6"/>
  <c r="K69" i="6"/>
  <c r="M69" i="6"/>
  <c r="L69" i="6"/>
  <c r="K68" i="6"/>
  <c r="M68" i="6"/>
  <c r="L68" i="6"/>
  <c r="K67" i="6"/>
  <c r="M67" i="6"/>
  <c r="L67" i="6"/>
  <c r="K66" i="6"/>
  <c r="M66" i="6"/>
  <c r="L66" i="6"/>
  <c r="K65" i="6"/>
  <c r="M65" i="6"/>
  <c r="L65" i="6"/>
  <c r="K64" i="6"/>
  <c r="M64" i="6"/>
  <c r="L64" i="6"/>
  <c r="K63" i="6"/>
  <c r="L63" i="6"/>
  <c r="K62" i="6"/>
  <c r="M62" i="6"/>
  <c r="L62" i="6"/>
  <c r="K61" i="6"/>
  <c r="M61" i="6"/>
  <c r="L61" i="6"/>
  <c r="K60" i="6"/>
  <c r="M60" i="6"/>
  <c r="L60" i="6"/>
  <c r="K59" i="6"/>
  <c r="M59" i="6"/>
  <c r="L59" i="6"/>
  <c r="K58" i="6"/>
  <c r="M58" i="6"/>
  <c r="L58" i="6"/>
  <c r="K57" i="6"/>
  <c r="M57" i="6"/>
  <c r="L57" i="6"/>
  <c r="K56" i="6"/>
  <c r="M56" i="6"/>
  <c r="L56" i="6"/>
  <c r="K55" i="6"/>
  <c r="M55" i="6"/>
  <c r="L55" i="6"/>
  <c r="K54" i="6"/>
  <c r="M54" i="6"/>
  <c r="L54" i="6"/>
  <c r="K53" i="6"/>
  <c r="M53" i="6"/>
  <c r="L53" i="6"/>
  <c r="K52" i="6"/>
  <c r="M52" i="6"/>
  <c r="L52" i="6"/>
  <c r="K51" i="6"/>
  <c r="M51" i="6"/>
  <c r="L51" i="6"/>
  <c r="K50" i="6"/>
  <c r="M50" i="6"/>
  <c r="L50" i="6"/>
  <c r="K49" i="6"/>
  <c r="M49" i="6"/>
  <c r="L49" i="6"/>
  <c r="K48" i="6"/>
  <c r="M48" i="6"/>
  <c r="L48" i="6"/>
  <c r="K47" i="6"/>
  <c r="M47" i="6"/>
  <c r="L47" i="6"/>
  <c r="K46" i="6"/>
  <c r="M46" i="6"/>
  <c r="L46" i="6"/>
  <c r="K45" i="6"/>
  <c r="M45" i="6"/>
  <c r="L45" i="6"/>
  <c r="K44" i="6"/>
  <c r="M44" i="6"/>
  <c r="L44" i="6"/>
  <c r="K43" i="6"/>
  <c r="M43" i="6"/>
  <c r="L43" i="6"/>
  <c r="K42" i="6"/>
  <c r="M42" i="6"/>
  <c r="L42" i="6"/>
  <c r="K41" i="6"/>
  <c r="M41" i="6"/>
  <c r="L41" i="6"/>
  <c r="K40" i="6"/>
  <c r="M40" i="6"/>
  <c r="K39" i="6"/>
  <c r="M39" i="6"/>
  <c r="L39" i="6"/>
  <c r="K38" i="6"/>
  <c r="L38" i="6"/>
  <c r="K37" i="6"/>
  <c r="M37" i="6"/>
  <c r="L37" i="6"/>
  <c r="K36" i="6"/>
  <c r="M36" i="6"/>
  <c r="L36" i="6"/>
  <c r="K35" i="6"/>
  <c r="M35" i="6"/>
  <c r="L35" i="6"/>
  <c r="K34" i="6"/>
  <c r="M34" i="6"/>
  <c r="L34" i="6"/>
  <c r="K33" i="6"/>
  <c r="M33" i="6"/>
  <c r="L33" i="6"/>
  <c r="K32" i="6"/>
  <c r="M32" i="6"/>
  <c r="L32" i="6"/>
  <c r="K31" i="6"/>
  <c r="M31" i="6"/>
  <c r="L31" i="6"/>
  <c r="K30" i="6"/>
  <c r="M30" i="6"/>
  <c r="K29" i="6"/>
  <c r="M29" i="6"/>
  <c r="L29" i="6"/>
  <c r="K28" i="6"/>
  <c r="M28" i="6"/>
  <c r="L28" i="6"/>
  <c r="K27" i="6"/>
  <c r="M27" i="6"/>
  <c r="L27" i="6"/>
  <c r="K26" i="6"/>
  <c r="M26" i="6"/>
  <c r="L26" i="6"/>
  <c r="K25" i="6"/>
  <c r="M25" i="6"/>
  <c r="L25" i="6"/>
  <c r="K24" i="6"/>
  <c r="M24" i="6"/>
  <c r="L24" i="6"/>
  <c r="K23" i="6"/>
  <c r="M23" i="6"/>
  <c r="L23" i="6"/>
  <c r="K22" i="6"/>
  <c r="M22" i="6"/>
  <c r="L22" i="6"/>
  <c r="K21" i="6"/>
  <c r="M21" i="6"/>
  <c r="L21" i="6"/>
  <c r="K20" i="6"/>
  <c r="M20" i="6"/>
  <c r="L20" i="6"/>
  <c r="K19" i="6"/>
  <c r="M19" i="6"/>
  <c r="L19" i="6"/>
  <c r="K18" i="6"/>
  <c r="M18" i="6"/>
  <c r="L18" i="6"/>
  <c r="K17" i="6"/>
  <c r="M17" i="6"/>
  <c r="L17" i="6"/>
  <c r="K16" i="6"/>
  <c r="M16" i="6"/>
  <c r="L16" i="6"/>
  <c r="K15" i="6"/>
  <c r="M15" i="6"/>
  <c r="L15" i="6"/>
  <c r="K14" i="6"/>
  <c r="M14" i="6"/>
  <c r="L14" i="6"/>
  <c r="K13" i="6"/>
  <c r="M13" i="6"/>
  <c r="L13" i="6"/>
  <c r="K12" i="6"/>
  <c r="M12" i="6"/>
  <c r="L12" i="6"/>
  <c r="K11" i="6"/>
  <c r="M11" i="6"/>
  <c r="L11" i="6"/>
  <c r="K10" i="6"/>
  <c r="M10" i="6"/>
  <c r="L10" i="6"/>
  <c r="K9" i="6"/>
  <c r="M9" i="6"/>
  <c r="L9" i="6"/>
  <c r="K8" i="6"/>
  <c r="M8" i="6"/>
  <c r="K7" i="6"/>
  <c r="M7" i="6"/>
  <c r="L7" i="6"/>
  <c r="K6" i="6"/>
  <c r="M6" i="6"/>
  <c r="L6" i="6"/>
  <c r="K5" i="6"/>
  <c r="M5" i="6"/>
  <c r="L5" i="6"/>
  <c r="K4" i="6"/>
  <c r="L4" i="6"/>
  <c r="K3" i="6"/>
  <c r="M3" i="6"/>
  <c r="L3" i="6"/>
  <c r="K2" i="6"/>
  <c r="M2" i="6"/>
  <c r="L2" i="6"/>
  <c r="K160" i="5"/>
  <c r="M160" i="5"/>
  <c r="L160" i="5"/>
  <c r="K159" i="5"/>
  <c r="M159" i="5"/>
  <c r="L159" i="5"/>
  <c r="K158" i="5"/>
  <c r="M158" i="5"/>
  <c r="L158" i="5"/>
  <c r="K157" i="5"/>
  <c r="M157" i="5"/>
  <c r="L157" i="5"/>
  <c r="K156" i="5"/>
  <c r="M156" i="5"/>
  <c r="L156" i="5"/>
  <c r="K155" i="5"/>
  <c r="M155" i="5"/>
  <c r="L155" i="5"/>
  <c r="K154" i="5"/>
  <c r="M154" i="5"/>
  <c r="L154" i="5"/>
  <c r="K153" i="5"/>
  <c r="M153" i="5"/>
  <c r="L153" i="5"/>
  <c r="K152" i="5"/>
  <c r="M152" i="5"/>
  <c r="L152" i="5"/>
  <c r="K151" i="5"/>
  <c r="M151" i="5"/>
  <c r="L151" i="5"/>
  <c r="K150" i="5"/>
  <c r="M150" i="5"/>
  <c r="L150" i="5"/>
  <c r="K149" i="5"/>
  <c r="M149" i="5"/>
  <c r="L149" i="5"/>
  <c r="K148" i="5"/>
  <c r="M148" i="5"/>
  <c r="L148" i="5"/>
  <c r="K147" i="5"/>
  <c r="M147" i="5"/>
  <c r="L147" i="5"/>
  <c r="K146" i="5"/>
  <c r="M146" i="5"/>
  <c r="L146" i="5"/>
  <c r="K145" i="5"/>
  <c r="M145" i="5"/>
  <c r="L145" i="5"/>
  <c r="K144" i="5"/>
  <c r="M144" i="5"/>
  <c r="L144" i="5"/>
  <c r="K143" i="5"/>
  <c r="M143" i="5"/>
  <c r="L143" i="5"/>
  <c r="K142" i="5"/>
  <c r="M142" i="5"/>
  <c r="L142" i="5"/>
  <c r="K141" i="5"/>
  <c r="M141" i="5"/>
  <c r="L141" i="5"/>
  <c r="K140" i="5"/>
  <c r="M140" i="5"/>
  <c r="L140" i="5"/>
  <c r="K139" i="5"/>
  <c r="M139" i="5"/>
  <c r="L139" i="5"/>
  <c r="K138" i="5"/>
  <c r="M138" i="5"/>
  <c r="L138" i="5"/>
  <c r="K137" i="5"/>
  <c r="M137" i="5"/>
  <c r="L137" i="5"/>
  <c r="K136" i="5"/>
  <c r="M136" i="5"/>
  <c r="K135" i="5"/>
  <c r="M135" i="5"/>
  <c r="L135" i="5"/>
  <c r="K134" i="5"/>
  <c r="M134" i="5"/>
  <c r="L134" i="5"/>
  <c r="K133" i="5"/>
  <c r="M133" i="5"/>
  <c r="L133" i="5"/>
  <c r="K132" i="5"/>
  <c r="M132" i="5"/>
  <c r="L132" i="5"/>
  <c r="K131" i="5"/>
  <c r="M131" i="5"/>
  <c r="L131" i="5"/>
  <c r="K130" i="5"/>
  <c r="M130" i="5"/>
  <c r="L130" i="5"/>
  <c r="K129" i="5"/>
  <c r="M129" i="5"/>
  <c r="L129" i="5"/>
  <c r="K128" i="5"/>
  <c r="M128" i="5"/>
  <c r="L128" i="5"/>
  <c r="K127" i="5"/>
  <c r="M127" i="5"/>
  <c r="L127" i="5"/>
  <c r="K126" i="5"/>
  <c r="M126" i="5"/>
  <c r="L126" i="5"/>
  <c r="K125" i="5"/>
  <c r="M125" i="5"/>
  <c r="L125" i="5"/>
  <c r="K124" i="5"/>
  <c r="M124" i="5"/>
  <c r="L124" i="5"/>
  <c r="K123" i="5"/>
  <c r="M123" i="5"/>
  <c r="L123" i="5"/>
  <c r="K122" i="5"/>
  <c r="M122" i="5"/>
  <c r="L122" i="5"/>
  <c r="K121" i="5"/>
  <c r="M121" i="5"/>
  <c r="L121" i="5"/>
  <c r="K120" i="5"/>
  <c r="M120" i="5"/>
  <c r="L120" i="5"/>
  <c r="K119" i="5"/>
  <c r="M119" i="5"/>
  <c r="L119" i="5"/>
  <c r="K118" i="5"/>
  <c r="M118" i="5"/>
  <c r="L118" i="5"/>
  <c r="K117" i="5"/>
  <c r="M117" i="5"/>
  <c r="L117" i="5"/>
  <c r="K116" i="5"/>
  <c r="M116" i="5"/>
  <c r="L116" i="5"/>
  <c r="K115" i="5"/>
  <c r="M115" i="5"/>
  <c r="L115" i="5"/>
  <c r="K114" i="5"/>
  <c r="M114" i="5"/>
  <c r="L114" i="5"/>
  <c r="K113" i="5"/>
  <c r="M113" i="5"/>
  <c r="L113" i="5"/>
  <c r="K112" i="5"/>
  <c r="M112" i="5"/>
  <c r="L112" i="5"/>
  <c r="K111" i="5"/>
  <c r="M111" i="5"/>
  <c r="L111" i="5"/>
  <c r="K110" i="5"/>
  <c r="M110" i="5"/>
  <c r="L110" i="5"/>
  <c r="K109" i="5"/>
  <c r="M109" i="5"/>
  <c r="L109" i="5"/>
  <c r="K108" i="5"/>
  <c r="M108" i="5"/>
  <c r="L108" i="5"/>
  <c r="K107" i="5"/>
  <c r="M107" i="5"/>
  <c r="L107" i="5"/>
  <c r="K106" i="5"/>
  <c r="M106" i="5"/>
  <c r="L106" i="5"/>
  <c r="K105" i="5"/>
  <c r="M105" i="5"/>
  <c r="L105" i="5"/>
  <c r="K104" i="5"/>
  <c r="M104" i="5"/>
  <c r="L104" i="5"/>
  <c r="K103" i="5"/>
  <c r="M103" i="5"/>
  <c r="L103" i="5"/>
  <c r="K102" i="5"/>
  <c r="M102" i="5"/>
  <c r="L102" i="5"/>
  <c r="K101" i="5"/>
  <c r="M101" i="5"/>
  <c r="L101" i="5"/>
  <c r="K100" i="5"/>
  <c r="M100" i="5"/>
  <c r="L100" i="5"/>
  <c r="K99" i="5"/>
  <c r="M99" i="5"/>
  <c r="L99" i="5"/>
  <c r="K98" i="5"/>
  <c r="M98" i="5"/>
  <c r="L98" i="5"/>
  <c r="K97" i="5"/>
  <c r="M97" i="5"/>
  <c r="L97" i="5"/>
  <c r="K96" i="5"/>
  <c r="M96" i="5"/>
  <c r="L96" i="5"/>
  <c r="K95" i="5"/>
  <c r="M95" i="5"/>
  <c r="L95" i="5"/>
  <c r="K94" i="5"/>
  <c r="M94" i="5"/>
  <c r="L94" i="5"/>
  <c r="K93" i="5"/>
  <c r="M93" i="5"/>
  <c r="L93" i="5"/>
  <c r="K92" i="5"/>
  <c r="M92" i="5"/>
  <c r="L92" i="5"/>
  <c r="K91" i="5"/>
  <c r="M91" i="5"/>
  <c r="L91" i="5"/>
  <c r="K90" i="5"/>
  <c r="M90" i="5"/>
  <c r="L90" i="5"/>
  <c r="K89" i="5"/>
  <c r="M89" i="5"/>
  <c r="L89" i="5"/>
  <c r="K88" i="5"/>
  <c r="M88" i="5"/>
  <c r="K87" i="5"/>
  <c r="M87" i="5"/>
  <c r="L87" i="5"/>
  <c r="K86" i="5"/>
  <c r="M86" i="5"/>
  <c r="L86" i="5"/>
  <c r="K85" i="5"/>
  <c r="M85" i="5"/>
  <c r="L85" i="5"/>
  <c r="K84" i="5"/>
  <c r="M84" i="5"/>
  <c r="L84" i="5"/>
  <c r="K83" i="5"/>
  <c r="M83" i="5"/>
  <c r="L83" i="5"/>
  <c r="K82" i="5"/>
  <c r="M82" i="5"/>
  <c r="L82" i="5"/>
  <c r="K81" i="5"/>
  <c r="M81" i="5"/>
  <c r="L81" i="5"/>
  <c r="K80" i="5"/>
  <c r="M80" i="5"/>
  <c r="L80" i="5"/>
  <c r="K79" i="5"/>
  <c r="M79" i="5"/>
  <c r="L79" i="5"/>
  <c r="K78" i="5"/>
  <c r="M78" i="5"/>
  <c r="L78" i="5"/>
  <c r="K77" i="5"/>
  <c r="M77" i="5"/>
  <c r="L77" i="5"/>
  <c r="K76" i="5"/>
  <c r="M76" i="5"/>
  <c r="L76" i="5"/>
  <c r="K75" i="5"/>
  <c r="M75" i="5"/>
  <c r="L75" i="5"/>
  <c r="K74" i="5"/>
  <c r="M74" i="5"/>
  <c r="L74" i="5"/>
  <c r="K73" i="5"/>
  <c r="M73" i="5"/>
  <c r="L73" i="5"/>
  <c r="K72" i="5"/>
  <c r="M72" i="5"/>
  <c r="L72" i="5"/>
  <c r="K71" i="5"/>
  <c r="M71" i="5"/>
  <c r="L71" i="5"/>
  <c r="K70" i="5"/>
  <c r="M70" i="5"/>
  <c r="L70" i="5"/>
  <c r="K69" i="5"/>
  <c r="L69" i="5"/>
  <c r="K68" i="5"/>
  <c r="M68" i="5"/>
  <c r="L68" i="5"/>
  <c r="K67" i="5"/>
  <c r="L67" i="5"/>
  <c r="K66" i="5"/>
  <c r="M66" i="5"/>
  <c r="L66" i="5"/>
  <c r="K65" i="5"/>
  <c r="M65" i="5"/>
  <c r="L65" i="5"/>
  <c r="K64" i="5"/>
  <c r="M64" i="5"/>
  <c r="L64" i="5"/>
  <c r="K62" i="5"/>
  <c r="M62" i="5"/>
  <c r="L62" i="5"/>
  <c r="K61" i="5"/>
  <c r="M61" i="5"/>
  <c r="L61" i="5"/>
  <c r="K60" i="5"/>
  <c r="M60" i="5"/>
  <c r="L60" i="5"/>
  <c r="K59" i="5"/>
  <c r="M59" i="5"/>
  <c r="K58" i="5"/>
  <c r="L58" i="5"/>
  <c r="K57" i="5"/>
  <c r="L57" i="5"/>
  <c r="K56" i="5"/>
  <c r="L56" i="5"/>
  <c r="K55" i="5"/>
  <c r="L55" i="5"/>
  <c r="K54" i="5"/>
  <c r="M54" i="5"/>
  <c r="L54" i="5"/>
  <c r="K53" i="5"/>
  <c r="M53" i="5"/>
  <c r="L53" i="5"/>
  <c r="K52" i="5"/>
  <c r="M52" i="5"/>
  <c r="L52" i="5"/>
  <c r="K51" i="5"/>
  <c r="M51" i="5"/>
  <c r="L51" i="5"/>
  <c r="K50" i="5"/>
  <c r="M50" i="5"/>
  <c r="L50" i="5"/>
  <c r="K49" i="5"/>
  <c r="M49" i="5"/>
  <c r="L49" i="5"/>
  <c r="K48" i="5"/>
  <c r="M48" i="5"/>
  <c r="L48" i="5"/>
  <c r="K47" i="5"/>
  <c r="M47" i="5"/>
  <c r="L47" i="5"/>
  <c r="K46" i="5"/>
  <c r="M46" i="5"/>
  <c r="L46" i="5"/>
  <c r="K45" i="5"/>
  <c r="M45" i="5"/>
  <c r="L45" i="5"/>
  <c r="K44" i="5"/>
  <c r="M44" i="5"/>
  <c r="L44" i="5"/>
  <c r="K43" i="5"/>
  <c r="M43" i="5"/>
  <c r="L43" i="5"/>
  <c r="K42" i="5"/>
  <c r="M42" i="5"/>
  <c r="L42" i="5"/>
  <c r="K41" i="5"/>
  <c r="M41" i="5"/>
  <c r="L41" i="5"/>
  <c r="K40" i="5"/>
  <c r="M40" i="5"/>
  <c r="K39" i="5"/>
  <c r="M39" i="5"/>
  <c r="L39" i="5"/>
  <c r="K38" i="5"/>
  <c r="L38" i="5"/>
  <c r="K37" i="5"/>
  <c r="M37" i="5"/>
  <c r="L37" i="5"/>
  <c r="K36" i="5"/>
  <c r="M36" i="5"/>
  <c r="L36" i="5"/>
  <c r="K35" i="5"/>
  <c r="M35" i="5"/>
  <c r="L35" i="5"/>
  <c r="K34" i="5"/>
  <c r="M34" i="5"/>
  <c r="L34" i="5"/>
  <c r="K33" i="5"/>
  <c r="M33" i="5"/>
  <c r="L33" i="5"/>
  <c r="K32" i="5"/>
  <c r="M32" i="5"/>
  <c r="L32" i="5"/>
  <c r="K31" i="5"/>
  <c r="M31" i="5"/>
  <c r="L31" i="5"/>
  <c r="K30" i="5"/>
  <c r="M30" i="5"/>
  <c r="L30" i="5"/>
  <c r="K29" i="5"/>
  <c r="M29" i="5"/>
  <c r="L29" i="5"/>
  <c r="K28" i="5"/>
  <c r="M28" i="5"/>
  <c r="L28" i="5"/>
  <c r="K27" i="5"/>
  <c r="M27" i="5"/>
  <c r="L27" i="5"/>
  <c r="K26" i="5"/>
  <c r="M26" i="5"/>
  <c r="L26" i="5"/>
  <c r="K25" i="5"/>
  <c r="M25" i="5"/>
  <c r="L25" i="5"/>
  <c r="K24" i="5"/>
  <c r="M24" i="5"/>
  <c r="L24" i="5"/>
  <c r="K23" i="5"/>
  <c r="M23" i="5"/>
  <c r="L23" i="5"/>
  <c r="K21" i="5"/>
  <c r="M21" i="5"/>
  <c r="L21" i="5"/>
  <c r="K20" i="5"/>
  <c r="M20" i="5"/>
  <c r="L20" i="5"/>
  <c r="K19" i="5"/>
  <c r="M19" i="5"/>
  <c r="L19" i="5"/>
  <c r="K18" i="5"/>
  <c r="M18" i="5"/>
  <c r="L18" i="5"/>
  <c r="K17" i="5"/>
  <c r="M17" i="5"/>
  <c r="L17" i="5"/>
  <c r="K16" i="5"/>
  <c r="M16" i="5"/>
  <c r="L16" i="5"/>
  <c r="K15" i="5"/>
  <c r="M15" i="5"/>
  <c r="L15" i="5"/>
  <c r="K14" i="5"/>
  <c r="M14" i="5"/>
  <c r="L14" i="5"/>
  <c r="K13" i="5"/>
  <c r="M13" i="5"/>
  <c r="L13" i="5"/>
  <c r="K12" i="5"/>
  <c r="M12" i="5"/>
  <c r="L12" i="5"/>
  <c r="K11" i="5"/>
  <c r="M11" i="5"/>
  <c r="L11" i="5"/>
  <c r="K10" i="5"/>
  <c r="M10" i="5"/>
  <c r="L10" i="5"/>
  <c r="K9" i="5"/>
  <c r="M9" i="5"/>
  <c r="L9" i="5"/>
  <c r="K8" i="5"/>
  <c r="M8" i="5"/>
  <c r="L8" i="5"/>
  <c r="K7" i="5"/>
  <c r="M7" i="5"/>
  <c r="L7" i="5"/>
  <c r="K6" i="5"/>
  <c r="M6" i="5"/>
  <c r="L6" i="5"/>
  <c r="K5" i="5"/>
  <c r="M5" i="5"/>
  <c r="L5" i="5"/>
  <c r="K4" i="5"/>
  <c r="M4" i="5"/>
  <c r="L4" i="5"/>
  <c r="K3" i="5"/>
  <c r="M3" i="5"/>
  <c r="L3" i="5"/>
  <c r="K2" i="5"/>
  <c r="M2" i="5"/>
  <c r="L2" i="5"/>
</calcChain>
</file>

<file path=xl/sharedStrings.xml><?xml version="1.0" encoding="utf-8"?>
<sst xmlns="http://schemas.openxmlformats.org/spreadsheetml/2006/main" count="1647" uniqueCount="59">
  <si>
    <t>ToadEgg</t>
  </si>
  <si>
    <t>Treatment</t>
  </si>
  <si>
    <t>Replicate</t>
  </si>
  <si>
    <t>Lucrin1</t>
  </si>
  <si>
    <t>Control</t>
  </si>
  <si>
    <t>AANone</t>
  </si>
  <si>
    <t>LiveTad</t>
  </si>
  <si>
    <t>WildToad1</t>
  </si>
  <si>
    <t>WildToad2</t>
  </si>
  <si>
    <t>Lucrin2</t>
  </si>
  <si>
    <t>Lucrin3</t>
  </si>
  <si>
    <t>Lucrin4</t>
  </si>
  <si>
    <t>Toad Tadpole Clutch Code</t>
  </si>
  <si>
    <t>Toad Egg</t>
  </si>
  <si>
    <t>No Alive</t>
  </si>
  <si>
    <t>No Dead</t>
  </si>
  <si>
    <t>N Rows</t>
  </si>
  <si>
    <t>Mean(Stage)</t>
  </si>
  <si>
    <t>Mean(stage)</t>
  </si>
  <si>
    <t>Toad TadpoleClutch 1</t>
  </si>
  <si>
    <t>Toad TadpoleClutch 2</t>
  </si>
  <si>
    <t>M. ornata</t>
  </si>
  <si>
    <t>F. sakishimensis</t>
  </si>
  <si>
    <t>R. owstoni</t>
  </si>
  <si>
    <t>Experiment</t>
  </si>
  <si>
    <t>Suppression of toad eggs by toad tadpoles</t>
  </si>
  <si>
    <t>Tadpole Suppressor Treatment</t>
  </si>
  <si>
    <t>Suppression of toad eggs by frog tadpoles</t>
  </si>
  <si>
    <t>Mean(LOG Mass mg)</t>
  </si>
  <si>
    <t>Suppression of M, ornata eggs by  frog tadpoles and toad tadpoles</t>
  </si>
  <si>
    <t>Mean(log mass mg)</t>
  </si>
  <si>
    <t>individual num</t>
    <phoneticPr fontId="5"/>
  </si>
  <si>
    <t>sound type</t>
    <phoneticPr fontId="5"/>
  </si>
  <si>
    <t>sex</t>
    <phoneticPr fontId="5"/>
  </si>
  <si>
    <t>Tibia length</t>
  </si>
  <si>
    <t>SVL</t>
    <phoneticPr fontId="5"/>
  </si>
  <si>
    <t>Weight</t>
    <phoneticPr fontId="5"/>
  </si>
  <si>
    <t>Parotoid gland (max)</t>
    <phoneticPr fontId="5"/>
  </si>
  <si>
    <t>Parotoid gland (min)</t>
    <phoneticPr fontId="5"/>
  </si>
  <si>
    <t>Distance after 10 min</t>
    <phoneticPr fontId="5"/>
  </si>
  <si>
    <t>Angle after 10 min (-360)</t>
    <phoneticPr fontId="5"/>
  </si>
  <si>
    <t>θ=deg/180*π</t>
  </si>
  <si>
    <t>sin</t>
    <phoneticPr fontId="5"/>
  </si>
  <si>
    <t>cos</t>
    <phoneticPr fontId="5"/>
  </si>
  <si>
    <t xml:space="preserve">one toad only </t>
    <phoneticPr fontId="5"/>
  </si>
  <si>
    <t>male</t>
    <phoneticPr fontId="5"/>
  </si>
  <si>
    <t>control (pink noise)</t>
    <phoneticPr fontId="5"/>
  </si>
  <si>
    <t>.</t>
    <phoneticPr fontId="5"/>
  </si>
  <si>
    <t>low frequency</t>
    <phoneticPr fontId="5"/>
  </si>
  <si>
    <t>high frequency</t>
    <phoneticPr fontId="5"/>
  </si>
  <si>
    <t>chorus</t>
    <phoneticPr fontId="5"/>
  </si>
  <si>
    <t>u</t>
    <phoneticPr fontId="5"/>
  </si>
  <si>
    <t>sin</t>
  </si>
  <si>
    <t>cos</t>
  </si>
  <si>
    <t>female</t>
    <phoneticPr fontId="5"/>
  </si>
  <si>
    <t>Time (minutes)</t>
  </si>
  <si>
    <t>Number Tadpoles Inside Trap</t>
  </si>
  <si>
    <t>Number Tadpoles Outside Trap</t>
  </si>
  <si>
    <t>Toxin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</si>
</sst>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scheme val="minor"/>
    </font>
    <font>
      <b/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12"/>
      <name val="ＭＳ Ｐゴシック"/>
      <charset val="128"/>
      <scheme val="minor"/>
    </font>
    <font>
      <sz val="6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Fill="1"/>
    <xf numFmtId="0" fontId="4" fillId="0" borderId="0" xfId="0" applyFont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zoomScale="125" zoomScaleNormal="125" zoomScalePageLayoutView="125" workbookViewId="0">
      <selection activeCell="G16" sqref="G16"/>
    </sheetView>
  </sheetViews>
  <sheetFormatPr baseColWidth="12" defaultColWidth="10.83203125" defaultRowHeight="18" x14ac:dyDescent="0"/>
  <cols>
    <col min="3" max="3" width="15.1640625" customWidth="1"/>
  </cols>
  <sheetData>
    <row r="1" spans="1:6" s="2" customFormat="1" ht="31">
      <c r="A1" s="3" t="s">
        <v>13</v>
      </c>
      <c r="B1" s="3" t="s">
        <v>1</v>
      </c>
      <c r="C1" s="3" t="s">
        <v>12</v>
      </c>
      <c r="D1" s="3" t="s">
        <v>2</v>
      </c>
      <c r="E1" s="3" t="s">
        <v>14</v>
      </c>
      <c r="F1" s="3" t="s">
        <v>15</v>
      </c>
    </row>
    <row r="2" spans="1:6">
      <c r="A2" s="1" t="s">
        <v>3</v>
      </c>
      <c r="B2" s="1" t="s">
        <v>4</v>
      </c>
      <c r="C2" s="1" t="s">
        <v>5</v>
      </c>
      <c r="D2" s="1">
        <v>1</v>
      </c>
      <c r="E2" s="1">
        <v>5</v>
      </c>
      <c r="F2" s="1">
        <v>0</v>
      </c>
    </row>
    <row r="3" spans="1:6">
      <c r="A3" s="1" t="s">
        <v>3</v>
      </c>
      <c r="B3" s="1" t="s">
        <v>4</v>
      </c>
      <c r="C3" s="1" t="s">
        <v>5</v>
      </c>
      <c r="D3" s="1">
        <v>3</v>
      </c>
      <c r="E3" s="1">
        <v>5</v>
      </c>
      <c r="F3" s="1">
        <v>0</v>
      </c>
    </row>
    <row r="4" spans="1:6">
      <c r="A4" s="1" t="s">
        <v>3</v>
      </c>
      <c r="B4" s="1" t="s">
        <v>4</v>
      </c>
      <c r="C4" s="1" t="s">
        <v>5</v>
      </c>
      <c r="D4" s="1">
        <v>4</v>
      </c>
      <c r="E4" s="1">
        <v>5</v>
      </c>
      <c r="F4" s="1">
        <v>0</v>
      </c>
    </row>
    <row r="5" spans="1:6">
      <c r="A5" s="1" t="s">
        <v>3</v>
      </c>
      <c r="B5" s="1" t="s">
        <v>4</v>
      </c>
      <c r="C5" s="1" t="s">
        <v>5</v>
      </c>
      <c r="D5" s="1">
        <v>5</v>
      </c>
      <c r="E5" s="1">
        <v>5</v>
      </c>
      <c r="F5" s="1">
        <v>0</v>
      </c>
    </row>
    <row r="6" spans="1:6">
      <c r="A6" s="1" t="s">
        <v>3</v>
      </c>
      <c r="B6" s="1" t="s">
        <v>4</v>
      </c>
      <c r="C6" s="1" t="s">
        <v>5</v>
      </c>
      <c r="D6" s="1">
        <v>7</v>
      </c>
      <c r="E6" s="1">
        <v>5</v>
      </c>
      <c r="F6" s="1">
        <v>0</v>
      </c>
    </row>
    <row r="7" spans="1:6">
      <c r="A7" s="1" t="s">
        <v>3</v>
      </c>
      <c r="B7" s="1" t="s">
        <v>6</v>
      </c>
      <c r="C7" s="1" t="s">
        <v>7</v>
      </c>
      <c r="D7" s="1">
        <v>1</v>
      </c>
      <c r="E7" s="1">
        <v>5</v>
      </c>
      <c r="F7" s="1">
        <v>0</v>
      </c>
    </row>
    <row r="8" spans="1:6">
      <c r="A8" s="1" t="s">
        <v>3</v>
      </c>
      <c r="B8" s="1" t="s">
        <v>6</v>
      </c>
      <c r="C8" s="1" t="s">
        <v>7</v>
      </c>
      <c r="D8" s="1">
        <v>3</v>
      </c>
      <c r="E8" s="1">
        <v>5</v>
      </c>
      <c r="F8" s="1">
        <v>0</v>
      </c>
    </row>
    <row r="9" spans="1:6">
      <c r="A9" s="1" t="s">
        <v>3</v>
      </c>
      <c r="B9" s="1" t="s">
        <v>6</v>
      </c>
      <c r="C9" s="1" t="s">
        <v>7</v>
      </c>
      <c r="D9" s="1">
        <v>5</v>
      </c>
      <c r="E9" s="1">
        <v>5</v>
      </c>
      <c r="F9" s="1">
        <v>0</v>
      </c>
    </row>
    <row r="10" spans="1:6">
      <c r="A10" s="1" t="s">
        <v>3</v>
      </c>
      <c r="B10" s="1" t="s">
        <v>6</v>
      </c>
      <c r="C10" s="1" t="s">
        <v>7</v>
      </c>
      <c r="D10" s="1">
        <v>6</v>
      </c>
      <c r="E10" s="1">
        <v>5</v>
      </c>
      <c r="F10" s="1">
        <v>0</v>
      </c>
    </row>
    <row r="11" spans="1:6">
      <c r="A11" s="1" t="s">
        <v>3</v>
      </c>
      <c r="B11" s="1" t="s">
        <v>6</v>
      </c>
      <c r="C11" s="1" t="s">
        <v>7</v>
      </c>
      <c r="D11" s="1">
        <v>8</v>
      </c>
      <c r="E11" s="1">
        <v>5</v>
      </c>
      <c r="F11" s="1">
        <v>0</v>
      </c>
    </row>
    <row r="12" spans="1:6">
      <c r="A12" s="1" t="s">
        <v>3</v>
      </c>
      <c r="B12" s="1" t="s">
        <v>6</v>
      </c>
      <c r="C12" s="1" t="s">
        <v>8</v>
      </c>
      <c r="D12" s="1">
        <v>1</v>
      </c>
      <c r="E12" s="1">
        <v>5</v>
      </c>
      <c r="F12" s="1">
        <v>0</v>
      </c>
    </row>
    <row r="13" spans="1:6">
      <c r="A13" s="1" t="s">
        <v>3</v>
      </c>
      <c r="B13" s="1" t="s">
        <v>6</v>
      </c>
      <c r="C13" s="1" t="s">
        <v>8</v>
      </c>
      <c r="D13" s="1">
        <v>2</v>
      </c>
      <c r="E13" s="1">
        <v>5</v>
      </c>
      <c r="F13" s="1">
        <v>0</v>
      </c>
    </row>
    <row r="14" spans="1:6">
      <c r="A14" s="1" t="s">
        <v>3</v>
      </c>
      <c r="B14" s="1" t="s">
        <v>6</v>
      </c>
      <c r="C14" s="1" t="s">
        <v>8</v>
      </c>
      <c r="D14" s="1">
        <v>6</v>
      </c>
      <c r="E14" s="1">
        <v>5</v>
      </c>
      <c r="F14" s="1">
        <v>0</v>
      </c>
    </row>
    <row r="15" spans="1:6">
      <c r="A15" s="1" t="s">
        <v>3</v>
      </c>
      <c r="B15" s="1" t="s">
        <v>6</v>
      </c>
      <c r="C15" s="1" t="s">
        <v>8</v>
      </c>
      <c r="D15" s="1">
        <v>8</v>
      </c>
      <c r="E15" s="1">
        <v>5</v>
      </c>
      <c r="F15" s="1">
        <v>0</v>
      </c>
    </row>
    <row r="16" spans="1:6">
      <c r="A16" s="1" t="s">
        <v>9</v>
      </c>
      <c r="B16" s="1" t="s">
        <v>4</v>
      </c>
      <c r="C16" s="1" t="s">
        <v>5</v>
      </c>
      <c r="D16" s="1">
        <v>1</v>
      </c>
      <c r="E16" s="1">
        <v>5</v>
      </c>
      <c r="F16" s="1">
        <v>0</v>
      </c>
    </row>
    <row r="17" spans="1:6">
      <c r="A17" s="1" t="s">
        <v>9</v>
      </c>
      <c r="B17" s="1" t="s">
        <v>4</v>
      </c>
      <c r="C17" s="1" t="s">
        <v>5</v>
      </c>
      <c r="D17" s="1">
        <v>2</v>
      </c>
      <c r="E17" s="1">
        <v>4</v>
      </c>
      <c r="F17" s="1">
        <v>1</v>
      </c>
    </row>
    <row r="18" spans="1:6">
      <c r="A18" s="1" t="s">
        <v>9</v>
      </c>
      <c r="B18" s="1" t="s">
        <v>4</v>
      </c>
      <c r="C18" s="1" t="s">
        <v>5</v>
      </c>
      <c r="D18" s="1">
        <v>3</v>
      </c>
      <c r="E18" s="1">
        <v>5</v>
      </c>
      <c r="F18" s="1">
        <v>0</v>
      </c>
    </row>
    <row r="19" spans="1:6">
      <c r="A19" s="1" t="s">
        <v>9</v>
      </c>
      <c r="B19" s="1" t="s">
        <v>4</v>
      </c>
      <c r="C19" s="1" t="s">
        <v>5</v>
      </c>
      <c r="D19" s="1">
        <v>4</v>
      </c>
      <c r="E19" s="1">
        <v>4</v>
      </c>
      <c r="F19" s="1">
        <v>1</v>
      </c>
    </row>
    <row r="20" spans="1:6">
      <c r="A20" s="1" t="s">
        <v>9</v>
      </c>
      <c r="B20" s="1" t="s">
        <v>4</v>
      </c>
      <c r="C20" s="1" t="s">
        <v>5</v>
      </c>
      <c r="D20" s="1">
        <v>5</v>
      </c>
      <c r="E20" s="1">
        <v>5</v>
      </c>
      <c r="F20" s="1">
        <v>0</v>
      </c>
    </row>
    <row r="21" spans="1:6">
      <c r="A21" s="1" t="s">
        <v>9</v>
      </c>
      <c r="B21" s="1" t="s">
        <v>4</v>
      </c>
      <c r="C21" s="1" t="s">
        <v>5</v>
      </c>
      <c r="D21" s="1">
        <v>6</v>
      </c>
      <c r="E21" s="1">
        <v>5</v>
      </c>
      <c r="F21" s="1">
        <v>0</v>
      </c>
    </row>
    <row r="22" spans="1:6">
      <c r="A22" s="1" t="s">
        <v>9</v>
      </c>
      <c r="B22" s="1" t="s">
        <v>4</v>
      </c>
      <c r="C22" s="1" t="s">
        <v>5</v>
      </c>
      <c r="D22" s="1">
        <v>7</v>
      </c>
      <c r="E22" s="1">
        <v>4</v>
      </c>
      <c r="F22" s="1">
        <v>1</v>
      </c>
    </row>
    <row r="23" spans="1:6">
      <c r="A23" s="1" t="s">
        <v>9</v>
      </c>
      <c r="B23" s="1" t="s">
        <v>6</v>
      </c>
      <c r="C23" s="1" t="s">
        <v>3</v>
      </c>
      <c r="D23" s="1">
        <v>2</v>
      </c>
      <c r="E23" s="1">
        <v>5</v>
      </c>
      <c r="F23" s="1">
        <v>0</v>
      </c>
    </row>
    <row r="24" spans="1:6">
      <c r="A24" s="1" t="s">
        <v>9</v>
      </c>
      <c r="B24" s="1" t="s">
        <v>6</v>
      </c>
      <c r="C24" s="1" t="s">
        <v>3</v>
      </c>
      <c r="D24" s="1">
        <v>4</v>
      </c>
      <c r="E24" s="1">
        <v>5</v>
      </c>
      <c r="F24" s="1">
        <v>0</v>
      </c>
    </row>
    <row r="25" spans="1:6">
      <c r="A25" s="1" t="s">
        <v>9</v>
      </c>
      <c r="B25" s="1" t="s">
        <v>6</v>
      </c>
      <c r="C25" s="1" t="s">
        <v>3</v>
      </c>
      <c r="D25" s="1">
        <v>5</v>
      </c>
      <c r="E25" s="1">
        <v>5</v>
      </c>
      <c r="F25" s="1">
        <v>0</v>
      </c>
    </row>
    <row r="26" spans="1:6">
      <c r="A26" s="1" t="s">
        <v>9</v>
      </c>
      <c r="B26" s="1" t="s">
        <v>6</v>
      </c>
      <c r="C26" s="1" t="s">
        <v>3</v>
      </c>
      <c r="D26" s="1">
        <v>6</v>
      </c>
      <c r="E26" s="1">
        <v>5</v>
      </c>
      <c r="F26" s="1">
        <v>0</v>
      </c>
    </row>
    <row r="27" spans="1:6">
      <c r="A27" s="1" t="s">
        <v>9</v>
      </c>
      <c r="B27" s="1" t="s">
        <v>6</v>
      </c>
      <c r="C27" s="1" t="s">
        <v>3</v>
      </c>
      <c r="D27" s="1">
        <v>7</v>
      </c>
      <c r="E27" s="1">
        <v>5</v>
      </c>
      <c r="F27" s="1">
        <v>0</v>
      </c>
    </row>
    <row r="28" spans="1:6">
      <c r="A28" s="1" t="s">
        <v>9</v>
      </c>
      <c r="B28" s="1" t="s">
        <v>6</v>
      </c>
      <c r="C28" s="1" t="s">
        <v>3</v>
      </c>
      <c r="D28" s="1">
        <v>8</v>
      </c>
      <c r="E28" s="1">
        <v>5</v>
      </c>
      <c r="F28" s="1">
        <v>0</v>
      </c>
    </row>
    <row r="29" spans="1:6">
      <c r="A29" s="1" t="s">
        <v>9</v>
      </c>
      <c r="B29" s="1" t="s">
        <v>6</v>
      </c>
      <c r="C29" s="1" t="s">
        <v>7</v>
      </c>
      <c r="D29" s="1">
        <v>1</v>
      </c>
      <c r="E29" s="1">
        <v>5</v>
      </c>
      <c r="F29" s="1">
        <v>0</v>
      </c>
    </row>
    <row r="30" spans="1:6">
      <c r="A30" s="1" t="s">
        <v>9</v>
      </c>
      <c r="B30" s="1" t="s">
        <v>6</v>
      </c>
      <c r="C30" s="1" t="s">
        <v>7</v>
      </c>
      <c r="D30" s="1">
        <v>2</v>
      </c>
      <c r="E30" s="1">
        <v>5</v>
      </c>
      <c r="F30" s="1">
        <v>0</v>
      </c>
    </row>
    <row r="31" spans="1:6">
      <c r="A31" s="1" t="s">
        <v>9</v>
      </c>
      <c r="B31" s="1" t="s">
        <v>6</v>
      </c>
      <c r="C31" s="1" t="s">
        <v>7</v>
      </c>
      <c r="D31" s="1">
        <v>3</v>
      </c>
      <c r="E31" s="1">
        <v>5</v>
      </c>
      <c r="F31" s="1">
        <v>0</v>
      </c>
    </row>
    <row r="32" spans="1:6">
      <c r="A32" s="1" t="s">
        <v>9</v>
      </c>
      <c r="B32" s="1" t="s">
        <v>6</v>
      </c>
      <c r="C32" s="1" t="s">
        <v>7</v>
      </c>
      <c r="D32" s="1">
        <v>4</v>
      </c>
      <c r="E32" s="1">
        <v>5</v>
      </c>
      <c r="F32" s="1">
        <v>0</v>
      </c>
    </row>
    <row r="33" spans="1:6">
      <c r="A33" s="1" t="s">
        <v>9</v>
      </c>
      <c r="B33" s="1" t="s">
        <v>6</v>
      </c>
      <c r="C33" s="1" t="s">
        <v>7</v>
      </c>
      <c r="D33" s="1">
        <v>6</v>
      </c>
      <c r="E33" s="1">
        <v>5</v>
      </c>
      <c r="F33" s="1">
        <v>0</v>
      </c>
    </row>
    <row r="34" spans="1:6">
      <c r="A34" s="1" t="s">
        <v>9</v>
      </c>
      <c r="B34" s="1" t="s">
        <v>6</v>
      </c>
      <c r="C34" s="1" t="s">
        <v>7</v>
      </c>
      <c r="D34" s="1">
        <v>7</v>
      </c>
      <c r="E34" s="1">
        <v>5</v>
      </c>
      <c r="F34" s="1">
        <v>0</v>
      </c>
    </row>
    <row r="35" spans="1:6">
      <c r="A35" s="1" t="s">
        <v>9</v>
      </c>
      <c r="B35" s="1" t="s">
        <v>6</v>
      </c>
      <c r="C35" s="1" t="s">
        <v>7</v>
      </c>
      <c r="D35" s="1">
        <v>8</v>
      </c>
      <c r="E35" s="1">
        <v>5</v>
      </c>
      <c r="F35" s="1">
        <v>0</v>
      </c>
    </row>
    <row r="36" spans="1:6">
      <c r="A36" s="1" t="s">
        <v>9</v>
      </c>
      <c r="B36" s="1" t="s">
        <v>6</v>
      </c>
      <c r="C36" s="1" t="s">
        <v>8</v>
      </c>
      <c r="D36" s="1">
        <v>1</v>
      </c>
      <c r="E36" s="1">
        <v>5</v>
      </c>
      <c r="F36" s="1">
        <v>0</v>
      </c>
    </row>
    <row r="37" spans="1:6">
      <c r="A37" s="1" t="s">
        <v>9</v>
      </c>
      <c r="B37" s="1" t="s">
        <v>6</v>
      </c>
      <c r="C37" s="1" t="s">
        <v>8</v>
      </c>
      <c r="D37" s="1">
        <v>2</v>
      </c>
      <c r="E37" s="1">
        <v>5</v>
      </c>
      <c r="F37" s="1">
        <v>0</v>
      </c>
    </row>
    <row r="38" spans="1:6">
      <c r="A38" s="1" t="s">
        <v>9</v>
      </c>
      <c r="B38" s="1" t="s">
        <v>6</v>
      </c>
      <c r="C38" s="1" t="s">
        <v>8</v>
      </c>
      <c r="D38" s="1">
        <v>3</v>
      </c>
      <c r="E38" s="1">
        <v>5</v>
      </c>
      <c r="F38" s="1">
        <v>0</v>
      </c>
    </row>
    <row r="39" spans="1:6">
      <c r="A39" s="1" t="s">
        <v>9</v>
      </c>
      <c r="B39" s="1" t="s">
        <v>6</v>
      </c>
      <c r="C39" s="1" t="s">
        <v>8</v>
      </c>
      <c r="D39" s="1">
        <v>5</v>
      </c>
      <c r="E39" s="1">
        <v>5</v>
      </c>
      <c r="F39" s="1">
        <v>0</v>
      </c>
    </row>
    <row r="40" spans="1:6">
      <c r="A40" s="1" t="s">
        <v>9</v>
      </c>
      <c r="B40" s="1" t="s">
        <v>6</v>
      </c>
      <c r="C40" s="1" t="s">
        <v>8</v>
      </c>
      <c r="D40" s="1">
        <v>6</v>
      </c>
      <c r="E40" s="1">
        <v>5</v>
      </c>
      <c r="F40" s="1">
        <v>0</v>
      </c>
    </row>
    <row r="41" spans="1:6">
      <c r="A41" s="1" t="s">
        <v>9</v>
      </c>
      <c r="B41" s="1" t="s">
        <v>6</v>
      </c>
      <c r="C41" s="1" t="s">
        <v>8</v>
      </c>
      <c r="D41" s="1">
        <v>7</v>
      </c>
      <c r="E41" s="1">
        <v>5</v>
      </c>
      <c r="F41" s="1">
        <v>0</v>
      </c>
    </row>
    <row r="42" spans="1:6">
      <c r="A42" s="1" t="s">
        <v>9</v>
      </c>
      <c r="B42" s="1" t="s">
        <v>6</v>
      </c>
      <c r="C42" s="1" t="s">
        <v>8</v>
      </c>
      <c r="D42" s="1">
        <v>8</v>
      </c>
      <c r="E42" s="1">
        <v>5</v>
      </c>
      <c r="F42" s="1">
        <v>0</v>
      </c>
    </row>
    <row r="43" spans="1:6">
      <c r="A43" s="1" t="s">
        <v>10</v>
      </c>
      <c r="B43" s="1" t="s">
        <v>4</v>
      </c>
      <c r="C43" s="1" t="s">
        <v>5</v>
      </c>
      <c r="D43" s="1">
        <v>2</v>
      </c>
      <c r="E43" s="1">
        <v>5</v>
      </c>
      <c r="F43" s="1">
        <v>0</v>
      </c>
    </row>
    <row r="44" spans="1:6">
      <c r="A44" s="1" t="s">
        <v>10</v>
      </c>
      <c r="B44" s="1" t="s">
        <v>4</v>
      </c>
      <c r="C44" s="1" t="s">
        <v>5</v>
      </c>
      <c r="D44" s="1">
        <v>3</v>
      </c>
      <c r="E44" s="1">
        <v>4</v>
      </c>
      <c r="F44" s="1">
        <v>1</v>
      </c>
    </row>
    <row r="45" spans="1:6">
      <c r="A45" s="1" t="s">
        <v>10</v>
      </c>
      <c r="B45" s="1" t="s">
        <v>4</v>
      </c>
      <c r="C45" s="1" t="s">
        <v>5</v>
      </c>
      <c r="D45" s="1">
        <v>4</v>
      </c>
      <c r="E45" s="1">
        <v>5</v>
      </c>
      <c r="F45" s="1">
        <v>0</v>
      </c>
    </row>
    <row r="46" spans="1:6">
      <c r="A46" s="1" t="s">
        <v>10</v>
      </c>
      <c r="B46" s="1" t="s">
        <v>4</v>
      </c>
      <c r="C46" s="1" t="s">
        <v>5</v>
      </c>
      <c r="D46" s="1">
        <v>5</v>
      </c>
      <c r="E46" s="1">
        <v>5</v>
      </c>
      <c r="F46" s="1">
        <v>0</v>
      </c>
    </row>
    <row r="47" spans="1:6">
      <c r="A47" s="1" t="s">
        <v>10</v>
      </c>
      <c r="B47" s="1" t="s">
        <v>6</v>
      </c>
      <c r="C47" s="1" t="s">
        <v>3</v>
      </c>
      <c r="D47" s="1">
        <v>1</v>
      </c>
      <c r="E47" s="1">
        <v>4</v>
      </c>
      <c r="F47" s="1">
        <v>1</v>
      </c>
    </row>
    <row r="48" spans="1:6">
      <c r="A48" s="1" t="s">
        <v>10</v>
      </c>
      <c r="B48" s="1" t="s">
        <v>6</v>
      </c>
      <c r="C48" s="1" t="s">
        <v>3</v>
      </c>
      <c r="D48" s="1">
        <v>3</v>
      </c>
      <c r="E48" s="1">
        <v>5</v>
      </c>
      <c r="F48" s="1">
        <v>0</v>
      </c>
    </row>
    <row r="49" spans="1:6">
      <c r="A49" s="1" t="s">
        <v>10</v>
      </c>
      <c r="B49" s="1" t="s">
        <v>6</v>
      </c>
      <c r="C49" s="1" t="s">
        <v>3</v>
      </c>
      <c r="D49" s="1">
        <v>5</v>
      </c>
      <c r="E49" s="1">
        <v>3</v>
      </c>
      <c r="F49" s="1">
        <v>2</v>
      </c>
    </row>
    <row r="50" spans="1:6">
      <c r="A50" s="1" t="s">
        <v>10</v>
      </c>
      <c r="B50" s="1" t="s">
        <v>6</v>
      </c>
      <c r="C50" s="1" t="s">
        <v>3</v>
      </c>
      <c r="D50" s="1">
        <v>6</v>
      </c>
      <c r="E50" s="1">
        <v>4</v>
      </c>
      <c r="F50" s="1">
        <v>1</v>
      </c>
    </row>
    <row r="51" spans="1:6">
      <c r="A51" s="1" t="s">
        <v>10</v>
      </c>
      <c r="B51" s="1" t="s">
        <v>6</v>
      </c>
      <c r="C51" s="1" t="s">
        <v>9</v>
      </c>
      <c r="D51" s="1">
        <v>1</v>
      </c>
      <c r="E51" s="1">
        <v>4</v>
      </c>
      <c r="F51" s="1">
        <v>1</v>
      </c>
    </row>
    <row r="52" spans="1:6">
      <c r="A52" s="1" t="s">
        <v>10</v>
      </c>
      <c r="B52" s="1" t="s">
        <v>6</v>
      </c>
      <c r="C52" s="1" t="s">
        <v>9</v>
      </c>
      <c r="D52" s="1">
        <v>2</v>
      </c>
      <c r="E52" s="1">
        <v>5</v>
      </c>
      <c r="F52" s="1">
        <v>0</v>
      </c>
    </row>
    <row r="53" spans="1:6">
      <c r="A53" s="1" t="s">
        <v>10</v>
      </c>
      <c r="B53" s="1" t="s">
        <v>6</v>
      </c>
      <c r="C53" s="1" t="s">
        <v>9</v>
      </c>
      <c r="D53" s="1">
        <v>3</v>
      </c>
      <c r="E53" s="1">
        <v>5</v>
      </c>
      <c r="F53" s="1">
        <v>0</v>
      </c>
    </row>
    <row r="54" spans="1:6">
      <c r="A54" s="1" t="s">
        <v>10</v>
      </c>
      <c r="B54" s="1" t="s">
        <v>6</v>
      </c>
      <c r="C54" s="1" t="s">
        <v>9</v>
      </c>
      <c r="D54" s="1">
        <v>4</v>
      </c>
      <c r="E54" s="1">
        <v>5</v>
      </c>
      <c r="F54" s="1">
        <v>0</v>
      </c>
    </row>
    <row r="55" spans="1:6">
      <c r="A55" s="1" t="s">
        <v>10</v>
      </c>
      <c r="B55" s="1" t="s">
        <v>6</v>
      </c>
      <c r="C55" s="1" t="s">
        <v>7</v>
      </c>
      <c r="D55" s="1">
        <v>3</v>
      </c>
      <c r="E55" s="1">
        <v>5</v>
      </c>
      <c r="F55" s="1">
        <v>0</v>
      </c>
    </row>
    <row r="56" spans="1:6">
      <c r="A56" s="1" t="s">
        <v>10</v>
      </c>
      <c r="B56" s="1" t="s">
        <v>6</v>
      </c>
      <c r="C56" s="1" t="s">
        <v>7</v>
      </c>
      <c r="D56" s="1">
        <v>5</v>
      </c>
      <c r="E56" s="1">
        <v>4</v>
      </c>
      <c r="F56" s="1">
        <v>1</v>
      </c>
    </row>
    <row r="57" spans="1:6">
      <c r="A57" s="1" t="s">
        <v>10</v>
      </c>
      <c r="B57" s="1" t="s">
        <v>6</v>
      </c>
      <c r="C57" s="1" t="s">
        <v>7</v>
      </c>
      <c r="D57" s="1">
        <v>6</v>
      </c>
      <c r="E57" s="1">
        <v>5</v>
      </c>
      <c r="F57" s="1">
        <v>0</v>
      </c>
    </row>
    <row r="58" spans="1:6">
      <c r="A58" s="1" t="s">
        <v>11</v>
      </c>
      <c r="B58" s="1" t="s">
        <v>4</v>
      </c>
      <c r="C58" s="1" t="s">
        <v>5</v>
      </c>
      <c r="D58" s="1">
        <v>2</v>
      </c>
      <c r="E58" s="1">
        <v>3</v>
      </c>
      <c r="F58" s="1">
        <v>2</v>
      </c>
    </row>
    <row r="59" spans="1:6">
      <c r="A59" s="1" t="s">
        <v>11</v>
      </c>
      <c r="B59" s="1" t="s">
        <v>4</v>
      </c>
      <c r="C59" s="1" t="s">
        <v>5</v>
      </c>
      <c r="D59" s="1">
        <v>3</v>
      </c>
      <c r="E59" s="1">
        <v>4</v>
      </c>
      <c r="F59" s="1">
        <v>1</v>
      </c>
    </row>
    <row r="60" spans="1:6">
      <c r="A60" s="1" t="s">
        <v>11</v>
      </c>
      <c r="B60" s="1" t="s">
        <v>4</v>
      </c>
      <c r="C60" s="1" t="s">
        <v>5</v>
      </c>
      <c r="D60" s="1">
        <v>4</v>
      </c>
      <c r="E60" s="1">
        <v>3</v>
      </c>
      <c r="F60" s="1">
        <v>2</v>
      </c>
    </row>
    <row r="61" spans="1:6">
      <c r="A61" s="1" t="s">
        <v>11</v>
      </c>
      <c r="B61" s="1" t="s">
        <v>4</v>
      </c>
      <c r="C61" s="1" t="s">
        <v>5</v>
      </c>
      <c r="D61" s="1">
        <v>6</v>
      </c>
      <c r="E61" s="1">
        <v>2</v>
      </c>
      <c r="F61" s="1">
        <v>3</v>
      </c>
    </row>
    <row r="62" spans="1:6">
      <c r="A62" s="1" t="s">
        <v>11</v>
      </c>
      <c r="B62" s="1" t="s">
        <v>4</v>
      </c>
      <c r="C62" s="1" t="s">
        <v>5</v>
      </c>
      <c r="D62" s="1">
        <v>7</v>
      </c>
      <c r="E62" s="1">
        <v>4</v>
      </c>
      <c r="F62" s="1">
        <v>1</v>
      </c>
    </row>
    <row r="63" spans="1:6">
      <c r="A63" s="1" t="s">
        <v>11</v>
      </c>
      <c r="B63" s="1" t="s">
        <v>6</v>
      </c>
      <c r="C63" s="1" t="s">
        <v>3</v>
      </c>
      <c r="D63" s="1">
        <v>1</v>
      </c>
      <c r="E63" s="1">
        <v>3</v>
      </c>
      <c r="F63" s="1">
        <v>2</v>
      </c>
    </row>
    <row r="64" spans="1:6">
      <c r="A64" s="1" t="s">
        <v>11</v>
      </c>
      <c r="B64" s="1" t="s">
        <v>6</v>
      </c>
      <c r="C64" s="1" t="s">
        <v>3</v>
      </c>
      <c r="D64" s="1">
        <v>3</v>
      </c>
      <c r="E64" s="1">
        <v>2</v>
      </c>
      <c r="F64" s="1">
        <v>3</v>
      </c>
    </row>
    <row r="65" spans="1:6">
      <c r="A65" s="1" t="s">
        <v>11</v>
      </c>
      <c r="B65" s="1" t="s">
        <v>6</v>
      </c>
      <c r="C65" s="1" t="s">
        <v>3</v>
      </c>
      <c r="D65" s="1">
        <v>5</v>
      </c>
      <c r="E65" s="1">
        <v>4</v>
      </c>
      <c r="F65" s="1">
        <v>1</v>
      </c>
    </row>
    <row r="66" spans="1:6">
      <c r="A66" s="1" t="s">
        <v>11</v>
      </c>
      <c r="B66" s="1" t="s">
        <v>6</v>
      </c>
      <c r="C66" s="1" t="s">
        <v>3</v>
      </c>
      <c r="D66" s="1">
        <v>6</v>
      </c>
      <c r="E66" s="1">
        <v>2</v>
      </c>
      <c r="F66" s="1">
        <v>3</v>
      </c>
    </row>
    <row r="67" spans="1:6">
      <c r="A67" s="1" t="s">
        <v>11</v>
      </c>
      <c r="B67" s="1" t="s">
        <v>6</v>
      </c>
      <c r="C67" s="1" t="s">
        <v>3</v>
      </c>
      <c r="D67" s="1">
        <v>7</v>
      </c>
      <c r="E67" s="1">
        <v>4</v>
      </c>
      <c r="F67" s="1">
        <v>1</v>
      </c>
    </row>
    <row r="68" spans="1:6">
      <c r="A68" s="1" t="s">
        <v>11</v>
      </c>
      <c r="B68" s="1" t="s">
        <v>6</v>
      </c>
      <c r="C68" s="1" t="s">
        <v>9</v>
      </c>
      <c r="D68" s="1">
        <v>2</v>
      </c>
      <c r="E68" s="1">
        <v>5</v>
      </c>
      <c r="F68" s="1">
        <v>0</v>
      </c>
    </row>
    <row r="69" spans="1:6">
      <c r="A69" s="1" t="s">
        <v>11</v>
      </c>
      <c r="B69" s="1" t="s">
        <v>6</v>
      </c>
      <c r="C69" s="1" t="s">
        <v>9</v>
      </c>
      <c r="D69" s="1">
        <v>3</v>
      </c>
      <c r="E69" s="1">
        <v>2</v>
      </c>
      <c r="F69" s="1">
        <v>3</v>
      </c>
    </row>
    <row r="70" spans="1:6">
      <c r="A70" s="1" t="s">
        <v>11</v>
      </c>
      <c r="B70" s="1" t="s">
        <v>6</v>
      </c>
      <c r="C70" s="1" t="s">
        <v>9</v>
      </c>
      <c r="D70" s="1">
        <v>5</v>
      </c>
      <c r="E70" s="1">
        <v>3</v>
      </c>
      <c r="F70" s="1">
        <v>2</v>
      </c>
    </row>
    <row r="71" spans="1:6">
      <c r="A71" s="1" t="s">
        <v>11</v>
      </c>
      <c r="B71" s="1" t="s">
        <v>6</v>
      </c>
      <c r="C71" s="1" t="s">
        <v>9</v>
      </c>
      <c r="D71" s="1">
        <v>6</v>
      </c>
      <c r="E71" s="1">
        <v>5</v>
      </c>
      <c r="F71" s="1">
        <v>0</v>
      </c>
    </row>
    <row r="72" spans="1:6">
      <c r="A72" s="1" t="s">
        <v>11</v>
      </c>
      <c r="B72" s="1" t="s">
        <v>6</v>
      </c>
      <c r="C72" s="1" t="s">
        <v>9</v>
      </c>
      <c r="D72" s="1">
        <v>7</v>
      </c>
      <c r="E72" s="1">
        <v>5</v>
      </c>
      <c r="F72" s="1">
        <v>0</v>
      </c>
    </row>
    <row r="73" spans="1:6">
      <c r="A73" s="1" t="s">
        <v>11</v>
      </c>
      <c r="B73" s="1" t="s">
        <v>6</v>
      </c>
      <c r="C73" s="1" t="s">
        <v>7</v>
      </c>
      <c r="D73" s="1">
        <v>2</v>
      </c>
      <c r="E73" s="1">
        <v>1</v>
      </c>
      <c r="F73" s="1">
        <v>4</v>
      </c>
    </row>
    <row r="74" spans="1:6">
      <c r="A74" s="1" t="s">
        <v>11</v>
      </c>
      <c r="B74" s="1" t="s">
        <v>6</v>
      </c>
      <c r="C74" s="1" t="s">
        <v>7</v>
      </c>
      <c r="D74" s="1">
        <v>4</v>
      </c>
      <c r="E74" s="1">
        <v>3</v>
      </c>
      <c r="F74" s="1">
        <v>2</v>
      </c>
    </row>
    <row r="75" spans="1:6">
      <c r="A75" s="1" t="s">
        <v>11</v>
      </c>
      <c r="B75" s="1" t="s">
        <v>6</v>
      </c>
      <c r="C75" s="1" t="s">
        <v>7</v>
      </c>
      <c r="D75" s="1">
        <v>6</v>
      </c>
      <c r="E75" s="1">
        <v>4</v>
      </c>
      <c r="F75" s="1">
        <v>1</v>
      </c>
    </row>
    <row r="76" spans="1:6">
      <c r="A76" s="1" t="s">
        <v>11</v>
      </c>
      <c r="B76" s="1" t="s">
        <v>6</v>
      </c>
      <c r="C76" s="1" t="s">
        <v>7</v>
      </c>
      <c r="D76" s="1">
        <v>7</v>
      </c>
      <c r="E76" s="1">
        <v>0</v>
      </c>
      <c r="F76" s="1">
        <v>5</v>
      </c>
    </row>
  </sheetData>
  <phoneticPr fontId="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zoomScale="125" zoomScaleNormal="125" zoomScalePageLayoutView="125" workbookViewId="0">
      <selection activeCell="G5" sqref="G5"/>
    </sheetView>
  </sheetViews>
  <sheetFormatPr baseColWidth="12" defaultColWidth="10.83203125" defaultRowHeight="18" x14ac:dyDescent="0"/>
  <cols>
    <col min="1" max="1" width="38.33203125" style="1" customWidth="1"/>
    <col min="2" max="2" width="27" style="1" customWidth="1"/>
    <col min="3" max="5" width="10.83203125" style="1"/>
    <col min="6" max="6" width="10.83203125" style="4"/>
    <col min="7" max="7" width="19.5" style="4" customWidth="1"/>
    <col min="8" max="16384" width="10.83203125" style="1"/>
  </cols>
  <sheetData>
    <row r="1" spans="1:7" s="5" customFormat="1">
      <c r="A1" s="5" t="s">
        <v>24</v>
      </c>
      <c r="B1" s="5" t="s">
        <v>26</v>
      </c>
      <c r="C1" s="5" t="s">
        <v>2</v>
      </c>
      <c r="D1" s="5" t="s">
        <v>0</v>
      </c>
      <c r="E1" s="5" t="s">
        <v>16</v>
      </c>
      <c r="F1" s="6" t="s">
        <v>17</v>
      </c>
      <c r="G1" s="6" t="s">
        <v>28</v>
      </c>
    </row>
    <row r="2" spans="1:7">
      <c r="A2" s="1" t="s">
        <v>25</v>
      </c>
      <c r="B2" s="1" t="s">
        <v>4</v>
      </c>
      <c r="C2" s="1">
        <v>1</v>
      </c>
      <c r="D2" s="1" t="s">
        <v>3</v>
      </c>
      <c r="E2" s="1">
        <v>5</v>
      </c>
      <c r="F2" s="4">
        <v>32.799999999999997</v>
      </c>
      <c r="G2" s="4">
        <v>4.1479714864000004</v>
      </c>
    </row>
    <row r="3" spans="1:7">
      <c r="A3" s="1" t="s">
        <v>25</v>
      </c>
      <c r="B3" s="1" t="s">
        <v>4</v>
      </c>
      <c r="C3" s="1">
        <v>1</v>
      </c>
      <c r="D3" s="1" t="s">
        <v>9</v>
      </c>
      <c r="E3" s="1">
        <v>5</v>
      </c>
      <c r="F3" s="4">
        <v>32</v>
      </c>
      <c r="G3" s="4">
        <v>4.0084954349000004</v>
      </c>
    </row>
    <row r="4" spans="1:7">
      <c r="A4" s="1" t="s">
        <v>25</v>
      </c>
      <c r="B4" s="1" t="s">
        <v>4</v>
      </c>
      <c r="C4" s="1">
        <v>2</v>
      </c>
      <c r="D4" s="1" t="s">
        <v>9</v>
      </c>
      <c r="E4" s="1">
        <v>5</v>
      </c>
      <c r="F4" s="4">
        <v>32</v>
      </c>
      <c r="G4" s="4">
        <v>4.1909946418999997</v>
      </c>
    </row>
    <row r="5" spans="1:7">
      <c r="A5" s="1" t="s">
        <v>25</v>
      </c>
      <c r="B5" s="1" t="s">
        <v>4</v>
      </c>
      <c r="C5" s="1">
        <v>2</v>
      </c>
      <c r="D5" s="1" t="s">
        <v>10</v>
      </c>
      <c r="E5" s="1">
        <v>5</v>
      </c>
      <c r="F5" s="4">
        <v>30.8</v>
      </c>
      <c r="G5" s="4">
        <v>3.9823615963000001</v>
      </c>
    </row>
    <row r="6" spans="1:7">
      <c r="A6" s="1" t="s">
        <v>25</v>
      </c>
      <c r="B6" s="1" t="s">
        <v>4</v>
      </c>
      <c r="C6" s="1">
        <v>2</v>
      </c>
      <c r="D6" s="1" t="s">
        <v>11</v>
      </c>
      <c r="E6" s="1">
        <v>5</v>
      </c>
      <c r="F6" s="4">
        <v>35.666666667000001</v>
      </c>
      <c r="G6" s="4">
        <v>4.6911550379999998</v>
      </c>
    </row>
    <row r="7" spans="1:7">
      <c r="A7" s="1" t="s">
        <v>25</v>
      </c>
      <c r="B7" s="1" t="s">
        <v>4</v>
      </c>
      <c r="C7" s="1">
        <v>3</v>
      </c>
      <c r="D7" s="1" t="s">
        <v>3</v>
      </c>
      <c r="E7" s="1">
        <v>5</v>
      </c>
      <c r="F7" s="4">
        <v>32.799999999999997</v>
      </c>
      <c r="G7" s="4">
        <v>4.2369225167</v>
      </c>
    </row>
    <row r="8" spans="1:7">
      <c r="A8" s="1" t="s">
        <v>25</v>
      </c>
      <c r="B8" s="1" t="s">
        <v>4</v>
      </c>
      <c r="C8" s="1">
        <v>3</v>
      </c>
      <c r="D8" s="1" t="s">
        <v>9</v>
      </c>
      <c r="E8" s="1">
        <v>5</v>
      </c>
      <c r="F8" s="4">
        <v>30.8</v>
      </c>
      <c r="G8" s="4">
        <v>3.7339277677</v>
      </c>
    </row>
    <row r="9" spans="1:7">
      <c r="A9" s="1" t="s">
        <v>25</v>
      </c>
      <c r="B9" s="1" t="s">
        <v>4</v>
      </c>
      <c r="C9" s="1">
        <v>3</v>
      </c>
      <c r="D9" s="1" t="s">
        <v>10</v>
      </c>
      <c r="E9" s="1">
        <v>5</v>
      </c>
      <c r="F9" s="4">
        <v>34</v>
      </c>
      <c r="G9" s="4">
        <v>4.3111196841000003</v>
      </c>
    </row>
    <row r="10" spans="1:7">
      <c r="A10" s="1" t="s">
        <v>25</v>
      </c>
      <c r="B10" s="1" t="s">
        <v>4</v>
      </c>
      <c r="C10" s="1">
        <v>3</v>
      </c>
      <c r="D10" s="1" t="s">
        <v>11</v>
      </c>
      <c r="E10" s="1">
        <v>5</v>
      </c>
      <c r="F10" s="4">
        <v>33</v>
      </c>
      <c r="G10" s="4">
        <v>4.2697577056</v>
      </c>
    </row>
    <row r="11" spans="1:7">
      <c r="A11" s="1" t="s">
        <v>25</v>
      </c>
      <c r="B11" s="1" t="s">
        <v>4</v>
      </c>
      <c r="C11" s="1">
        <v>4</v>
      </c>
      <c r="D11" s="1" t="s">
        <v>3</v>
      </c>
      <c r="E11" s="1">
        <v>5</v>
      </c>
      <c r="F11" s="4">
        <v>33</v>
      </c>
      <c r="G11" s="4">
        <v>4.2667325896000001</v>
      </c>
    </row>
    <row r="12" spans="1:7">
      <c r="A12" s="1" t="s">
        <v>25</v>
      </c>
      <c r="B12" s="1" t="s">
        <v>4</v>
      </c>
      <c r="C12" s="1">
        <v>4</v>
      </c>
      <c r="D12" s="1" t="s">
        <v>9</v>
      </c>
      <c r="E12" s="1">
        <v>5</v>
      </c>
      <c r="F12" s="4">
        <v>32.25</v>
      </c>
      <c r="G12" s="4">
        <v>4.1228843605999996</v>
      </c>
    </row>
    <row r="13" spans="1:7">
      <c r="A13" s="1" t="s">
        <v>25</v>
      </c>
      <c r="B13" s="1" t="s">
        <v>4</v>
      </c>
      <c r="C13" s="1">
        <v>4</v>
      </c>
      <c r="D13" s="1" t="s">
        <v>10</v>
      </c>
      <c r="E13" s="1">
        <v>5</v>
      </c>
      <c r="F13" s="4">
        <v>31.8</v>
      </c>
      <c r="G13" s="4">
        <v>4.0124332020000004</v>
      </c>
    </row>
    <row r="14" spans="1:7">
      <c r="A14" s="1" t="s">
        <v>25</v>
      </c>
      <c r="B14" s="1" t="s">
        <v>4</v>
      </c>
      <c r="C14" s="1">
        <v>4</v>
      </c>
      <c r="D14" s="1" t="s">
        <v>11</v>
      </c>
      <c r="E14" s="1">
        <v>5</v>
      </c>
      <c r="F14" s="4">
        <v>33.666666667000001</v>
      </c>
      <c r="G14" s="4">
        <v>4.3462620324000003</v>
      </c>
    </row>
    <row r="15" spans="1:7">
      <c r="A15" s="1" t="s">
        <v>25</v>
      </c>
      <c r="B15" s="1" t="s">
        <v>4</v>
      </c>
      <c r="C15" s="1">
        <v>5</v>
      </c>
      <c r="D15" s="1" t="s">
        <v>3</v>
      </c>
      <c r="E15" s="1">
        <v>5</v>
      </c>
      <c r="F15" s="4">
        <v>33</v>
      </c>
      <c r="G15" s="4">
        <v>4.2446340692</v>
      </c>
    </row>
    <row r="16" spans="1:7">
      <c r="A16" s="1" t="s">
        <v>25</v>
      </c>
      <c r="B16" s="1" t="s">
        <v>4</v>
      </c>
      <c r="C16" s="1">
        <v>5</v>
      </c>
      <c r="D16" s="1" t="s">
        <v>9</v>
      </c>
      <c r="E16" s="1">
        <v>5</v>
      </c>
      <c r="F16" s="4">
        <v>32</v>
      </c>
      <c r="G16" s="4">
        <v>3.9945820203000002</v>
      </c>
    </row>
    <row r="17" spans="1:7">
      <c r="A17" s="1" t="s">
        <v>25</v>
      </c>
      <c r="B17" s="1" t="s">
        <v>4</v>
      </c>
      <c r="C17" s="1">
        <v>5</v>
      </c>
      <c r="D17" s="1" t="s">
        <v>10</v>
      </c>
      <c r="E17" s="1">
        <v>5</v>
      </c>
      <c r="F17" s="4">
        <v>32.200000000000003</v>
      </c>
      <c r="G17" s="4">
        <v>4.1263064898000001</v>
      </c>
    </row>
    <row r="18" spans="1:7">
      <c r="A18" s="1" t="s">
        <v>25</v>
      </c>
      <c r="B18" s="1" t="s">
        <v>4</v>
      </c>
      <c r="C18" s="1">
        <v>6</v>
      </c>
      <c r="D18" s="1" t="s">
        <v>9</v>
      </c>
      <c r="E18" s="1">
        <v>5</v>
      </c>
      <c r="F18" s="4">
        <v>31.4</v>
      </c>
      <c r="G18" s="4">
        <v>3.8443379009999998</v>
      </c>
    </row>
    <row r="19" spans="1:7">
      <c r="A19" s="1" t="s">
        <v>25</v>
      </c>
      <c r="B19" s="1" t="s">
        <v>4</v>
      </c>
      <c r="C19" s="1">
        <v>6</v>
      </c>
      <c r="D19" s="1" t="s">
        <v>11</v>
      </c>
      <c r="E19" s="1">
        <v>5</v>
      </c>
      <c r="F19" s="4">
        <v>34.5</v>
      </c>
      <c r="G19" s="4">
        <v>4.5374321161999998</v>
      </c>
    </row>
    <row r="20" spans="1:7">
      <c r="A20" s="1" t="s">
        <v>25</v>
      </c>
      <c r="B20" s="1" t="s">
        <v>4</v>
      </c>
      <c r="C20" s="1">
        <v>7</v>
      </c>
      <c r="D20" s="1" t="s">
        <v>3</v>
      </c>
      <c r="E20" s="1">
        <v>5</v>
      </c>
      <c r="F20" s="4">
        <v>33</v>
      </c>
      <c r="G20" s="4">
        <v>4.2447794228999998</v>
      </c>
    </row>
    <row r="21" spans="1:7">
      <c r="A21" s="1" t="s">
        <v>25</v>
      </c>
      <c r="B21" s="1" t="s">
        <v>4</v>
      </c>
      <c r="C21" s="1">
        <v>7</v>
      </c>
      <c r="D21" s="1" t="s">
        <v>9</v>
      </c>
      <c r="E21" s="1">
        <v>5</v>
      </c>
      <c r="F21" s="4">
        <v>31.75</v>
      </c>
      <c r="G21" s="4">
        <v>4.0506476849000004</v>
      </c>
    </row>
    <row r="22" spans="1:7">
      <c r="A22" s="1" t="s">
        <v>25</v>
      </c>
      <c r="B22" s="1" t="s">
        <v>4</v>
      </c>
      <c r="C22" s="1">
        <v>7</v>
      </c>
      <c r="D22" s="1" t="s">
        <v>11</v>
      </c>
      <c r="E22" s="1">
        <v>5</v>
      </c>
      <c r="F22" s="4">
        <v>31.75</v>
      </c>
      <c r="G22" s="4">
        <v>4.0572303014999997</v>
      </c>
    </row>
    <row r="23" spans="1:7">
      <c r="A23" s="1" t="s">
        <v>25</v>
      </c>
      <c r="B23" s="1" t="s">
        <v>3</v>
      </c>
      <c r="C23" s="1">
        <v>1</v>
      </c>
      <c r="D23" s="1" t="s">
        <v>10</v>
      </c>
      <c r="E23" s="1">
        <v>5</v>
      </c>
      <c r="F23" s="4">
        <v>27.75</v>
      </c>
      <c r="G23" s="4">
        <v>3.3848681077</v>
      </c>
    </row>
    <row r="24" spans="1:7">
      <c r="A24" s="1" t="s">
        <v>25</v>
      </c>
      <c r="B24" s="1" t="s">
        <v>3</v>
      </c>
      <c r="C24" s="1">
        <v>1</v>
      </c>
      <c r="D24" s="1" t="s">
        <v>11</v>
      </c>
      <c r="E24" s="1">
        <v>5</v>
      </c>
      <c r="F24" s="4">
        <v>27</v>
      </c>
      <c r="G24" s="4">
        <v>3.3350470687999998</v>
      </c>
    </row>
    <row r="25" spans="1:7">
      <c r="A25" s="1" t="s">
        <v>25</v>
      </c>
      <c r="B25" s="1" t="s">
        <v>3</v>
      </c>
      <c r="C25" s="1">
        <v>2</v>
      </c>
      <c r="D25" s="1" t="s">
        <v>9</v>
      </c>
      <c r="E25" s="1">
        <v>5</v>
      </c>
      <c r="F25" s="4">
        <v>30.4</v>
      </c>
      <c r="G25" s="4">
        <v>3.7231878709999999</v>
      </c>
    </row>
    <row r="26" spans="1:7">
      <c r="A26" s="1" t="s">
        <v>25</v>
      </c>
      <c r="B26" s="1" t="s">
        <v>3</v>
      </c>
      <c r="C26" s="1">
        <v>3</v>
      </c>
      <c r="D26" s="1" t="s">
        <v>10</v>
      </c>
      <c r="E26" s="1">
        <v>5</v>
      </c>
      <c r="F26" s="4">
        <v>30</v>
      </c>
      <c r="G26" s="4">
        <v>3.5157695846000001</v>
      </c>
    </row>
    <row r="27" spans="1:7">
      <c r="A27" s="1" t="s">
        <v>25</v>
      </c>
      <c r="B27" s="1" t="s">
        <v>3</v>
      </c>
      <c r="C27" s="1">
        <v>3</v>
      </c>
      <c r="D27" s="1" t="s">
        <v>11</v>
      </c>
      <c r="E27" s="1">
        <v>5</v>
      </c>
      <c r="F27" s="4">
        <v>29.5</v>
      </c>
      <c r="G27" s="4">
        <v>3.8188582163000002</v>
      </c>
    </row>
    <row r="28" spans="1:7">
      <c r="A28" s="1" t="s">
        <v>25</v>
      </c>
      <c r="B28" s="1" t="s">
        <v>3</v>
      </c>
      <c r="C28" s="1">
        <v>4</v>
      </c>
      <c r="D28" s="1" t="s">
        <v>9</v>
      </c>
      <c r="E28" s="1">
        <v>5</v>
      </c>
      <c r="F28" s="4">
        <v>30.2</v>
      </c>
      <c r="G28" s="4">
        <v>3.8407875118999999</v>
      </c>
    </row>
    <row r="29" spans="1:7">
      <c r="A29" s="1" t="s">
        <v>25</v>
      </c>
      <c r="B29" s="1" t="s">
        <v>3</v>
      </c>
      <c r="C29" s="1">
        <v>5</v>
      </c>
      <c r="D29" s="1" t="s">
        <v>9</v>
      </c>
      <c r="E29" s="1">
        <v>5</v>
      </c>
      <c r="F29" s="4">
        <v>31.2</v>
      </c>
      <c r="G29" s="4">
        <v>3.8889479461000001</v>
      </c>
    </row>
    <row r="30" spans="1:7">
      <c r="A30" s="1" t="s">
        <v>25</v>
      </c>
      <c r="B30" s="1" t="s">
        <v>3</v>
      </c>
      <c r="C30" s="1">
        <v>5</v>
      </c>
      <c r="D30" s="1" t="s">
        <v>10</v>
      </c>
      <c r="E30" s="1">
        <v>5</v>
      </c>
      <c r="F30" s="4">
        <v>30.333333332999999</v>
      </c>
      <c r="G30" s="4">
        <v>3.8954161071</v>
      </c>
    </row>
    <row r="31" spans="1:7">
      <c r="A31" s="1" t="s">
        <v>25</v>
      </c>
      <c r="B31" s="1" t="s">
        <v>3</v>
      </c>
      <c r="C31" s="1">
        <v>5</v>
      </c>
      <c r="D31" s="1" t="s">
        <v>11</v>
      </c>
      <c r="E31" s="1">
        <v>5</v>
      </c>
      <c r="F31" s="4">
        <v>29.25</v>
      </c>
      <c r="G31" s="4">
        <v>3.8576207815000001</v>
      </c>
    </row>
    <row r="32" spans="1:7">
      <c r="A32" s="1" t="s">
        <v>25</v>
      </c>
      <c r="B32" s="1" t="s">
        <v>3</v>
      </c>
      <c r="C32" s="1">
        <v>6</v>
      </c>
      <c r="D32" s="1" t="s">
        <v>9</v>
      </c>
      <c r="E32" s="1">
        <v>5</v>
      </c>
      <c r="F32" s="4">
        <v>31.4</v>
      </c>
      <c r="G32" s="4">
        <v>3.9881223608999998</v>
      </c>
    </row>
    <row r="33" spans="1:7">
      <c r="A33" s="1" t="s">
        <v>25</v>
      </c>
      <c r="B33" s="1" t="s">
        <v>3</v>
      </c>
      <c r="C33" s="1">
        <v>6</v>
      </c>
      <c r="D33" s="1" t="s">
        <v>10</v>
      </c>
      <c r="E33" s="1">
        <v>5</v>
      </c>
      <c r="F33" s="4">
        <v>30</v>
      </c>
      <c r="G33" s="4">
        <v>3.8079185882000002</v>
      </c>
    </row>
    <row r="34" spans="1:7">
      <c r="A34" s="1" t="s">
        <v>25</v>
      </c>
      <c r="B34" s="1" t="s">
        <v>3</v>
      </c>
      <c r="C34" s="1">
        <v>6</v>
      </c>
      <c r="D34" s="1" t="s">
        <v>11</v>
      </c>
      <c r="E34" s="1">
        <v>5</v>
      </c>
      <c r="F34" s="4">
        <v>29</v>
      </c>
      <c r="G34" s="4">
        <v>3.7042652833999998</v>
      </c>
    </row>
    <row r="35" spans="1:7">
      <c r="A35" s="1" t="s">
        <v>25</v>
      </c>
      <c r="B35" s="1" t="s">
        <v>3</v>
      </c>
      <c r="C35" s="1">
        <v>7</v>
      </c>
      <c r="D35" s="1" t="s">
        <v>9</v>
      </c>
      <c r="E35" s="1">
        <v>5</v>
      </c>
      <c r="F35" s="4">
        <v>31.2</v>
      </c>
      <c r="G35" s="4">
        <v>4.0115411225999997</v>
      </c>
    </row>
    <row r="36" spans="1:7">
      <c r="A36" s="1" t="s">
        <v>25</v>
      </c>
      <c r="B36" s="1" t="s">
        <v>3</v>
      </c>
      <c r="C36" s="1">
        <v>7</v>
      </c>
      <c r="D36" s="1" t="s">
        <v>11</v>
      </c>
      <c r="E36" s="1">
        <v>5</v>
      </c>
      <c r="F36" s="4">
        <v>29.5</v>
      </c>
      <c r="G36" s="4">
        <v>3.8627592953000001</v>
      </c>
    </row>
    <row r="37" spans="1:7">
      <c r="A37" s="1" t="s">
        <v>25</v>
      </c>
      <c r="B37" s="1" t="s">
        <v>3</v>
      </c>
      <c r="C37" s="1">
        <v>8</v>
      </c>
      <c r="D37" s="1" t="s">
        <v>9</v>
      </c>
      <c r="E37" s="1">
        <v>5</v>
      </c>
      <c r="F37" s="4">
        <v>30.8</v>
      </c>
      <c r="G37" s="4">
        <v>3.7410059737000001</v>
      </c>
    </row>
    <row r="38" spans="1:7">
      <c r="A38" s="1" t="s">
        <v>25</v>
      </c>
      <c r="B38" s="1" t="s">
        <v>9</v>
      </c>
      <c r="C38" s="1">
        <v>1</v>
      </c>
      <c r="D38" s="1" t="s">
        <v>10</v>
      </c>
      <c r="E38" s="1">
        <v>5</v>
      </c>
      <c r="F38" s="4">
        <v>32</v>
      </c>
      <c r="G38" s="4">
        <v>4.2400108958000002</v>
      </c>
    </row>
    <row r="39" spans="1:7">
      <c r="A39" s="1" t="s">
        <v>25</v>
      </c>
      <c r="B39" s="1" t="s">
        <v>9</v>
      </c>
      <c r="C39" s="1">
        <v>2</v>
      </c>
      <c r="D39" s="1" t="s">
        <v>10</v>
      </c>
      <c r="E39" s="1">
        <v>5</v>
      </c>
      <c r="F39" s="4">
        <v>30.8</v>
      </c>
      <c r="G39" s="4">
        <v>3.9820143240000001</v>
      </c>
    </row>
    <row r="40" spans="1:7">
      <c r="A40" s="1" t="s">
        <v>25</v>
      </c>
      <c r="B40" s="1" t="s">
        <v>9</v>
      </c>
      <c r="C40" s="1">
        <v>2</v>
      </c>
      <c r="D40" s="1" t="s">
        <v>11</v>
      </c>
      <c r="E40" s="1">
        <v>5</v>
      </c>
      <c r="F40" s="4">
        <v>28.8</v>
      </c>
      <c r="G40" s="4">
        <v>3.3105747153</v>
      </c>
    </row>
    <row r="41" spans="1:7">
      <c r="A41" s="1" t="s">
        <v>25</v>
      </c>
      <c r="B41" s="1" t="s">
        <v>9</v>
      </c>
      <c r="C41" s="1">
        <v>3</v>
      </c>
      <c r="D41" s="1" t="s">
        <v>10</v>
      </c>
      <c r="E41" s="1">
        <v>5</v>
      </c>
      <c r="F41" s="4">
        <v>30.4</v>
      </c>
      <c r="G41" s="4">
        <v>3.5094899003000002</v>
      </c>
    </row>
    <row r="42" spans="1:7">
      <c r="A42" s="1" t="s">
        <v>25</v>
      </c>
      <c r="B42" s="1" t="s">
        <v>9</v>
      </c>
      <c r="C42" s="1">
        <v>3</v>
      </c>
      <c r="D42" s="1" t="s">
        <v>11</v>
      </c>
      <c r="E42" s="1">
        <v>5</v>
      </c>
      <c r="F42" s="4">
        <v>28</v>
      </c>
      <c r="G42" s="4">
        <v>3.5858284114000001</v>
      </c>
    </row>
    <row r="43" spans="1:7">
      <c r="A43" s="1" t="s">
        <v>25</v>
      </c>
      <c r="B43" s="1" t="s">
        <v>9</v>
      </c>
      <c r="C43" s="1">
        <v>4</v>
      </c>
      <c r="D43" s="1" t="s">
        <v>10</v>
      </c>
      <c r="E43" s="1">
        <v>5</v>
      </c>
      <c r="F43" s="4">
        <v>29.6</v>
      </c>
      <c r="G43" s="4">
        <v>3.6359143961</v>
      </c>
    </row>
    <row r="44" spans="1:7">
      <c r="A44" s="1" t="s">
        <v>25</v>
      </c>
      <c r="B44" s="1" t="s">
        <v>9</v>
      </c>
      <c r="C44" s="1">
        <v>5</v>
      </c>
      <c r="D44" s="1" t="s">
        <v>11</v>
      </c>
      <c r="E44" s="1">
        <v>5</v>
      </c>
      <c r="F44" s="4">
        <v>32.333333332999999</v>
      </c>
      <c r="G44" s="4">
        <v>4.3597852209000001</v>
      </c>
    </row>
    <row r="45" spans="1:7">
      <c r="A45" s="1" t="s">
        <v>25</v>
      </c>
      <c r="B45" s="1" t="s">
        <v>9</v>
      </c>
      <c r="C45" s="1">
        <v>6</v>
      </c>
      <c r="D45" s="1" t="s">
        <v>11</v>
      </c>
      <c r="E45" s="1">
        <v>5</v>
      </c>
      <c r="F45" s="4">
        <v>29</v>
      </c>
      <c r="G45" s="4">
        <v>3.6218814743999999</v>
      </c>
    </row>
    <row r="46" spans="1:7">
      <c r="A46" s="1" t="s">
        <v>25</v>
      </c>
      <c r="B46" s="1" t="s">
        <v>9</v>
      </c>
      <c r="C46" s="1">
        <v>7</v>
      </c>
      <c r="D46" s="1" t="s">
        <v>11</v>
      </c>
      <c r="E46" s="1">
        <v>5</v>
      </c>
      <c r="F46" s="4">
        <v>28.6</v>
      </c>
      <c r="G46" s="4">
        <v>3.4609437634</v>
      </c>
    </row>
    <row r="47" spans="1:7">
      <c r="A47" s="1" t="s">
        <v>25</v>
      </c>
      <c r="B47" s="1" t="s">
        <v>7</v>
      </c>
      <c r="C47" s="1">
        <v>1</v>
      </c>
      <c r="D47" s="1" t="s">
        <v>3</v>
      </c>
      <c r="E47" s="1">
        <v>5</v>
      </c>
      <c r="F47" s="4">
        <v>32.799999999999997</v>
      </c>
      <c r="G47" s="4">
        <v>4.0653122027000004</v>
      </c>
    </row>
    <row r="48" spans="1:7">
      <c r="A48" s="1" t="s">
        <v>25</v>
      </c>
      <c r="B48" s="1" t="s">
        <v>7</v>
      </c>
      <c r="C48" s="1">
        <v>1</v>
      </c>
      <c r="D48" s="1" t="s">
        <v>9</v>
      </c>
      <c r="E48" s="1">
        <v>5</v>
      </c>
      <c r="F48" s="4">
        <v>30.2</v>
      </c>
      <c r="G48" s="4">
        <v>3.7857950077</v>
      </c>
    </row>
    <row r="49" spans="1:7">
      <c r="A49" s="1" t="s">
        <v>25</v>
      </c>
      <c r="B49" s="1" t="s">
        <v>7</v>
      </c>
      <c r="C49" s="1">
        <v>2</v>
      </c>
      <c r="D49" s="1" t="s">
        <v>9</v>
      </c>
      <c r="E49" s="1">
        <v>5</v>
      </c>
      <c r="F49" s="4">
        <v>30.4</v>
      </c>
      <c r="G49" s="4">
        <v>3.7545342127999999</v>
      </c>
    </row>
    <row r="50" spans="1:7">
      <c r="A50" s="1" t="s">
        <v>25</v>
      </c>
      <c r="B50" s="1" t="s">
        <v>7</v>
      </c>
      <c r="C50" s="1">
        <v>2</v>
      </c>
      <c r="D50" s="1" t="s">
        <v>11</v>
      </c>
      <c r="E50" s="1">
        <v>5</v>
      </c>
      <c r="F50" s="4">
        <v>27</v>
      </c>
      <c r="G50" s="4">
        <v>3.1354942159000001</v>
      </c>
    </row>
    <row r="51" spans="1:7">
      <c r="A51" s="1" t="s">
        <v>25</v>
      </c>
      <c r="B51" s="1" t="s">
        <v>7</v>
      </c>
      <c r="C51" s="1">
        <v>3</v>
      </c>
      <c r="D51" s="1" t="s">
        <v>3</v>
      </c>
      <c r="E51" s="1">
        <v>5</v>
      </c>
      <c r="F51" s="4">
        <v>32.799999999999997</v>
      </c>
      <c r="G51" s="4">
        <v>4.1281645139999998</v>
      </c>
    </row>
    <row r="52" spans="1:7">
      <c r="A52" s="1" t="s">
        <v>25</v>
      </c>
      <c r="B52" s="1" t="s">
        <v>7</v>
      </c>
      <c r="C52" s="1">
        <v>3</v>
      </c>
      <c r="D52" s="1" t="s">
        <v>9</v>
      </c>
      <c r="E52" s="1">
        <v>5</v>
      </c>
      <c r="F52" s="4">
        <v>29.8</v>
      </c>
      <c r="G52" s="4">
        <v>3.4948576944999998</v>
      </c>
    </row>
    <row r="53" spans="1:7">
      <c r="A53" s="1" t="s">
        <v>25</v>
      </c>
      <c r="B53" s="1" t="s">
        <v>7</v>
      </c>
      <c r="C53" s="1">
        <v>3</v>
      </c>
      <c r="D53" s="1" t="s">
        <v>10</v>
      </c>
      <c r="E53" s="1">
        <v>5</v>
      </c>
      <c r="F53" s="4">
        <v>29.8</v>
      </c>
      <c r="G53" s="4">
        <v>3.8495094599000002</v>
      </c>
    </row>
    <row r="54" spans="1:7">
      <c r="A54" s="1" t="s">
        <v>25</v>
      </c>
      <c r="B54" s="1" t="s">
        <v>7</v>
      </c>
      <c r="C54" s="1">
        <v>4</v>
      </c>
      <c r="D54" s="1" t="s">
        <v>9</v>
      </c>
      <c r="E54" s="1">
        <v>5</v>
      </c>
      <c r="F54" s="4">
        <v>29.4</v>
      </c>
      <c r="G54" s="4">
        <v>3.6314130273999998</v>
      </c>
    </row>
    <row r="55" spans="1:7">
      <c r="A55" s="1" t="s">
        <v>25</v>
      </c>
      <c r="B55" s="1" t="s">
        <v>7</v>
      </c>
      <c r="C55" s="1">
        <v>4</v>
      </c>
      <c r="D55" s="1" t="s">
        <v>11</v>
      </c>
      <c r="E55" s="1">
        <v>5</v>
      </c>
      <c r="F55" s="4">
        <v>30</v>
      </c>
      <c r="G55" s="4">
        <v>3.6700226702999998</v>
      </c>
    </row>
    <row r="56" spans="1:7">
      <c r="A56" s="1" t="s">
        <v>25</v>
      </c>
      <c r="B56" s="1" t="s">
        <v>7</v>
      </c>
      <c r="C56" s="1">
        <v>5</v>
      </c>
      <c r="D56" s="1" t="s">
        <v>3</v>
      </c>
      <c r="E56" s="1">
        <v>5</v>
      </c>
      <c r="F56" s="4">
        <v>32.6</v>
      </c>
      <c r="G56" s="4">
        <v>3.9018406604</v>
      </c>
    </row>
    <row r="57" spans="1:7">
      <c r="A57" s="1" t="s">
        <v>25</v>
      </c>
      <c r="B57" s="1" t="s">
        <v>7</v>
      </c>
      <c r="C57" s="1">
        <v>5</v>
      </c>
      <c r="D57" s="1" t="s">
        <v>10</v>
      </c>
      <c r="E57" s="1">
        <v>5</v>
      </c>
      <c r="F57" s="4">
        <v>33</v>
      </c>
      <c r="G57" s="4">
        <v>4.3540146683999996</v>
      </c>
    </row>
    <row r="58" spans="1:7">
      <c r="A58" s="1" t="s">
        <v>25</v>
      </c>
      <c r="B58" s="1" t="s">
        <v>7</v>
      </c>
      <c r="C58" s="1">
        <v>6</v>
      </c>
      <c r="D58" s="1" t="s">
        <v>3</v>
      </c>
      <c r="E58" s="1">
        <v>5</v>
      </c>
      <c r="F58" s="4">
        <v>32.200000000000003</v>
      </c>
      <c r="G58" s="4">
        <v>3.9801464159000002</v>
      </c>
    </row>
    <row r="59" spans="1:7">
      <c r="A59" s="1" t="s">
        <v>25</v>
      </c>
      <c r="B59" s="1" t="s">
        <v>7</v>
      </c>
      <c r="C59" s="1">
        <v>6</v>
      </c>
      <c r="D59" s="1" t="s">
        <v>9</v>
      </c>
      <c r="E59" s="1">
        <v>5</v>
      </c>
      <c r="F59" s="4">
        <v>29.4</v>
      </c>
      <c r="G59" s="4">
        <v>3.7169629138000002</v>
      </c>
    </row>
    <row r="60" spans="1:7">
      <c r="A60" s="1" t="s">
        <v>25</v>
      </c>
      <c r="B60" s="1" t="s">
        <v>7</v>
      </c>
      <c r="C60" s="1">
        <v>6</v>
      </c>
      <c r="D60" s="1" t="s">
        <v>10</v>
      </c>
      <c r="E60" s="1">
        <v>5</v>
      </c>
      <c r="F60" s="4">
        <v>30.6</v>
      </c>
      <c r="G60" s="4">
        <v>4.1276913688999999</v>
      </c>
    </row>
    <row r="61" spans="1:7">
      <c r="A61" s="1" t="s">
        <v>25</v>
      </c>
      <c r="B61" s="1" t="s">
        <v>7</v>
      </c>
      <c r="C61" s="1">
        <v>6</v>
      </c>
      <c r="D61" s="1" t="s">
        <v>11</v>
      </c>
      <c r="E61" s="1">
        <v>5</v>
      </c>
      <c r="F61" s="4">
        <v>30.5</v>
      </c>
      <c r="G61" s="4">
        <v>3.8659220746999998</v>
      </c>
    </row>
    <row r="62" spans="1:7">
      <c r="A62" s="1" t="s">
        <v>25</v>
      </c>
      <c r="B62" s="1" t="s">
        <v>7</v>
      </c>
      <c r="C62" s="1">
        <v>7</v>
      </c>
      <c r="D62" s="1" t="s">
        <v>9</v>
      </c>
      <c r="E62" s="1">
        <v>5</v>
      </c>
      <c r="F62" s="4">
        <v>30.4</v>
      </c>
      <c r="G62" s="4">
        <v>3.7669802423999998</v>
      </c>
    </row>
    <row r="63" spans="1:7">
      <c r="A63" s="1" t="s">
        <v>25</v>
      </c>
      <c r="B63" s="1" t="s">
        <v>7</v>
      </c>
      <c r="C63" s="1">
        <v>7</v>
      </c>
      <c r="D63" s="1" t="s">
        <v>11</v>
      </c>
      <c r="E63" s="1">
        <v>5</v>
      </c>
    </row>
    <row r="64" spans="1:7">
      <c r="A64" s="1" t="s">
        <v>25</v>
      </c>
      <c r="B64" s="1" t="s">
        <v>7</v>
      </c>
      <c r="C64" s="1">
        <v>8</v>
      </c>
      <c r="D64" s="1" t="s">
        <v>3</v>
      </c>
      <c r="E64" s="1">
        <v>5</v>
      </c>
      <c r="F64" s="4">
        <v>32.200000000000003</v>
      </c>
      <c r="G64" s="4">
        <v>4.148069768</v>
      </c>
    </row>
    <row r="65" spans="1:7">
      <c r="A65" s="1" t="s">
        <v>25</v>
      </c>
      <c r="B65" s="1" t="s">
        <v>7</v>
      </c>
      <c r="C65" s="1">
        <v>8</v>
      </c>
      <c r="D65" s="1" t="s">
        <v>9</v>
      </c>
      <c r="E65" s="1">
        <v>5</v>
      </c>
      <c r="F65" s="4">
        <v>29.4</v>
      </c>
      <c r="G65" s="4">
        <v>3.6048366611999998</v>
      </c>
    </row>
    <row r="66" spans="1:7">
      <c r="A66" s="1" t="s">
        <v>25</v>
      </c>
      <c r="B66" s="1" t="s">
        <v>8</v>
      </c>
      <c r="C66" s="1">
        <v>1</v>
      </c>
      <c r="D66" s="1" t="s">
        <v>3</v>
      </c>
      <c r="E66" s="1">
        <v>5</v>
      </c>
      <c r="F66" s="4">
        <v>32.200000000000003</v>
      </c>
      <c r="G66" s="4">
        <v>4.0252717317000002</v>
      </c>
    </row>
    <row r="67" spans="1:7">
      <c r="A67" s="1" t="s">
        <v>25</v>
      </c>
      <c r="B67" s="1" t="s">
        <v>8</v>
      </c>
      <c r="C67" s="1">
        <v>1</v>
      </c>
      <c r="D67" s="1" t="s">
        <v>9</v>
      </c>
      <c r="E67" s="1">
        <v>5</v>
      </c>
      <c r="F67" s="4">
        <v>29.6</v>
      </c>
      <c r="G67" s="4">
        <v>3.6552393580999998</v>
      </c>
    </row>
    <row r="68" spans="1:7">
      <c r="A68" s="1" t="s">
        <v>25</v>
      </c>
      <c r="B68" s="1" t="s">
        <v>8</v>
      </c>
      <c r="C68" s="1">
        <v>2</v>
      </c>
      <c r="D68" s="1" t="s">
        <v>3</v>
      </c>
      <c r="E68" s="1">
        <v>5</v>
      </c>
      <c r="F68" s="4">
        <v>31.8</v>
      </c>
      <c r="G68" s="4">
        <v>3.8619826647000002</v>
      </c>
    </row>
    <row r="69" spans="1:7">
      <c r="A69" s="1" t="s">
        <v>25</v>
      </c>
      <c r="B69" s="1" t="s">
        <v>8</v>
      </c>
      <c r="C69" s="1">
        <v>2</v>
      </c>
      <c r="D69" s="1" t="s">
        <v>9</v>
      </c>
      <c r="E69" s="1">
        <v>5</v>
      </c>
      <c r="F69" s="4">
        <v>30</v>
      </c>
      <c r="G69" s="4">
        <v>3.9230795465999999</v>
      </c>
    </row>
    <row r="70" spans="1:7">
      <c r="A70" s="1" t="s">
        <v>25</v>
      </c>
      <c r="B70" s="1" t="s">
        <v>8</v>
      </c>
      <c r="C70" s="1">
        <v>3</v>
      </c>
      <c r="D70" s="1" t="s">
        <v>9</v>
      </c>
      <c r="E70" s="1">
        <v>5</v>
      </c>
      <c r="F70" s="4">
        <v>29.8</v>
      </c>
      <c r="G70" s="4">
        <v>3.7856330994</v>
      </c>
    </row>
    <row r="71" spans="1:7">
      <c r="A71" s="1" t="s">
        <v>25</v>
      </c>
      <c r="B71" s="1" t="s">
        <v>8</v>
      </c>
      <c r="C71" s="1">
        <v>5</v>
      </c>
      <c r="D71" s="1" t="s">
        <v>9</v>
      </c>
      <c r="E71" s="1">
        <v>5</v>
      </c>
      <c r="F71" s="4">
        <v>30.4</v>
      </c>
      <c r="G71" s="4">
        <v>3.8457234086000001</v>
      </c>
    </row>
    <row r="72" spans="1:7">
      <c r="A72" s="1" t="s">
        <v>25</v>
      </c>
      <c r="B72" s="1" t="s">
        <v>8</v>
      </c>
      <c r="C72" s="1">
        <v>6</v>
      </c>
      <c r="D72" s="1" t="s">
        <v>3</v>
      </c>
      <c r="E72" s="1">
        <v>5</v>
      </c>
      <c r="F72" s="4">
        <v>32.6</v>
      </c>
      <c r="G72" s="4">
        <v>4.2075635130000002</v>
      </c>
    </row>
    <row r="73" spans="1:7">
      <c r="A73" s="1" t="s">
        <v>25</v>
      </c>
      <c r="B73" s="1" t="s">
        <v>8</v>
      </c>
      <c r="C73" s="1">
        <v>6</v>
      </c>
      <c r="D73" s="1" t="s">
        <v>9</v>
      </c>
      <c r="E73" s="1">
        <v>5</v>
      </c>
      <c r="F73" s="4">
        <v>30.4</v>
      </c>
      <c r="G73" s="4">
        <v>3.8563412354</v>
      </c>
    </row>
    <row r="74" spans="1:7">
      <c r="A74" s="1" t="s">
        <v>25</v>
      </c>
      <c r="B74" s="1" t="s">
        <v>8</v>
      </c>
      <c r="C74" s="1">
        <v>7</v>
      </c>
      <c r="D74" s="1" t="s">
        <v>9</v>
      </c>
      <c r="E74" s="1">
        <v>5</v>
      </c>
      <c r="F74" s="4">
        <v>30.2</v>
      </c>
      <c r="G74" s="4">
        <v>3.6933529929</v>
      </c>
    </row>
    <row r="75" spans="1:7">
      <c r="A75" s="1" t="s">
        <v>25</v>
      </c>
      <c r="B75" s="1" t="s">
        <v>8</v>
      </c>
      <c r="C75" s="1">
        <v>8</v>
      </c>
      <c r="D75" s="1" t="s">
        <v>3</v>
      </c>
      <c r="E75" s="1">
        <v>5</v>
      </c>
      <c r="F75" s="4">
        <v>31</v>
      </c>
      <c r="G75" s="4">
        <v>3.7024177842000001</v>
      </c>
    </row>
    <row r="76" spans="1:7">
      <c r="A76" s="1" t="s">
        <v>25</v>
      </c>
      <c r="B76" s="1" t="s">
        <v>8</v>
      </c>
      <c r="C76" s="1">
        <v>8</v>
      </c>
      <c r="D76" s="1" t="s">
        <v>9</v>
      </c>
      <c r="E76" s="1">
        <v>5</v>
      </c>
      <c r="F76" s="4">
        <v>29.6</v>
      </c>
      <c r="G76" s="4">
        <v>3.7731266393</v>
      </c>
    </row>
  </sheetData>
  <phoneticPr fontId="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25" zoomScaleNormal="125" zoomScalePageLayoutView="125" workbookViewId="0">
      <selection activeCell="F5" sqref="F5"/>
    </sheetView>
  </sheetViews>
  <sheetFormatPr baseColWidth="12" defaultColWidth="10.83203125" defaultRowHeight="18" x14ac:dyDescent="0"/>
  <cols>
    <col min="1" max="1" width="36.83203125" style="1" customWidth="1"/>
    <col min="2" max="2" width="27.6640625" style="1" customWidth="1"/>
    <col min="3" max="5" width="10.83203125" style="1"/>
    <col min="6" max="6" width="18" style="4" customWidth="1"/>
    <col min="7" max="7" width="13" style="1" customWidth="1"/>
    <col min="8" max="16384" width="10.83203125" style="1"/>
  </cols>
  <sheetData>
    <row r="1" spans="1:7" s="5" customFormat="1">
      <c r="A1" s="5" t="s">
        <v>24</v>
      </c>
      <c r="B1" s="5" t="s">
        <v>26</v>
      </c>
      <c r="C1" s="5" t="s">
        <v>0</v>
      </c>
      <c r="D1" s="5" t="s">
        <v>2</v>
      </c>
      <c r="E1" s="5" t="s">
        <v>16</v>
      </c>
      <c r="F1" s="6" t="s">
        <v>28</v>
      </c>
      <c r="G1" s="5" t="s">
        <v>17</v>
      </c>
    </row>
    <row r="2" spans="1:7">
      <c r="A2" s="1" t="s">
        <v>27</v>
      </c>
      <c r="B2" s="1" t="s">
        <v>4</v>
      </c>
      <c r="C2" s="1" t="s">
        <v>3</v>
      </c>
      <c r="D2" s="1">
        <v>4</v>
      </c>
      <c r="E2" s="1">
        <v>5</v>
      </c>
      <c r="F2" s="4">
        <v>4.2667325896000001</v>
      </c>
      <c r="G2" s="1">
        <v>33</v>
      </c>
    </row>
    <row r="3" spans="1:7">
      <c r="A3" s="1" t="s">
        <v>27</v>
      </c>
      <c r="B3" s="1" t="s">
        <v>4</v>
      </c>
      <c r="C3" s="1" t="s">
        <v>3</v>
      </c>
      <c r="D3" s="1">
        <v>5</v>
      </c>
      <c r="E3" s="1">
        <v>5</v>
      </c>
      <c r="F3" s="4">
        <v>4.2446340692</v>
      </c>
      <c r="G3" s="1">
        <v>33</v>
      </c>
    </row>
    <row r="4" spans="1:7">
      <c r="A4" s="1" t="s">
        <v>27</v>
      </c>
      <c r="B4" s="1" t="s">
        <v>4</v>
      </c>
      <c r="C4" s="1" t="s">
        <v>3</v>
      </c>
      <c r="D4" s="1">
        <v>7</v>
      </c>
      <c r="E4" s="1">
        <v>5</v>
      </c>
      <c r="F4" s="4">
        <v>4.2447794228999998</v>
      </c>
      <c r="G4" s="1">
        <v>33</v>
      </c>
    </row>
    <row r="5" spans="1:7">
      <c r="A5" s="1" t="s">
        <v>27</v>
      </c>
      <c r="B5" s="1" t="s">
        <v>4</v>
      </c>
      <c r="C5" s="1" t="s">
        <v>9</v>
      </c>
      <c r="D5" s="1">
        <v>1</v>
      </c>
      <c r="E5" s="1">
        <v>5</v>
      </c>
      <c r="F5" s="4">
        <v>4.0084954349000004</v>
      </c>
      <c r="G5" s="1">
        <v>32</v>
      </c>
    </row>
    <row r="6" spans="1:7">
      <c r="A6" s="1" t="s">
        <v>27</v>
      </c>
      <c r="B6" s="1" t="s">
        <v>4</v>
      </c>
      <c r="C6" s="1" t="s">
        <v>9</v>
      </c>
      <c r="D6" s="1">
        <v>2</v>
      </c>
      <c r="E6" s="1">
        <v>5</v>
      </c>
      <c r="F6" s="4">
        <v>4.1909946418999997</v>
      </c>
      <c r="G6" s="1">
        <v>32</v>
      </c>
    </row>
    <row r="7" spans="1:7">
      <c r="A7" s="1" t="s">
        <v>27</v>
      </c>
      <c r="B7" s="1" t="s">
        <v>4</v>
      </c>
      <c r="C7" s="1" t="s">
        <v>9</v>
      </c>
      <c r="D7" s="1">
        <v>3</v>
      </c>
      <c r="E7" s="1">
        <v>5</v>
      </c>
      <c r="F7" s="4">
        <v>3.7339277677</v>
      </c>
      <c r="G7" s="1">
        <v>30.8</v>
      </c>
    </row>
    <row r="8" spans="1:7">
      <c r="A8" s="1" t="s">
        <v>27</v>
      </c>
      <c r="B8" s="1" t="s">
        <v>4</v>
      </c>
      <c r="C8" s="1" t="s">
        <v>9</v>
      </c>
      <c r="D8" s="1">
        <v>4</v>
      </c>
      <c r="E8" s="1">
        <v>5</v>
      </c>
      <c r="F8" s="4">
        <v>4.1228843605999996</v>
      </c>
      <c r="G8" s="1">
        <v>32.25</v>
      </c>
    </row>
    <row r="9" spans="1:7">
      <c r="A9" s="1" t="s">
        <v>27</v>
      </c>
      <c r="B9" s="1" t="s">
        <v>4</v>
      </c>
      <c r="C9" s="1" t="s">
        <v>9</v>
      </c>
      <c r="D9" s="1">
        <v>5</v>
      </c>
      <c r="E9" s="1">
        <v>5</v>
      </c>
      <c r="F9" s="4">
        <v>3.9945820203000002</v>
      </c>
      <c r="G9" s="1">
        <v>32</v>
      </c>
    </row>
    <row r="10" spans="1:7">
      <c r="A10" s="1" t="s">
        <v>27</v>
      </c>
      <c r="B10" s="1" t="s">
        <v>4</v>
      </c>
      <c r="C10" s="1" t="s">
        <v>9</v>
      </c>
      <c r="D10" s="1">
        <v>6</v>
      </c>
      <c r="E10" s="1">
        <v>5</v>
      </c>
      <c r="F10" s="4">
        <v>3.8443379009999998</v>
      </c>
      <c r="G10" s="1">
        <v>31.4</v>
      </c>
    </row>
    <row r="11" spans="1:7">
      <c r="A11" s="1" t="s">
        <v>27</v>
      </c>
      <c r="B11" s="1" t="s">
        <v>21</v>
      </c>
      <c r="C11" s="1" t="s">
        <v>3</v>
      </c>
      <c r="D11" s="1">
        <v>1</v>
      </c>
      <c r="E11" s="1">
        <v>5</v>
      </c>
      <c r="F11" s="4">
        <v>4.0355530863000002</v>
      </c>
      <c r="G11" s="1">
        <v>32.6</v>
      </c>
    </row>
    <row r="12" spans="1:7">
      <c r="A12" s="1" t="s">
        <v>27</v>
      </c>
      <c r="B12" s="1" t="s">
        <v>21</v>
      </c>
      <c r="C12" s="1" t="s">
        <v>3</v>
      </c>
      <c r="D12" s="1">
        <v>4</v>
      </c>
      <c r="E12" s="1">
        <v>5</v>
      </c>
      <c r="F12" s="4">
        <v>4.2025743962000002</v>
      </c>
      <c r="G12" s="1">
        <v>32.75</v>
      </c>
    </row>
    <row r="13" spans="1:7">
      <c r="A13" s="1" t="s">
        <v>27</v>
      </c>
      <c r="B13" s="1" t="s">
        <v>21</v>
      </c>
      <c r="C13" s="1" t="s">
        <v>3</v>
      </c>
      <c r="D13" s="1">
        <v>5</v>
      </c>
      <c r="E13" s="1">
        <v>5</v>
      </c>
      <c r="F13" s="4">
        <v>4.0424117401000004</v>
      </c>
      <c r="G13" s="1">
        <v>32.6</v>
      </c>
    </row>
    <row r="14" spans="1:7">
      <c r="A14" s="1" t="s">
        <v>27</v>
      </c>
      <c r="B14" s="1" t="s">
        <v>21</v>
      </c>
      <c r="C14" s="1" t="s">
        <v>3</v>
      </c>
      <c r="D14" s="1">
        <v>8</v>
      </c>
      <c r="E14" s="1">
        <v>5</v>
      </c>
      <c r="F14" s="4">
        <v>4.1597112300000001</v>
      </c>
      <c r="G14" s="1">
        <v>33</v>
      </c>
    </row>
    <row r="15" spans="1:7">
      <c r="A15" s="1" t="s">
        <v>27</v>
      </c>
      <c r="B15" s="1" t="s">
        <v>22</v>
      </c>
      <c r="C15" s="1" t="s">
        <v>3</v>
      </c>
      <c r="D15" s="1">
        <v>1</v>
      </c>
      <c r="E15" s="1">
        <v>5</v>
      </c>
      <c r="F15" s="4">
        <v>4.1215005316999997</v>
      </c>
      <c r="G15" s="1">
        <v>32.6</v>
      </c>
    </row>
    <row r="16" spans="1:7">
      <c r="A16" s="1" t="s">
        <v>27</v>
      </c>
      <c r="B16" s="1" t="s">
        <v>22</v>
      </c>
      <c r="C16" s="1" t="s">
        <v>3</v>
      </c>
      <c r="D16" s="1">
        <v>3</v>
      </c>
      <c r="E16" s="1">
        <v>5</v>
      </c>
      <c r="F16" s="4">
        <v>4.065009978</v>
      </c>
      <c r="G16" s="1">
        <v>32.6</v>
      </c>
    </row>
    <row r="17" spans="1:7">
      <c r="A17" s="1" t="s">
        <v>27</v>
      </c>
      <c r="B17" s="1" t="s">
        <v>22</v>
      </c>
      <c r="C17" s="1" t="s">
        <v>3</v>
      </c>
      <c r="D17" s="1">
        <v>5</v>
      </c>
      <c r="E17" s="1">
        <v>5</v>
      </c>
      <c r="F17" s="4">
        <v>4.1803021771999997</v>
      </c>
      <c r="G17" s="1">
        <v>33.25</v>
      </c>
    </row>
    <row r="18" spans="1:7">
      <c r="A18" s="1" t="s">
        <v>27</v>
      </c>
      <c r="B18" s="1" t="s">
        <v>22</v>
      </c>
      <c r="C18" s="1" t="s">
        <v>3</v>
      </c>
      <c r="D18" s="1">
        <v>6</v>
      </c>
      <c r="E18" s="1">
        <v>5</v>
      </c>
      <c r="F18" s="4">
        <v>4.1717413836999997</v>
      </c>
      <c r="G18" s="1">
        <v>32.4</v>
      </c>
    </row>
    <row r="19" spans="1:7">
      <c r="A19" s="1" t="s">
        <v>27</v>
      </c>
      <c r="B19" s="1" t="s">
        <v>22</v>
      </c>
      <c r="C19" s="1" t="s">
        <v>3</v>
      </c>
      <c r="D19" s="1">
        <v>8</v>
      </c>
      <c r="E19" s="1">
        <v>5</v>
      </c>
      <c r="F19" s="4">
        <v>4.3349278115000001</v>
      </c>
      <c r="G19" s="1">
        <v>33.200000000000003</v>
      </c>
    </row>
    <row r="20" spans="1:7">
      <c r="A20" s="1" t="s">
        <v>27</v>
      </c>
      <c r="B20" s="1" t="s">
        <v>22</v>
      </c>
      <c r="C20" s="1" t="s">
        <v>9</v>
      </c>
      <c r="D20" s="1">
        <v>1</v>
      </c>
      <c r="E20" s="1">
        <v>5</v>
      </c>
      <c r="F20" s="4">
        <v>3.8406129397000002</v>
      </c>
      <c r="G20" s="1">
        <v>30.4</v>
      </c>
    </row>
    <row r="21" spans="1:7">
      <c r="A21" s="1" t="s">
        <v>27</v>
      </c>
      <c r="B21" s="1" t="s">
        <v>22</v>
      </c>
      <c r="C21" s="1" t="s">
        <v>9</v>
      </c>
      <c r="D21" s="1">
        <v>2</v>
      </c>
      <c r="E21" s="1">
        <v>5</v>
      </c>
      <c r="F21" s="4">
        <v>3.9681330335</v>
      </c>
      <c r="G21" s="1">
        <v>31.6</v>
      </c>
    </row>
    <row r="22" spans="1:7">
      <c r="A22" s="1" t="s">
        <v>27</v>
      </c>
      <c r="B22" s="1" t="s">
        <v>22</v>
      </c>
      <c r="C22" s="1" t="s">
        <v>9</v>
      </c>
      <c r="D22" s="1">
        <v>3</v>
      </c>
      <c r="E22" s="1">
        <v>5</v>
      </c>
      <c r="F22" s="4">
        <v>3.9517562006000002</v>
      </c>
      <c r="G22" s="1">
        <v>31.4</v>
      </c>
    </row>
    <row r="23" spans="1:7">
      <c r="A23" s="1" t="s">
        <v>27</v>
      </c>
      <c r="B23" s="1" t="s">
        <v>22</v>
      </c>
      <c r="C23" s="1" t="s">
        <v>9</v>
      </c>
      <c r="D23" s="1">
        <v>6</v>
      </c>
      <c r="E23" s="1">
        <v>5</v>
      </c>
      <c r="F23" s="4">
        <v>3.9306883830000001</v>
      </c>
      <c r="G23" s="1">
        <v>31</v>
      </c>
    </row>
    <row r="24" spans="1:7">
      <c r="A24" s="1" t="s">
        <v>27</v>
      </c>
      <c r="B24" s="1" t="s">
        <v>22</v>
      </c>
      <c r="C24" s="1" t="s">
        <v>9</v>
      </c>
      <c r="D24" s="1">
        <v>8</v>
      </c>
      <c r="E24" s="1">
        <v>5</v>
      </c>
      <c r="F24" s="4">
        <v>3.9785051631999999</v>
      </c>
      <c r="G24" s="1">
        <v>31.2</v>
      </c>
    </row>
    <row r="25" spans="1:7">
      <c r="A25" s="1" t="s">
        <v>27</v>
      </c>
      <c r="B25" s="1" t="s">
        <v>23</v>
      </c>
      <c r="C25" s="1" t="s">
        <v>9</v>
      </c>
      <c r="D25" s="1">
        <v>1</v>
      </c>
      <c r="E25" s="1">
        <v>5</v>
      </c>
      <c r="F25" s="4">
        <v>3.8956141916</v>
      </c>
      <c r="G25" s="1">
        <v>31.2</v>
      </c>
    </row>
    <row r="26" spans="1:7">
      <c r="A26" s="1" t="s">
        <v>27</v>
      </c>
      <c r="B26" s="1" t="s">
        <v>23</v>
      </c>
      <c r="C26" s="1" t="s">
        <v>9</v>
      </c>
      <c r="D26" s="1">
        <v>2</v>
      </c>
      <c r="E26" s="1">
        <v>5</v>
      </c>
      <c r="F26" s="4">
        <v>4.0107715287000003</v>
      </c>
      <c r="G26" s="1">
        <v>31</v>
      </c>
    </row>
    <row r="27" spans="1:7">
      <c r="A27" s="1" t="s">
        <v>27</v>
      </c>
      <c r="B27" s="1" t="s">
        <v>23</v>
      </c>
      <c r="C27" s="1" t="s">
        <v>9</v>
      </c>
      <c r="D27" s="1">
        <v>3</v>
      </c>
      <c r="E27" s="1">
        <v>5</v>
      </c>
      <c r="F27" s="4">
        <v>3.9763707959999999</v>
      </c>
      <c r="G27" s="1">
        <v>31.6</v>
      </c>
    </row>
    <row r="28" spans="1:7">
      <c r="A28" s="1" t="s">
        <v>27</v>
      </c>
      <c r="B28" s="1" t="s">
        <v>23</v>
      </c>
      <c r="C28" s="1" t="s">
        <v>9</v>
      </c>
      <c r="D28" s="1">
        <v>5</v>
      </c>
      <c r="E28" s="1">
        <v>5</v>
      </c>
      <c r="F28" s="4">
        <v>3.8745420885000001</v>
      </c>
      <c r="G28" s="1">
        <v>31.2</v>
      </c>
    </row>
    <row r="29" spans="1:7">
      <c r="A29" s="1" t="s">
        <v>27</v>
      </c>
      <c r="B29" s="1" t="s">
        <v>23</v>
      </c>
      <c r="C29" s="1" t="s">
        <v>9</v>
      </c>
      <c r="D29" s="1">
        <v>6</v>
      </c>
      <c r="E29" s="1">
        <v>5</v>
      </c>
      <c r="F29" s="4">
        <v>4.0344184476000002</v>
      </c>
      <c r="G29" s="1">
        <v>31.6</v>
      </c>
    </row>
    <row r="30" spans="1:7">
      <c r="A30" s="1" t="s">
        <v>27</v>
      </c>
      <c r="B30" s="1" t="s">
        <v>23</v>
      </c>
      <c r="C30" s="1" t="s">
        <v>9</v>
      </c>
      <c r="D30" s="1">
        <v>7</v>
      </c>
      <c r="E30" s="1">
        <v>5</v>
      </c>
      <c r="F30" s="4">
        <v>3.9393656305000002</v>
      </c>
      <c r="G30" s="1">
        <v>31.6</v>
      </c>
    </row>
    <row r="31" spans="1:7">
      <c r="A31" s="1" t="s">
        <v>27</v>
      </c>
      <c r="B31" s="1" t="s">
        <v>23</v>
      </c>
      <c r="C31" s="1" t="s">
        <v>9</v>
      </c>
      <c r="D31" s="1">
        <v>8</v>
      </c>
      <c r="E31" s="1">
        <v>5</v>
      </c>
      <c r="F31" s="4">
        <v>3.9237861006000001</v>
      </c>
      <c r="G31" s="1">
        <v>31.2</v>
      </c>
    </row>
  </sheetData>
  <phoneticPr fontId="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125" zoomScaleNormal="125" zoomScalePageLayoutView="125" workbookViewId="0">
      <selection activeCell="E4" sqref="E4"/>
    </sheetView>
  </sheetViews>
  <sheetFormatPr baseColWidth="12" defaultColWidth="10.83203125" defaultRowHeight="18" x14ac:dyDescent="0"/>
  <cols>
    <col min="1" max="1" width="61.5" style="1" customWidth="1"/>
    <col min="2" max="2" width="28.83203125" style="1" customWidth="1"/>
    <col min="3" max="4" width="10.83203125" style="1"/>
    <col min="5" max="5" width="18.33203125" style="4" customWidth="1"/>
    <col min="6" max="6" width="10.83203125" style="4"/>
    <col min="7" max="16384" width="10.83203125" style="1"/>
  </cols>
  <sheetData>
    <row r="1" spans="1:6" s="5" customFormat="1">
      <c r="A1" s="5" t="s">
        <v>24</v>
      </c>
      <c r="B1" s="5" t="s">
        <v>26</v>
      </c>
      <c r="C1" s="5" t="s">
        <v>2</v>
      </c>
      <c r="D1" s="5" t="s">
        <v>16</v>
      </c>
      <c r="E1" s="6" t="s">
        <v>30</v>
      </c>
      <c r="F1" s="6" t="s">
        <v>18</v>
      </c>
    </row>
    <row r="2" spans="1:6">
      <c r="A2" s="1" t="s">
        <v>29</v>
      </c>
      <c r="B2" s="1" t="s">
        <v>4</v>
      </c>
      <c r="C2" s="1">
        <v>1</v>
      </c>
      <c r="D2" s="1">
        <v>5</v>
      </c>
      <c r="E2" s="4">
        <v>4.4043944973000002</v>
      </c>
      <c r="F2" s="4">
        <v>33.666666667000001</v>
      </c>
    </row>
    <row r="3" spans="1:6">
      <c r="A3" s="1" t="s">
        <v>29</v>
      </c>
      <c r="B3" s="1" t="s">
        <v>4</v>
      </c>
      <c r="C3" s="1">
        <v>2</v>
      </c>
      <c r="D3" s="1">
        <v>5</v>
      </c>
      <c r="E3" s="4">
        <v>4.2138173759999997</v>
      </c>
      <c r="F3" s="4">
        <v>32.200000000000003</v>
      </c>
    </row>
    <row r="4" spans="1:6">
      <c r="A4" s="1" t="s">
        <v>29</v>
      </c>
      <c r="B4" s="1" t="s">
        <v>4</v>
      </c>
      <c r="C4" s="1">
        <v>4</v>
      </c>
      <c r="D4" s="1">
        <v>5</v>
      </c>
      <c r="E4" s="4">
        <v>4.1423228438999997</v>
      </c>
      <c r="F4" s="4">
        <v>30.6</v>
      </c>
    </row>
    <row r="5" spans="1:6">
      <c r="A5" s="1" t="s">
        <v>29</v>
      </c>
      <c r="B5" s="1" t="s">
        <v>4</v>
      </c>
      <c r="C5" s="1">
        <v>5</v>
      </c>
      <c r="D5" s="1">
        <v>5</v>
      </c>
      <c r="E5" s="4">
        <v>4.1623816765999999</v>
      </c>
      <c r="F5" s="4">
        <v>30.8</v>
      </c>
    </row>
    <row r="6" spans="1:6">
      <c r="A6" s="1" t="s">
        <v>29</v>
      </c>
      <c r="B6" s="1" t="s">
        <v>21</v>
      </c>
      <c r="C6" s="1">
        <v>1</v>
      </c>
      <c r="D6" s="1">
        <v>5</v>
      </c>
      <c r="E6" s="4">
        <v>4.0805275815000002</v>
      </c>
      <c r="F6" s="4">
        <v>29.6</v>
      </c>
    </row>
    <row r="7" spans="1:6">
      <c r="A7" s="1" t="s">
        <v>29</v>
      </c>
      <c r="B7" s="1" t="s">
        <v>21</v>
      </c>
      <c r="C7" s="1">
        <v>2</v>
      </c>
      <c r="D7" s="1">
        <v>5</v>
      </c>
      <c r="E7" s="4">
        <v>3.9767850070000001</v>
      </c>
      <c r="F7" s="4">
        <v>30.4</v>
      </c>
    </row>
    <row r="8" spans="1:6">
      <c r="A8" s="1" t="s">
        <v>29</v>
      </c>
      <c r="B8" s="1" t="s">
        <v>21</v>
      </c>
      <c r="C8" s="1">
        <v>3</v>
      </c>
      <c r="D8" s="1">
        <v>5</v>
      </c>
      <c r="E8" s="4">
        <v>4.0880674880000001</v>
      </c>
      <c r="F8" s="4">
        <v>30.2</v>
      </c>
    </row>
    <row r="9" spans="1:6">
      <c r="A9" s="1" t="s">
        <v>29</v>
      </c>
      <c r="B9" s="1" t="s">
        <v>21</v>
      </c>
      <c r="C9" s="1">
        <v>4</v>
      </c>
      <c r="D9" s="1">
        <v>5</v>
      </c>
      <c r="E9" s="4">
        <v>4.0940075623999999</v>
      </c>
      <c r="F9" s="4">
        <v>29.6</v>
      </c>
    </row>
    <row r="10" spans="1:6">
      <c r="A10" s="1" t="s">
        <v>29</v>
      </c>
      <c r="B10" s="1" t="s">
        <v>21</v>
      </c>
      <c r="C10" s="1">
        <v>5</v>
      </c>
      <c r="D10" s="1">
        <v>5</v>
      </c>
      <c r="E10" s="4">
        <v>4.1235471302000004</v>
      </c>
      <c r="F10" s="4">
        <v>30.25</v>
      </c>
    </row>
    <row r="11" spans="1:6">
      <c r="A11" s="1" t="s">
        <v>29</v>
      </c>
      <c r="B11" s="1" t="s">
        <v>22</v>
      </c>
      <c r="C11" s="1">
        <v>1</v>
      </c>
      <c r="D11" s="1">
        <v>5</v>
      </c>
      <c r="E11" s="4">
        <v>4.0850986435000003</v>
      </c>
      <c r="F11" s="4">
        <v>29.4</v>
      </c>
    </row>
    <row r="12" spans="1:6">
      <c r="A12" s="1" t="s">
        <v>29</v>
      </c>
      <c r="B12" s="1" t="s">
        <v>22</v>
      </c>
      <c r="C12" s="1">
        <v>2</v>
      </c>
      <c r="D12" s="1">
        <v>5</v>
      </c>
      <c r="E12" s="4">
        <v>4.1307081075000003</v>
      </c>
      <c r="F12" s="4">
        <v>30.4</v>
      </c>
    </row>
    <row r="13" spans="1:6">
      <c r="A13" s="1" t="s">
        <v>29</v>
      </c>
      <c r="B13" s="1" t="s">
        <v>22</v>
      </c>
      <c r="C13" s="1">
        <v>4</v>
      </c>
      <c r="D13" s="1">
        <v>5</v>
      </c>
      <c r="E13" s="4">
        <v>4.5132813364000004</v>
      </c>
      <c r="F13" s="4">
        <v>33.666666667000001</v>
      </c>
    </row>
    <row r="14" spans="1:6">
      <c r="A14" s="1" t="s">
        <v>29</v>
      </c>
      <c r="B14" s="1" t="s">
        <v>22</v>
      </c>
      <c r="C14" s="1">
        <v>5</v>
      </c>
      <c r="D14" s="1">
        <v>5</v>
      </c>
      <c r="E14" s="4">
        <v>4.2796352492</v>
      </c>
      <c r="F14" s="4">
        <v>32</v>
      </c>
    </row>
    <row r="15" spans="1:6">
      <c r="A15" s="1" t="s">
        <v>29</v>
      </c>
      <c r="B15" s="1" t="s">
        <v>19</v>
      </c>
      <c r="C15" s="1">
        <v>1</v>
      </c>
      <c r="D15" s="1">
        <v>5</v>
      </c>
      <c r="E15" s="4">
        <v>4.3899248448000003</v>
      </c>
      <c r="F15" s="4">
        <v>32.799999999999997</v>
      </c>
    </row>
    <row r="16" spans="1:6">
      <c r="A16" s="1" t="s">
        <v>29</v>
      </c>
      <c r="B16" s="1" t="s">
        <v>19</v>
      </c>
      <c r="C16" s="1">
        <v>2</v>
      </c>
      <c r="D16" s="1">
        <v>5</v>
      </c>
      <c r="E16" s="4">
        <v>4.3283838826999999</v>
      </c>
      <c r="F16" s="4">
        <v>32.200000000000003</v>
      </c>
    </row>
    <row r="17" spans="1:6">
      <c r="A17" s="1" t="s">
        <v>29</v>
      </c>
      <c r="B17" s="1" t="s">
        <v>19</v>
      </c>
      <c r="C17" s="1">
        <v>3</v>
      </c>
      <c r="D17" s="1">
        <v>5</v>
      </c>
      <c r="E17" s="4">
        <v>4.2819184739000002</v>
      </c>
      <c r="F17" s="4">
        <v>32.200000000000003</v>
      </c>
    </row>
    <row r="18" spans="1:6">
      <c r="A18" s="1" t="s">
        <v>29</v>
      </c>
      <c r="B18" s="1" t="s">
        <v>19</v>
      </c>
      <c r="C18" s="1">
        <v>4</v>
      </c>
      <c r="D18" s="1">
        <v>5</v>
      </c>
      <c r="E18" s="4">
        <v>4.3811437297999998</v>
      </c>
      <c r="F18" s="4">
        <v>30.4</v>
      </c>
    </row>
    <row r="19" spans="1:6">
      <c r="A19" s="1" t="s">
        <v>29</v>
      </c>
      <c r="B19" s="1" t="s">
        <v>19</v>
      </c>
      <c r="C19" s="1">
        <v>5</v>
      </c>
      <c r="D19" s="1">
        <v>5</v>
      </c>
      <c r="E19" s="4">
        <v>4.4169787124999997</v>
      </c>
      <c r="F19" s="4">
        <v>31.2</v>
      </c>
    </row>
    <row r="20" spans="1:6">
      <c r="A20" s="1" t="s">
        <v>29</v>
      </c>
      <c r="B20" s="1" t="s">
        <v>20</v>
      </c>
      <c r="C20" s="1">
        <v>1</v>
      </c>
      <c r="D20" s="1">
        <v>5</v>
      </c>
      <c r="E20" s="4">
        <v>4.2435544121</v>
      </c>
      <c r="F20" s="4">
        <v>31.2</v>
      </c>
    </row>
    <row r="21" spans="1:6">
      <c r="A21" s="1" t="s">
        <v>29</v>
      </c>
      <c r="B21" s="1" t="s">
        <v>20</v>
      </c>
      <c r="C21" s="1">
        <v>2</v>
      </c>
      <c r="D21" s="1">
        <v>5</v>
      </c>
      <c r="E21" s="4">
        <v>4.5782874687000001</v>
      </c>
      <c r="F21" s="4">
        <v>32.75</v>
      </c>
    </row>
    <row r="22" spans="1:6">
      <c r="A22" s="1" t="s">
        <v>29</v>
      </c>
      <c r="B22" s="1" t="s">
        <v>20</v>
      </c>
      <c r="C22" s="1">
        <v>3</v>
      </c>
      <c r="D22" s="1">
        <v>5</v>
      </c>
      <c r="E22" s="4">
        <v>4.3350039848000002</v>
      </c>
      <c r="F22" s="4">
        <v>31.4</v>
      </c>
    </row>
    <row r="23" spans="1:6">
      <c r="A23" s="1" t="s">
        <v>29</v>
      </c>
      <c r="B23" s="1" t="s">
        <v>20</v>
      </c>
      <c r="C23" s="1">
        <v>4</v>
      </c>
      <c r="D23" s="1">
        <v>5</v>
      </c>
      <c r="E23" s="4">
        <v>4.3280137876999998</v>
      </c>
      <c r="F23" s="4">
        <v>31.8</v>
      </c>
    </row>
  </sheetData>
  <phoneticPr fontId="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workbookViewId="0">
      <selection activeCell="H20" sqref="H20"/>
    </sheetView>
  </sheetViews>
  <sheetFormatPr baseColWidth="12" defaultRowHeight="18" x14ac:dyDescent="0"/>
  <sheetData>
    <row r="1" spans="1:13">
      <c r="A1" s="7" t="s">
        <v>31</v>
      </c>
      <c r="B1" s="7" t="s">
        <v>32</v>
      </c>
      <c r="C1" s="7" t="s">
        <v>33</v>
      </c>
      <c r="D1" s="8" t="s">
        <v>34</v>
      </c>
      <c r="E1" s="7" t="s">
        <v>35</v>
      </c>
      <c r="F1" s="7" t="s">
        <v>36</v>
      </c>
      <c r="G1" s="8" t="s">
        <v>37</v>
      </c>
      <c r="H1" s="8" t="s">
        <v>38</v>
      </c>
      <c r="I1" s="7" t="s">
        <v>39</v>
      </c>
      <c r="J1" s="7" t="s">
        <v>40</v>
      </c>
      <c r="K1" s="7" t="s">
        <v>41</v>
      </c>
      <c r="L1" s="7" t="s">
        <v>42</v>
      </c>
      <c r="M1" s="7" t="s">
        <v>43</v>
      </c>
    </row>
    <row r="2" spans="1:13">
      <c r="A2" s="7">
        <v>1</v>
      </c>
      <c r="B2" s="7" t="s">
        <v>44</v>
      </c>
      <c r="C2" s="7" t="s">
        <v>45</v>
      </c>
      <c r="D2" s="8">
        <v>40.520000000000003</v>
      </c>
      <c r="E2" s="7">
        <v>103.76</v>
      </c>
      <c r="F2" s="7">
        <v>118</v>
      </c>
      <c r="G2" s="8">
        <v>21.22</v>
      </c>
      <c r="H2" s="8">
        <v>14.86</v>
      </c>
      <c r="I2" s="7">
        <v>1.82</v>
      </c>
      <c r="J2" s="7">
        <v>330</v>
      </c>
      <c r="K2" s="8">
        <f>RADIANS(J2)</f>
        <v>5.7595865315812871</v>
      </c>
      <c r="L2" s="8">
        <f>SIN(K2)</f>
        <v>-0.50000000000000044</v>
      </c>
      <c r="M2" s="8">
        <f>COS(K2)</f>
        <v>0.86602540378443837</v>
      </c>
    </row>
    <row r="3" spans="1:13">
      <c r="A3" s="7">
        <v>2</v>
      </c>
      <c r="B3" s="7" t="s">
        <v>44</v>
      </c>
      <c r="C3" s="7" t="s">
        <v>45</v>
      </c>
      <c r="D3" s="8">
        <v>43.89</v>
      </c>
      <c r="E3" s="7">
        <v>105.91</v>
      </c>
      <c r="F3" s="7">
        <v>108</v>
      </c>
      <c r="G3" s="8">
        <v>26.38</v>
      </c>
      <c r="H3" s="8">
        <v>16.760000000000002</v>
      </c>
      <c r="I3" s="7">
        <v>2.8</v>
      </c>
      <c r="J3" s="7">
        <v>315</v>
      </c>
      <c r="K3" s="8">
        <f t="shared" ref="K3:K66" si="0">RADIANS(J3)</f>
        <v>5.497787143782138</v>
      </c>
      <c r="L3" s="8">
        <f t="shared" ref="L3:L66" si="1">SIN(K3)</f>
        <v>-0.70710678118654768</v>
      </c>
      <c r="M3" s="8">
        <f t="shared" ref="M3:M66" si="2">COS(K3)</f>
        <v>0.70710678118654735</v>
      </c>
    </row>
    <row r="4" spans="1:13">
      <c r="A4" s="7">
        <v>3</v>
      </c>
      <c r="B4" s="7" t="s">
        <v>44</v>
      </c>
      <c r="C4" s="7" t="s">
        <v>45</v>
      </c>
      <c r="D4" s="8">
        <v>41.41</v>
      </c>
      <c r="E4" s="7">
        <v>97.34</v>
      </c>
      <c r="F4" s="7">
        <v>101</v>
      </c>
      <c r="G4" s="8">
        <v>26.31</v>
      </c>
      <c r="H4" s="8">
        <v>17.55</v>
      </c>
      <c r="I4" s="7">
        <v>1.68</v>
      </c>
      <c r="J4" s="7">
        <v>30</v>
      </c>
      <c r="K4" s="8">
        <f t="shared" si="0"/>
        <v>0.52359877559829882</v>
      </c>
      <c r="L4" s="8">
        <f t="shared" si="1"/>
        <v>0.49999999999999994</v>
      </c>
      <c r="M4" s="8">
        <f t="shared" si="2"/>
        <v>0.86602540378443871</v>
      </c>
    </row>
    <row r="5" spans="1:13">
      <c r="A5" s="7">
        <v>7</v>
      </c>
      <c r="B5" s="7" t="s">
        <v>46</v>
      </c>
      <c r="C5" s="7" t="s">
        <v>45</v>
      </c>
      <c r="D5" s="8">
        <v>48.6</v>
      </c>
      <c r="E5" s="7">
        <v>110.32</v>
      </c>
      <c r="F5" s="7">
        <v>160</v>
      </c>
      <c r="G5" s="8">
        <v>30</v>
      </c>
      <c r="H5" s="8">
        <v>17.350000000000001</v>
      </c>
      <c r="I5" s="7">
        <v>1.68</v>
      </c>
      <c r="J5" s="7">
        <v>45</v>
      </c>
      <c r="K5" s="8">
        <f t="shared" si="0"/>
        <v>0.78539816339744828</v>
      </c>
      <c r="L5" s="8">
        <f t="shared" si="1"/>
        <v>0.70710678118654746</v>
      </c>
      <c r="M5" s="8">
        <f t="shared" si="2"/>
        <v>0.70710678118654757</v>
      </c>
    </row>
    <row r="6" spans="1:13">
      <c r="A6" s="7">
        <v>16</v>
      </c>
      <c r="B6" s="7" t="s">
        <v>46</v>
      </c>
      <c r="C6" s="7" t="s">
        <v>45</v>
      </c>
      <c r="D6" s="8">
        <v>40.549999999999997</v>
      </c>
      <c r="E6" s="7">
        <v>100.05</v>
      </c>
      <c r="F6" s="7">
        <v>103</v>
      </c>
      <c r="G6" s="8">
        <v>24.8</v>
      </c>
      <c r="H6" s="8">
        <v>16.399999999999999</v>
      </c>
      <c r="I6" s="7">
        <v>5.88</v>
      </c>
      <c r="J6" s="7">
        <v>120</v>
      </c>
      <c r="K6" s="8">
        <f t="shared" si="0"/>
        <v>2.0943951023931953</v>
      </c>
      <c r="L6" s="8">
        <f t="shared" si="1"/>
        <v>0.86602540378443871</v>
      </c>
      <c r="M6" s="8">
        <f t="shared" si="2"/>
        <v>-0.49999999999999978</v>
      </c>
    </row>
    <row r="7" spans="1:13">
      <c r="A7" s="7">
        <v>17</v>
      </c>
      <c r="B7" s="7" t="s">
        <v>46</v>
      </c>
      <c r="C7" s="7" t="s">
        <v>45</v>
      </c>
      <c r="D7" s="8">
        <v>27.25</v>
      </c>
      <c r="E7" s="7">
        <v>68.099999999999994</v>
      </c>
      <c r="F7" s="7">
        <v>39</v>
      </c>
      <c r="G7" s="8">
        <v>15.6</v>
      </c>
      <c r="H7" s="8">
        <v>8.35</v>
      </c>
      <c r="I7" s="7">
        <v>1.26</v>
      </c>
      <c r="J7" s="7">
        <v>340</v>
      </c>
      <c r="K7" s="8">
        <f t="shared" si="0"/>
        <v>5.9341194567807207</v>
      </c>
      <c r="L7" s="8">
        <f t="shared" si="1"/>
        <v>-0.3420201433256686</v>
      </c>
      <c r="M7" s="8">
        <f t="shared" si="2"/>
        <v>0.93969262078590843</v>
      </c>
    </row>
    <row r="8" spans="1:13">
      <c r="A8" s="7">
        <v>21</v>
      </c>
      <c r="B8" s="7" t="s">
        <v>44</v>
      </c>
      <c r="C8" s="7" t="s">
        <v>45</v>
      </c>
      <c r="D8" s="8">
        <v>28.25</v>
      </c>
      <c r="E8" s="7">
        <v>74.55</v>
      </c>
      <c r="F8" s="7">
        <v>51</v>
      </c>
      <c r="G8" s="8">
        <v>17.05</v>
      </c>
      <c r="H8" s="8">
        <v>9.6</v>
      </c>
      <c r="I8" s="7">
        <v>6.16</v>
      </c>
      <c r="J8" s="7">
        <v>120</v>
      </c>
      <c r="K8" s="8">
        <f t="shared" si="0"/>
        <v>2.0943951023931953</v>
      </c>
      <c r="L8" s="8">
        <f t="shared" si="1"/>
        <v>0.86602540378443871</v>
      </c>
      <c r="M8" s="8">
        <f t="shared" si="2"/>
        <v>-0.49999999999999978</v>
      </c>
    </row>
    <row r="9" spans="1:13">
      <c r="A9" s="7">
        <v>22</v>
      </c>
      <c r="B9" s="7" t="s">
        <v>44</v>
      </c>
      <c r="C9" s="7" t="s">
        <v>45</v>
      </c>
      <c r="D9" s="8">
        <v>42.5</v>
      </c>
      <c r="E9" s="7">
        <v>107.1</v>
      </c>
      <c r="F9" s="7">
        <v>133</v>
      </c>
      <c r="G9" s="8">
        <v>26.2</v>
      </c>
      <c r="H9" s="8">
        <v>6.45</v>
      </c>
      <c r="I9" s="7">
        <v>5.88</v>
      </c>
      <c r="J9" s="7">
        <v>105</v>
      </c>
      <c r="K9" s="8">
        <f t="shared" si="0"/>
        <v>1.8325957145940461</v>
      </c>
      <c r="L9" s="8">
        <f t="shared" si="1"/>
        <v>0.96592582628906831</v>
      </c>
      <c r="M9" s="8">
        <f t="shared" si="2"/>
        <v>-0.25881904510252085</v>
      </c>
    </row>
    <row r="10" spans="1:13">
      <c r="A10" s="7">
        <v>35</v>
      </c>
      <c r="B10" s="7" t="s">
        <v>46</v>
      </c>
      <c r="C10" s="7" t="s">
        <v>45</v>
      </c>
      <c r="D10" s="8">
        <v>34.4</v>
      </c>
      <c r="E10" s="7">
        <v>81.8</v>
      </c>
      <c r="F10" s="7">
        <v>70</v>
      </c>
      <c r="G10" s="8">
        <v>21.6</v>
      </c>
      <c r="H10" s="8">
        <v>12.35</v>
      </c>
      <c r="I10" s="7">
        <v>7</v>
      </c>
      <c r="J10" s="7">
        <v>195</v>
      </c>
      <c r="K10" s="8">
        <f t="shared" si="0"/>
        <v>3.4033920413889427</v>
      </c>
      <c r="L10" s="8">
        <f t="shared" si="1"/>
        <v>-0.25881904510252079</v>
      </c>
      <c r="M10" s="8">
        <f t="shared" si="2"/>
        <v>-0.96592582628906831</v>
      </c>
    </row>
    <row r="11" spans="1:13">
      <c r="A11" s="7">
        <v>37</v>
      </c>
      <c r="B11" s="7" t="s">
        <v>46</v>
      </c>
      <c r="C11" s="7" t="s">
        <v>45</v>
      </c>
      <c r="D11" s="8">
        <v>37.299999999999997</v>
      </c>
      <c r="E11" s="7">
        <v>92.9</v>
      </c>
      <c r="F11" s="7">
        <v>90</v>
      </c>
      <c r="G11" s="8">
        <v>21.8</v>
      </c>
      <c r="H11" s="8">
        <v>15.25</v>
      </c>
      <c r="I11" s="7">
        <v>6.86</v>
      </c>
      <c r="J11" s="7">
        <v>200</v>
      </c>
      <c r="K11" s="8">
        <f t="shared" si="0"/>
        <v>3.4906585039886591</v>
      </c>
      <c r="L11" s="8">
        <f t="shared" si="1"/>
        <v>-0.34202014332566866</v>
      </c>
      <c r="M11" s="8">
        <f t="shared" si="2"/>
        <v>-0.93969262078590843</v>
      </c>
    </row>
    <row r="12" spans="1:13">
      <c r="A12" s="7">
        <v>41</v>
      </c>
      <c r="B12" s="7" t="s">
        <v>44</v>
      </c>
      <c r="C12" s="7" t="s">
        <v>45</v>
      </c>
      <c r="D12" s="8">
        <v>23.15</v>
      </c>
      <c r="E12" s="7">
        <v>62.1</v>
      </c>
      <c r="F12" s="7">
        <v>25</v>
      </c>
      <c r="G12" s="8">
        <v>12.75</v>
      </c>
      <c r="H12" s="8">
        <v>8.9</v>
      </c>
      <c r="I12" s="7">
        <v>4.34</v>
      </c>
      <c r="J12" s="7">
        <v>75</v>
      </c>
      <c r="K12" s="8">
        <f t="shared" si="0"/>
        <v>1.3089969389957472</v>
      </c>
      <c r="L12" s="8">
        <f t="shared" si="1"/>
        <v>0.96592582628906831</v>
      </c>
      <c r="M12" s="8">
        <f t="shared" si="2"/>
        <v>0.25881904510252074</v>
      </c>
    </row>
    <row r="13" spans="1:13">
      <c r="A13" s="7">
        <v>42</v>
      </c>
      <c r="B13" s="7" t="s">
        <v>44</v>
      </c>
      <c r="C13" s="7" t="s">
        <v>45</v>
      </c>
      <c r="D13" s="8">
        <v>39.9</v>
      </c>
      <c r="E13" s="7">
        <v>95.3</v>
      </c>
      <c r="F13" s="7">
        <v>105</v>
      </c>
      <c r="G13" s="8">
        <v>23.9</v>
      </c>
      <c r="H13" s="8">
        <v>15.4</v>
      </c>
      <c r="I13" s="7">
        <v>6.72</v>
      </c>
      <c r="J13" s="7">
        <v>150</v>
      </c>
      <c r="K13" s="8">
        <f t="shared" si="0"/>
        <v>2.6179938779914944</v>
      </c>
      <c r="L13" s="8">
        <f t="shared" si="1"/>
        <v>0.49999999999999994</v>
      </c>
      <c r="M13" s="8">
        <f t="shared" si="2"/>
        <v>-0.86602540378443871</v>
      </c>
    </row>
    <row r="14" spans="1:13">
      <c r="A14" s="7">
        <v>43</v>
      </c>
      <c r="B14" s="7" t="s">
        <v>44</v>
      </c>
      <c r="C14" s="7" t="s">
        <v>45</v>
      </c>
      <c r="D14" s="8">
        <v>26.05</v>
      </c>
      <c r="E14" s="7">
        <v>64.25</v>
      </c>
      <c r="F14" s="7">
        <v>33</v>
      </c>
      <c r="G14" s="8">
        <v>14.75</v>
      </c>
      <c r="H14" s="8">
        <v>8.6999999999999993</v>
      </c>
      <c r="I14" s="7">
        <v>2.52</v>
      </c>
      <c r="J14" s="7">
        <v>45</v>
      </c>
      <c r="K14" s="8">
        <f t="shared" si="0"/>
        <v>0.78539816339744828</v>
      </c>
      <c r="L14" s="8">
        <f t="shared" si="1"/>
        <v>0.70710678118654746</v>
      </c>
      <c r="M14" s="8">
        <f t="shared" si="2"/>
        <v>0.70710678118654757</v>
      </c>
    </row>
    <row r="15" spans="1:13">
      <c r="A15" s="7">
        <v>44</v>
      </c>
      <c r="B15" s="7" t="s">
        <v>44</v>
      </c>
      <c r="C15" s="7" t="s">
        <v>45</v>
      </c>
      <c r="D15" s="8">
        <v>46.1</v>
      </c>
      <c r="E15" s="7">
        <v>96.85</v>
      </c>
      <c r="F15" s="7">
        <v>97</v>
      </c>
      <c r="G15" s="8">
        <v>20.149999999999999</v>
      </c>
      <c r="H15" s="8">
        <v>14.35</v>
      </c>
      <c r="I15" s="7">
        <v>6.86</v>
      </c>
      <c r="J15" s="7">
        <v>170</v>
      </c>
      <c r="K15" s="8">
        <f t="shared" si="0"/>
        <v>2.9670597283903604</v>
      </c>
      <c r="L15" s="8">
        <f t="shared" si="1"/>
        <v>0.17364817766693028</v>
      </c>
      <c r="M15" s="8">
        <f t="shared" si="2"/>
        <v>-0.98480775301220802</v>
      </c>
    </row>
    <row r="16" spans="1:13">
      <c r="A16" s="7">
        <v>45</v>
      </c>
      <c r="B16" s="7" t="s">
        <v>44</v>
      </c>
      <c r="C16" s="7" t="s">
        <v>45</v>
      </c>
      <c r="D16" s="8">
        <v>24.05</v>
      </c>
      <c r="E16" s="7">
        <v>58</v>
      </c>
      <c r="F16" s="7">
        <v>25</v>
      </c>
      <c r="G16" s="8">
        <v>12.6</v>
      </c>
      <c r="H16" s="8">
        <v>7.95</v>
      </c>
      <c r="I16" s="7">
        <v>0.28000000000000003</v>
      </c>
      <c r="J16" s="7">
        <v>355</v>
      </c>
      <c r="K16" s="8">
        <f t="shared" si="0"/>
        <v>6.1959188445798699</v>
      </c>
      <c r="L16" s="8">
        <f t="shared" si="1"/>
        <v>-8.7155742747658319E-2</v>
      </c>
      <c r="M16" s="8">
        <f t="shared" si="2"/>
        <v>0.99619469809174555</v>
      </c>
    </row>
    <row r="17" spans="1:13">
      <c r="A17" s="7">
        <v>46</v>
      </c>
      <c r="B17" s="7" t="s">
        <v>44</v>
      </c>
      <c r="C17" s="7" t="s">
        <v>45</v>
      </c>
      <c r="D17" s="8">
        <v>43.7</v>
      </c>
      <c r="E17" s="7">
        <v>96.95</v>
      </c>
      <c r="F17" s="7">
        <v>131</v>
      </c>
      <c r="G17" s="8">
        <v>23</v>
      </c>
      <c r="H17" s="8">
        <v>11.7</v>
      </c>
      <c r="I17" s="7">
        <v>0.84</v>
      </c>
      <c r="J17" s="7">
        <v>345</v>
      </c>
      <c r="K17" s="8">
        <f t="shared" si="0"/>
        <v>6.0213859193804371</v>
      </c>
      <c r="L17" s="8">
        <f t="shared" si="1"/>
        <v>-0.25881904510252068</v>
      </c>
      <c r="M17" s="8">
        <f t="shared" si="2"/>
        <v>0.96592582628906831</v>
      </c>
    </row>
    <row r="18" spans="1:13">
      <c r="A18" s="7">
        <v>47</v>
      </c>
      <c r="B18" s="7" t="s">
        <v>44</v>
      </c>
      <c r="C18" s="7" t="s">
        <v>45</v>
      </c>
      <c r="D18" s="8">
        <v>38.75</v>
      </c>
      <c r="E18" s="7">
        <v>98.3</v>
      </c>
      <c r="F18" s="7">
        <v>102</v>
      </c>
      <c r="G18" s="8">
        <v>23.85</v>
      </c>
      <c r="H18" s="8">
        <v>14.3</v>
      </c>
      <c r="I18" s="7">
        <v>1.68</v>
      </c>
      <c r="J18" s="7">
        <v>30</v>
      </c>
      <c r="K18" s="8">
        <f t="shared" si="0"/>
        <v>0.52359877559829882</v>
      </c>
      <c r="L18" s="8">
        <f t="shared" si="1"/>
        <v>0.49999999999999994</v>
      </c>
      <c r="M18" s="8">
        <f t="shared" si="2"/>
        <v>0.86602540378443871</v>
      </c>
    </row>
    <row r="19" spans="1:13">
      <c r="A19" s="7">
        <v>49</v>
      </c>
      <c r="B19" s="7" t="s">
        <v>44</v>
      </c>
      <c r="C19" s="7" t="s">
        <v>45</v>
      </c>
      <c r="D19" s="8">
        <v>22.3</v>
      </c>
      <c r="E19" s="7">
        <v>52.55</v>
      </c>
      <c r="F19" s="7">
        <v>18</v>
      </c>
      <c r="G19" s="8">
        <v>12.15</v>
      </c>
      <c r="H19" s="8">
        <v>8.6999999999999993</v>
      </c>
      <c r="I19" s="7">
        <v>6.3</v>
      </c>
      <c r="J19" s="7">
        <v>230</v>
      </c>
      <c r="K19" s="8">
        <f t="shared" si="0"/>
        <v>4.0142572795869578</v>
      </c>
      <c r="L19" s="8">
        <f t="shared" si="1"/>
        <v>-0.7660444431189779</v>
      </c>
      <c r="M19" s="8">
        <f t="shared" si="2"/>
        <v>-0.64278760968653947</v>
      </c>
    </row>
    <row r="20" spans="1:13">
      <c r="A20" s="7">
        <v>55</v>
      </c>
      <c r="B20" s="7" t="s">
        <v>46</v>
      </c>
      <c r="C20" s="7" t="s">
        <v>45</v>
      </c>
      <c r="D20" s="8">
        <v>31.45</v>
      </c>
      <c r="E20" s="7">
        <v>75</v>
      </c>
      <c r="F20" s="7">
        <v>48</v>
      </c>
      <c r="G20" s="8">
        <v>17.95</v>
      </c>
      <c r="H20" s="8">
        <v>9.75</v>
      </c>
      <c r="I20" s="7">
        <v>5.6</v>
      </c>
      <c r="J20" s="7">
        <v>105</v>
      </c>
      <c r="K20" s="8">
        <f t="shared" si="0"/>
        <v>1.8325957145940461</v>
      </c>
      <c r="L20" s="8">
        <f t="shared" si="1"/>
        <v>0.96592582628906831</v>
      </c>
      <c r="M20" s="8">
        <f t="shared" si="2"/>
        <v>-0.25881904510252085</v>
      </c>
    </row>
    <row r="21" spans="1:13">
      <c r="A21" s="7">
        <v>56</v>
      </c>
      <c r="B21" s="7" t="s">
        <v>46</v>
      </c>
      <c r="C21" s="7" t="s">
        <v>45</v>
      </c>
      <c r="D21" s="8">
        <v>24.5</v>
      </c>
      <c r="E21" s="7">
        <v>63.2</v>
      </c>
      <c r="F21" s="7">
        <v>30</v>
      </c>
      <c r="G21" s="8">
        <v>15</v>
      </c>
      <c r="H21" s="8">
        <v>8.1999999999999993</v>
      </c>
      <c r="I21" s="7">
        <v>6.3</v>
      </c>
      <c r="J21" s="7">
        <v>150</v>
      </c>
      <c r="K21" s="8">
        <f t="shared" si="0"/>
        <v>2.6179938779914944</v>
      </c>
      <c r="L21" s="8">
        <f t="shared" si="1"/>
        <v>0.49999999999999994</v>
      </c>
      <c r="M21" s="8">
        <f t="shared" si="2"/>
        <v>-0.86602540378443871</v>
      </c>
    </row>
    <row r="22" spans="1:13">
      <c r="A22" s="7">
        <v>59</v>
      </c>
      <c r="B22" s="7" t="s">
        <v>46</v>
      </c>
      <c r="C22" s="7" t="s">
        <v>45</v>
      </c>
      <c r="D22" s="8">
        <v>24.9</v>
      </c>
      <c r="E22" s="7">
        <v>62.3</v>
      </c>
      <c r="F22" s="7">
        <v>31</v>
      </c>
      <c r="G22" s="8">
        <v>14.85</v>
      </c>
      <c r="H22" s="8">
        <v>7.55</v>
      </c>
      <c r="I22" s="7" t="s">
        <v>47</v>
      </c>
      <c r="J22" s="7" t="s">
        <v>47</v>
      </c>
      <c r="K22" s="8" t="s">
        <v>47</v>
      </c>
      <c r="L22" s="8" t="s">
        <v>47</v>
      </c>
      <c r="M22" s="8" t="s">
        <v>47</v>
      </c>
    </row>
    <row r="23" spans="1:13">
      <c r="A23" s="7">
        <v>70</v>
      </c>
      <c r="B23" s="7" t="s">
        <v>44</v>
      </c>
      <c r="C23" s="7" t="s">
        <v>45</v>
      </c>
      <c r="D23" s="8">
        <v>21.45</v>
      </c>
      <c r="E23" s="7">
        <v>55.8</v>
      </c>
      <c r="F23" s="7">
        <v>19</v>
      </c>
      <c r="G23" s="8">
        <v>12.2</v>
      </c>
      <c r="H23" s="8">
        <v>8.15</v>
      </c>
      <c r="I23" s="7">
        <v>4.2</v>
      </c>
      <c r="J23" s="7">
        <v>285</v>
      </c>
      <c r="K23" s="8">
        <f t="shared" si="0"/>
        <v>4.9741883681838388</v>
      </c>
      <c r="L23" s="8">
        <f t="shared" si="1"/>
        <v>-0.96592582628906842</v>
      </c>
      <c r="M23" s="8">
        <f t="shared" si="2"/>
        <v>0.2588190451025203</v>
      </c>
    </row>
    <row r="24" spans="1:13">
      <c r="A24" s="7">
        <v>71</v>
      </c>
      <c r="B24" s="7" t="s">
        <v>44</v>
      </c>
      <c r="C24" s="7" t="s">
        <v>45</v>
      </c>
      <c r="D24" s="8">
        <v>44</v>
      </c>
      <c r="E24" s="7">
        <v>105.4</v>
      </c>
      <c r="F24" s="7">
        <v>141</v>
      </c>
      <c r="G24" s="8">
        <v>27.5</v>
      </c>
      <c r="H24" s="8">
        <v>17.45</v>
      </c>
      <c r="I24" s="7">
        <v>2.8</v>
      </c>
      <c r="J24" s="7">
        <v>50</v>
      </c>
      <c r="K24" s="8">
        <f t="shared" si="0"/>
        <v>0.87266462599716477</v>
      </c>
      <c r="L24" s="8">
        <f t="shared" si="1"/>
        <v>0.76604444311897801</v>
      </c>
      <c r="M24" s="8">
        <f t="shared" si="2"/>
        <v>0.64278760968653936</v>
      </c>
    </row>
    <row r="25" spans="1:13">
      <c r="A25" s="7">
        <v>73</v>
      </c>
      <c r="B25" s="7" t="s">
        <v>44</v>
      </c>
      <c r="C25" s="7" t="s">
        <v>45</v>
      </c>
      <c r="D25" s="8">
        <v>39.799999999999997</v>
      </c>
      <c r="E25" s="7">
        <v>91.55</v>
      </c>
      <c r="F25" s="7">
        <v>111</v>
      </c>
      <c r="G25" s="8">
        <v>23.2</v>
      </c>
      <c r="H25" s="8">
        <v>12.8</v>
      </c>
      <c r="I25" s="7">
        <v>2.1</v>
      </c>
      <c r="J25" s="7">
        <v>320</v>
      </c>
      <c r="K25" s="8">
        <f t="shared" si="0"/>
        <v>5.5850536063818543</v>
      </c>
      <c r="L25" s="8">
        <f t="shared" si="1"/>
        <v>-0.64278760968653958</v>
      </c>
      <c r="M25" s="8">
        <f t="shared" si="2"/>
        <v>0.76604444311897779</v>
      </c>
    </row>
    <row r="26" spans="1:13">
      <c r="A26" s="7">
        <v>75</v>
      </c>
      <c r="B26" s="7" t="s">
        <v>44</v>
      </c>
      <c r="C26" s="7" t="s">
        <v>45</v>
      </c>
      <c r="D26" s="8">
        <v>44.1</v>
      </c>
      <c r="E26" s="7">
        <v>95.35</v>
      </c>
      <c r="F26" s="7">
        <v>125</v>
      </c>
      <c r="G26" s="8">
        <v>23</v>
      </c>
      <c r="H26" s="8">
        <v>16.149999999999999</v>
      </c>
      <c r="I26" s="7">
        <v>4.9000000000000004</v>
      </c>
      <c r="J26" s="7">
        <v>265</v>
      </c>
      <c r="K26" s="8">
        <f t="shared" si="0"/>
        <v>4.6251225177849733</v>
      </c>
      <c r="L26" s="8">
        <f t="shared" si="1"/>
        <v>-0.99619469809174555</v>
      </c>
      <c r="M26" s="8">
        <f t="shared" si="2"/>
        <v>-8.7155742747658249E-2</v>
      </c>
    </row>
    <row r="27" spans="1:13">
      <c r="A27" s="7">
        <v>76</v>
      </c>
      <c r="B27" s="7" t="s">
        <v>44</v>
      </c>
      <c r="C27" s="7" t="s">
        <v>45</v>
      </c>
      <c r="D27" s="8">
        <v>28.95</v>
      </c>
      <c r="E27" s="7">
        <v>69.3</v>
      </c>
      <c r="F27" s="7">
        <v>43</v>
      </c>
      <c r="G27" s="8">
        <v>11.85</v>
      </c>
      <c r="H27" s="8">
        <v>7.3</v>
      </c>
      <c r="I27" s="7">
        <v>2.2400000000000002</v>
      </c>
      <c r="J27" s="7">
        <v>320</v>
      </c>
      <c r="K27" s="8">
        <f t="shared" si="0"/>
        <v>5.5850536063818543</v>
      </c>
      <c r="L27" s="8">
        <f t="shared" si="1"/>
        <v>-0.64278760968653958</v>
      </c>
      <c r="M27" s="8">
        <f t="shared" si="2"/>
        <v>0.76604444311897779</v>
      </c>
    </row>
    <row r="28" spans="1:13">
      <c r="A28" s="7">
        <v>78</v>
      </c>
      <c r="B28" s="7" t="s">
        <v>44</v>
      </c>
      <c r="C28" s="7" t="s">
        <v>45</v>
      </c>
      <c r="D28" s="8">
        <v>20.6</v>
      </c>
      <c r="E28" s="7">
        <v>52</v>
      </c>
      <c r="F28" s="7">
        <v>21</v>
      </c>
      <c r="G28" s="8">
        <v>11.7</v>
      </c>
      <c r="H28" s="8">
        <v>6.85</v>
      </c>
      <c r="I28" s="7">
        <v>6.16</v>
      </c>
      <c r="J28" s="7">
        <v>230</v>
      </c>
      <c r="K28" s="8">
        <f t="shared" si="0"/>
        <v>4.0142572795869578</v>
      </c>
      <c r="L28" s="8">
        <f t="shared" si="1"/>
        <v>-0.7660444431189779</v>
      </c>
      <c r="M28" s="8">
        <f t="shared" si="2"/>
        <v>-0.64278760968653947</v>
      </c>
    </row>
    <row r="29" spans="1:13">
      <c r="A29" s="7">
        <v>81</v>
      </c>
      <c r="B29" s="7" t="s">
        <v>44</v>
      </c>
      <c r="C29" s="7" t="s">
        <v>45</v>
      </c>
      <c r="D29" s="8">
        <v>32.700000000000003</v>
      </c>
      <c r="E29" s="7">
        <v>86.3</v>
      </c>
      <c r="F29" s="7">
        <v>78</v>
      </c>
      <c r="G29" s="8">
        <v>22.1</v>
      </c>
      <c r="H29" s="8">
        <v>12.2</v>
      </c>
      <c r="I29" s="7">
        <v>2.1</v>
      </c>
      <c r="J29" s="7">
        <v>325</v>
      </c>
      <c r="K29" s="8">
        <f t="shared" si="0"/>
        <v>5.6723200689815707</v>
      </c>
      <c r="L29" s="8">
        <f t="shared" si="1"/>
        <v>-0.57357643635104649</v>
      </c>
      <c r="M29" s="8">
        <f t="shared" si="2"/>
        <v>0.81915204428899158</v>
      </c>
    </row>
    <row r="30" spans="1:13">
      <c r="A30" s="7">
        <v>82</v>
      </c>
      <c r="B30" s="7" t="s">
        <v>44</v>
      </c>
      <c r="C30" s="7" t="s">
        <v>45</v>
      </c>
      <c r="D30" s="8">
        <v>28.85</v>
      </c>
      <c r="E30" s="7">
        <v>70</v>
      </c>
      <c r="F30" s="7">
        <v>51</v>
      </c>
      <c r="G30" s="8">
        <v>21.9</v>
      </c>
      <c r="H30" s="8">
        <v>11.05</v>
      </c>
      <c r="I30" s="7">
        <v>0.28000000000000003</v>
      </c>
      <c r="J30" s="7">
        <v>5</v>
      </c>
      <c r="K30" s="8">
        <f t="shared" si="0"/>
        <v>8.7266462599716474E-2</v>
      </c>
      <c r="L30" s="8">
        <f t="shared" si="1"/>
        <v>8.7155742747658166E-2</v>
      </c>
      <c r="M30" s="8">
        <f t="shared" si="2"/>
        <v>0.99619469809174555</v>
      </c>
    </row>
    <row r="31" spans="1:13">
      <c r="A31" s="7">
        <v>100</v>
      </c>
      <c r="B31" s="7" t="s">
        <v>46</v>
      </c>
      <c r="C31" s="7" t="s">
        <v>45</v>
      </c>
      <c r="D31" s="8">
        <v>39.299999999999997</v>
      </c>
      <c r="E31" s="7">
        <v>103.4</v>
      </c>
      <c r="F31" s="7">
        <v>98</v>
      </c>
      <c r="G31" s="8">
        <v>24.5</v>
      </c>
      <c r="H31" s="8">
        <v>15.2</v>
      </c>
      <c r="I31" s="7">
        <v>6.72</v>
      </c>
      <c r="J31" s="7">
        <v>165</v>
      </c>
      <c r="K31" s="8">
        <f t="shared" si="0"/>
        <v>2.8797932657906435</v>
      </c>
      <c r="L31" s="8">
        <f t="shared" si="1"/>
        <v>0.25881904510252102</v>
      </c>
      <c r="M31" s="8">
        <f t="shared" si="2"/>
        <v>-0.9659258262890682</v>
      </c>
    </row>
    <row r="32" spans="1:13">
      <c r="A32" s="7">
        <v>102</v>
      </c>
      <c r="B32" s="7" t="s">
        <v>46</v>
      </c>
      <c r="C32" s="7" t="s">
        <v>45</v>
      </c>
      <c r="D32" s="8">
        <v>34.65</v>
      </c>
      <c r="E32" s="7">
        <v>82.85</v>
      </c>
      <c r="F32" s="7">
        <v>68</v>
      </c>
      <c r="G32" s="8">
        <v>18.350000000000001</v>
      </c>
      <c r="H32" s="8">
        <v>15.05</v>
      </c>
      <c r="I32" s="7">
        <v>6.44</v>
      </c>
      <c r="J32" s="7">
        <v>215</v>
      </c>
      <c r="K32" s="8">
        <f t="shared" si="0"/>
        <v>3.7524578917878086</v>
      </c>
      <c r="L32" s="8">
        <f t="shared" si="1"/>
        <v>-0.57357643635104616</v>
      </c>
      <c r="M32" s="8">
        <f t="shared" si="2"/>
        <v>-0.8191520442889918</v>
      </c>
    </row>
    <row r="33" spans="1:13">
      <c r="A33" s="7">
        <v>103</v>
      </c>
      <c r="B33" s="7" t="s">
        <v>46</v>
      </c>
      <c r="C33" s="7" t="s">
        <v>45</v>
      </c>
      <c r="D33" s="8">
        <v>32.700000000000003</v>
      </c>
      <c r="E33" s="7">
        <v>81.900000000000006</v>
      </c>
      <c r="F33" s="7">
        <v>58</v>
      </c>
      <c r="G33" s="8">
        <v>19.95</v>
      </c>
      <c r="H33" s="8">
        <v>11.3</v>
      </c>
      <c r="I33" s="7">
        <v>2.1</v>
      </c>
      <c r="J33" s="7">
        <v>320</v>
      </c>
      <c r="K33" s="8">
        <f t="shared" si="0"/>
        <v>5.5850536063818543</v>
      </c>
      <c r="L33" s="8">
        <f t="shared" si="1"/>
        <v>-0.64278760968653958</v>
      </c>
      <c r="M33" s="8">
        <f t="shared" si="2"/>
        <v>0.76604444311897779</v>
      </c>
    </row>
    <row r="34" spans="1:13">
      <c r="A34" s="7">
        <v>104</v>
      </c>
      <c r="B34" s="7" t="s">
        <v>46</v>
      </c>
      <c r="C34" s="7" t="s">
        <v>45</v>
      </c>
      <c r="D34" s="8">
        <v>32.950000000000003</v>
      </c>
      <c r="E34" s="7">
        <v>72.7</v>
      </c>
      <c r="F34" s="7">
        <v>46</v>
      </c>
      <c r="G34" s="8">
        <v>18.2</v>
      </c>
      <c r="H34" s="8">
        <v>11.7</v>
      </c>
      <c r="I34" s="7">
        <v>6.72</v>
      </c>
      <c r="J34" s="7">
        <v>160</v>
      </c>
      <c r="K34" s="8">
        <f t="shared" si="0"/>
        <v>2.7925268031909272</v>
      </c>
      <c r="L34" s="8">
        <f t="shared" si="1"/>
        <v>0.34202014332566888</v>
      </c>
      <c r="M34" s="8">
        <f t="shared" si="2"/>
        <v>-0.93969262078590832</v>
      </c>
    </row>
    <row r="35" spans="1:13">
      <c r="A35" s="7">
        <v>109</v>
      </c>
      <c r="B35" s="7" t="s">
        <v>46</v>
      </c>
      <c r="C35" s="7" t="s">
        <v>45</v>
      </c>
      <c r="D35" s="8">
        <v>20.7</v>
      </c>
      <c r="E35" s="7">
        <v>50.6</v>
      </c>
      <c r="F35" s="7" t="s">
        <v>47</v>
      </c>
      <c r="G35" s="8">
        <v>13.45</v>
      </c>
      <c r="H35" s="8">
        <v>17.5</v>
      </c>
      <c r="I35" s="7">
        <v>1.82</v>
      </c>
      <c r="J35" s="7">
        <v>325</v>
      </c>
      <c r="K35" s="8">
        <f t="shared" si="0"/>
        <v>5.6723200689815707</v>
      </c>
      <c r="L35" s="8">
        <f t="shared" si="1"/>
        <v>-0.57357643635104649</v>
      </c>
      <c r="M35" s="8">
        <f t="shared" si="2"/>
        <v>0.81915204428899158</v>
      </c>
    </row>
    <row r="36" spans="1:13">
      <c r="A36" s="7">
        <v>114</v>
      </c>
      <c r="B36" s="7" t="s">
        <v>44</v>
      </c>
      <c r="C36" s="7" t="s">
        <v>45</v>
      </c>
      <c r="D36" s="8">
        <v>43.85</v>
      </c>
      <c r="E36" s="7">
        <v>103.7</v>
      </c>
      <c r="F36" s="7">
        <v>89</v>
      </c>
      <c r="G36" s="8">
        <v>21.35</v>
      </c>
      <c r="H36" s="8">
        <v>15.2</v>
      </c>
      <c r="I36" s="7">
        <v>3.5</v>
      </c>
      <c r="J36" s="7">
        <v>295</v>
      </c>
      <c r="K36" s="8">
        <f t="shared" si="0"/>
        <v>5.1487212933832724</v>
      </c>
      <c r="L36" s="8">
        <f t="shared" si="1"/>
        <v>-0.90630778703664994</v>
      </c>
      <c r="M36" s="8">
        <f t="shared" si="2"/>
        <v>0.42261826174069961</v>
      </c>
    </row>
    <row r="37" spans="1:13">
      <c r="A37" s="7">
        <v>117</v>
      </c>
      <c r="B37" s="7" t="s">
        <v>44</v>
      </c>
      <c r="C37" s="7" t="s">
        <v>45</v>
      </c>
      <c r="D37" s="8">
        <v>28</v>
      </c>
      <c r="E37" s="7">
        <v>62.8</v>
      </c>
      <c r="F37" s="7">
        <v>38</v>
      </c>
      <c r="G37" s="8">
        <v>19.25</v>
      </c>
      <c r="H37" s="8">
        <v>10.75</v>
      </c>
      <c r="I37" s="7">
        <v>5.04</v>
      </c>
      <c r="J37" s="7">
        <v>265</v>
      </c>
      <c r="K37" s="8">
        <f t="shared" si="0"/>
        <v>4.6251225177849733</v>
      </c>
      <c r="L37" s="8">
        <f t="shared" si="1"/>
        <v>-0.99619469809174555</v>
      </c>
      <c r="M37" s="8">
        <f t="shared" si="2"/>
        <v>-8.7155742747658249E-2</v>
      </c>
    </row>
    <row r="38" spans="1:13">
      <c r="A38" s="7">
        <v>122</v>
      </c>
      <c r="B38" s="7" t="s">
        <v>48</v>
      </c>
      <c r="C38" s="7" t="s">
        <v>45</v>
      </c>
      <c r="D38" s="8">
        <v>50.3</v>
      </c>
      <c r="E38" s="7">
        <v>118.15</v>
      </c>
      <c r="F38" s="7">
        <v>186</v>
      </c>
      <c r="G38" s="8">
        <v>30.65</v>
      </c>
      <c r="H38" s="8">
        <v>20.95</v>
      </c>
      <c r="I38" s="7">
        <v>4.9000000000000004</v>
      </c>
      <c r="J38" s="7">
        <v>90</v>
      </c>
      <c r="K38" s="8">
        <f t="shared" si="0"/>
        <v>1.5707963267948966</v>
      </c>
      <c r="L38" s="8">
        <f t="shared" si="1"/>
        <v>1</v>
      </c>
      <c r="M38" s="7">
        <v>0</v>
      </c>
    </row>
    <row r="39" spans="1:13">
      <c r="A39" s="7">
        <v>123</v>
      </c>
      <c r="B39" s="7" t="s">
        <v>48</v>
      </c>
      <c r="C39" s="7" t="s">
        <v>45</v>
      </c>
      <c r="D39" s="8">
        <v>51.3</v>
      </c>
      <c r="E39" s="7">
        <v>124.2</v>
      </c>
      <c r="F39" s="7">
        <v>268</v>
      </c>
      <c r="G39" s="8">
        <v>35.5</v>
      </c>
      <c r="H39" s="8">
        <v>25.1</v>
      </c>
      <c r="I39" s="7">
        <v>6.3</v>
      </c>
      <c r="J39" s="7">
        <v>120</v>
      </c>
      <c r="K39" s="8">
        <f t="shared" si="0"/>
        <v>2.0943951023931953</v>
      </c>
      <c r="L39" s="8">
        <f t="shared" si="1"/>
        <v>0.86602540378443871</v>
      </c>
      <c r="M39" s="8">
        <f t="shared" si="2"/>
        <v>-0.49999999999999978</v>
      </c>
    </row>
    <row r="40" spans="1:13">
      <c r="A40" s="7">
        <v>125</v>
      </c>
      <c r="B40" s="7" t="s">
        <v>49</v>
      </c>
      <c r="C40" s="7" t="s">
        <v>45</v>
      </c>
      <c r="D40" s="8">
        <v>44.85</v>
      </c>
      <c r="E40" s="7">
        <v>113</v>
      </c>
      <c r="F40" s="7">
        <v>145</v>
      </c>
      <c r="G40" s="8">
        <v>28.85</v>
      </c>
      <c r="H40" s="8">
        <v>19.3</v>
      </c>
      <c r="I40" s="7">
        <v>6.3</v>
      </c>
      <c r="J40" s="7">
        <v>180</v>
      </c>
      <c r="K40" s="8">
        <f t="shared" si="0"/>
        <v>3.1415926535897931</v>
      </c>
      <c r="L40" s="7">
        <v>0</v>
      </c>
      <c r="M40" s="8">
        <f t="shared" si="2"/>
        <v>-1</v>
      </c>
    </row>
    <row r="41" spans="1:13">
      <c r="A41" s="7">
        <v>126</v>
      </c>
      <c r="B41" s="7" t="s">
        <v>49</v>
      </c>
      <c r="C41" s="7" t="s">
        <v>45</v>
      </c>
      <c r="D41" s="8">
        <v>43.35</v>
      </c>
      <c r="E41" s="7">
        <v>109.5</v>
      </c>
      <c r="F41" s="7">
        <v>130</v>
      </c>
      <c r="G41" s="8">
        <v>27.15</v>
      </c>
      <c r="H41" s="8">
        <v>18.2</v>
      </c>
      <c r="I41" s="7">
        <v>6.3</v>
      </c>
      <c r="J41" s="7">
        <v>230</v>
      </c>
      <c r="K41" s="8">
        <f t="shared" si="0"/>
        <v>4.0142572795869578</v>
      </c>
      <c r="L41" s="8">
        <f t="shared" si="1"/>
        <v>-0.7660444431189779</v>
      </c>
      <c r="M41" s="8">
        <f t="shared" si="2"/>
        <v>-0.64278760968653947</v>
      </c>
    </row>
    <row r="42" spans="1:13">
      <c r="A42" s="7">
        <v>128</v>
      </c>
      <c r="B42" s="7" t="s">
        <v>50</v>
      </c>
      <c r="C42" s="7" t="s">
        <v>45</v>
      </c>
      <c r="D42" s="8">
        <v>43.7</v>
      </c>
      <c r="E42" s="7">
        <v>107.45</v>
      </c>
      <c r="F42" s="7">
        <v>119</v>
      </c>
      <c r="G42" s="8">
        <v>23.3</v>
      </c>
      <c r="H42" s="8">
        <v>16.850000000000001</v>
      </c>
      <c r="I42" s="7">
        <v>0.42</v>
      </c>
      <c r="J42" s="7">
        <v>10</v>
      </c>
      <c r="K42" s="8">
        <f t="shared" si="0"/>
        <v>0.17453292519943295</v>
      </c>
      <c r="L42" s="8">
        <f t="shared" si="1"/>
        <v>0.17364817766693033</v>
      </c>
      <c r="M42" s="8">
        <f t="shared" si="2"/>
        <v>0.98480775301220802</v>
      </c>
    </row>
    <row r="43" spans="1:13">
      <c r="A43" s="7">
        <v>129</v>
      </c>
      <c r="B43" s="7" t="s">
        <v>50</v>
      </c>
      <c r="C43" s="7" t="s">
        <v>45</v>
      </c>
      <c r="D43" s="8">
        <v>49.1</v>
      </c>
      <c r="E43" s="7">
        <v>106</v>
      </c>
      <c r="F43" s="7">
        <v>151</v>
      </c>
      <c r="G43" s="8">
        <v>27.95</v>
      </c>
      <c r="H43" s="8">
        <v>17.25</v>
      </c>
      <c r="I43" s="7">
        <v>1.54</v>
      </c>
      <c r="J43" s="7">
        <v>330</v>
      </c>
      <c r="K43" s="8">
        <f t="shared" si="0"/>
        <v>5.7595865315812871</v>
      </c>
      <c r="L43" s="8">
        <f t="shared" si="1"/>
        <v>-0.50000000000000044</v>
      </c>
      <c r="M43" s="8">
        <f t="shared" si="2"/>
        <v>0.86602540378443837</v>
      </c>
    </row>
    <row r="44" spans="1:13">
      <c r="A44" s="7">
        <v>130</v>
      </c>
      <c r="B44" s="7" t="s">
        <v>50</v>
      </c>
      <c r="C44" s="7" t="s">
        <v>45</v>
      </c>
      <c r="D44" s="8">
        <v>48</v>
      </c>
      <c r="E44" s="7">
        <v>106.7</v>
      </c>
      <c r="F44" s="7">
        <v>125</v>
      </c>
      <c r="G44" s="8">
        <v>26.9</v>
      </c>
      <c r="H44" s="8">
        <v>17.649999999999999</v>
      </c>
      <c r="I44" s="7">
        <v>6.58</v>
      </c>
      <c r="J44" s="7">
        <v>200</v>
      </c>
      <c r="K44" s="8">
        <f t="shared" si="0"/>
        <v>3.4906585039886591</v>
      </c>
      <c r="L44" s="8">
        <f t="shared" si="1"/>
        <v>-0.34202014332566866</v>
      </c>
      <c r="M44" s="8">
        <f t="shared" si="2"/>
        <v>-0.93969262078590843</v>
      </c>
    </row>
    <row r="45" spans="1:13">
      <c r="A45" s="7">
        <v>131</v>
      </c>
      <c r="B45" s="7" t="s">
        <v>50</v>
      </c>
      <c r="C45" s="7" t="s">
        <v>45</v>
      </c>
      <c r="D45" s="8">
        <v>44</v>
      </c>
      <c r="E45" s="7">
        <v>114.7</v>
      </c>
      <c r="F45" s="7">
        <v>147</v>
      </c>
      <c r="G45" s="8">
        <v>29.4</v>
      </c>
      <c r="H45" s="8">
        <v>18.5</v>
      </c>
      <c r="I45" s="7">
        <v>2.94</v>
      </c>
      <c r="J45" s="7">
        <v>310</v>
      </c>
      <c r="K45" s="8">
        <f t="shared" si="0"/>
        <v>5.4105206811824216</v>
      </c>
      <c r="L45" s="8">
        <f t="shared" si="1"/>
        <v>-0.76604444311897812</v>
      </c>
      <c r="M45" s="8">
        <f t="shared" si="2"/>
        <v>0.64278760968653925</v>
      </c>
    </row>
    <row r="46" spans="1:13">
      <c r="A46" s="7">
        <v>132</v>
      </c>
      <c r="B46" s="7" t="s">
        <v>50</v>
      </c>
      <c r="C46" s="7" t="s">
        <v>45</v>
      </c>
      <c r="D46" s="8">
        <v>44.75</v>
      </c>
      <c r="E46" s="7">
        <v>108.35</v>
      </c>
      <c r="F46" s="7">
        <v>138</v>
      </c>
      <c r="G46" s="8">
        <v>27.8</v>
      </c>
      <c r="H46" s="8">
        <v>19.149999999999999</v>
      </c>
      <c r="I46" s="7">
        <v>3.08</v>
      </c>
      <c r="J46" s="7">
        <v>300</v>
      </c>
      <c r="K46" s="8">
        <f t="shared" si="0"/>
        <v>5.2359877559829888</v>
      </c>
      <c r="L46" s="8">
        <f t="shared" si="1"/>
        <v>-0.8660254037844386</v>
      </c>
      <c r="M46" s="8">
        <f t="shared" si="2"/>
        <v>0.50000000000000011</v>
      </c>
    </row>
    <row r="47" spans="1:13">
      <c r="A47" s="7">
        <v>134</v>
      </c>
      <c r="B47" s="7" t="s">
        <v>50</v>
      </c>
      <c r="C47" s="7" t="s">
        <v>45</v>
      </c>
      <c r="D47" s="8">
        <v>46</v>
      </c>
      <c r="E47" s="7">
        <v>111.1</v>
      </c>
      <c r="F47" s="7">
        <v>115</v>
      </c>
      <c r="G47" s="8">
        <v>28.75</v>
      </c>
      <c r="H47" s="8">
        <v>15.75</v>
      </c>
      <c r="I47" s="7">
        <v>0.28000000000000003</v>
      </c>
      <c r="J47" s="7">
        <v>0</v>
      </c>
      <c r="K47" s="8">
        <f t="shared" si="0"/>
        <v>0</v>
      </c>
      <c r="L47" s="8">
        <f t="shared" si="1"/>
        <v>0</v>
      </c>
      <c r="M47" s="8">
        <f t="shared" si="2"/>
        <v>1</v>
      </c>
    </row>
    <row r="48" spans="1:13">
      <c r="A48" s="7">
        <v>135</v>
      </c>
      <c r="B48" s="7" t="s">
        <v>50</v>
      </c>
      <c r="C48" s="7" t="s">
        <v>45</v>
      </c>
      <c r="D48" s="8">
        <v>49.1</v>
      </c>
      <c r="E48" s="7">
        <v>112.2</v>
      </c>
      <c r="F48" s="7">
        <v>168</v>
      </c>
      <c r="G48" s="8">
        <v>29.25</v>
      </c>
      <c r="H48" s="8">
        <v>20.5</v>
      </c>
      <c r="I48" s="7">
        <v>0.56000000000000005</v>
      </c>
      <c r="J48" s="7">
        <v>15</v>
      </c>
      <c r="K48" s="8">
        <f t="shared" si="0"/>
        <v>0.26179938779914941</v>
      </c>
      <c r="L48" s="8">
        <f t="shared" si="1"/>
        <v>0.25881904510252074</v>
      </c>
      <c r="M48" s="8">
        <f t="shared" si="2"/>
        <v>0.96592582628906831</v>
      </c>
    </row>
    <row r="49" spans="1:13">
      <c r="A49" s="7">
        <v>136</v>
      </c>
      <c r="B49" s="7" t="s">
        <v>49</v>
      </c>
      <c r="C49" s="7" t="s">
        <v>45</v>
      </c>
      <c r="D49" s="8">
        <v>43.75</v>
      </c>
      <c r="E49" s="7">
        <v>99.9</v>
      </c>
      <c r="F49" s="7">
        <v>123</v>
      </c>
      <c r="G49" s="8">
        <v>25.3</v>
      </c>
      <c r="H49" s="8">
        <v>17.350000000000001</v>
      </c>
      <c r="I49" s="7">
        <v>1.4</v>
      </c>
      <c r="J49" s="7">
        <v>30</v>
      </c>
      <c r="K49" s="8">
        <f t="shared" si="0"/>
        <v>0.52359877559829882</v>
      </c>
      <c r="L49" s="8">
        <f t="shared" si="1"/>
        <v>0.49999999999999994</v>
      </c>
      <c r="M49" s="8">
        <f t="shared" si="2"/>
        <v>0.86602540378443871</v>
      </c>
    </row>
    <row r="50" spans="1:13">
      <c r="A50" s="7">
        <v>139</v>
      </c>
      <c r="B50" s="7" t="s">
        <v>49</v>
      </c>
      <c r="C50" s="7" t="s">
        <v>45</v>
      </c>
      <c r="D50" s="8">
        <v>49.2</v>
      </c>
      <c r="E50" s="7">
        <v>125.85</v>
      </c>
      <c r="F50" s="7">
        <v>191</v>
      </c>
      <c r="G50" s="8">
        <v>27.35</v>
      </c>
      <c r="H50" s="8">
        <v>19.25</v>
      </c>
      <c r="I50" s="7">
        <v>2.1</v>
      </c>
      <c r="J50" s="7">
        <v>0</v>
      </c>
      <c r="K50" s="8">
        <f t="shared" si="0"/>
        <v>0</v>
      </c>
      <c r="L50" s="8">
        <f t="shared" si="1"/>
        <v>0</v>
      </c>
      <c r="M50" s="8">
        <f t="shared" si="2"/>
        <v>1</v>
      </c>
    </row>
    <row r="51" spans="1:13">
      <c r="A51" s="7">
        <v>140</v>
      </c>
      <c r="B51" s="7" t="s">
        <v>48</v>
      </c>
      <c r="C51" s="7" t="s">
        <v>45</v>
      </c>
      <c r="D51" s="8">
        <v>43.75</v>
      </c>
      <c r="E51" s="7">
        <v>106.15</v>
      </c>
      <c r="F51" s="7">
        <v>122</v>
      </c>
      <c r="G51" s="8">
        <v>26.8</v>
      </c>
      <c r="H51" s="8">
        <v>16.850000000000001</v>
      </c>
      <c r="I51" s="7">
        <v>0.14000000000000001</v>
      </c>
      <c r="J51" s="7">
        <v>0</v>
      </c>
      <c r="K51" s="8">
        <f t="shared" si="0"/>
        <v>0</v>
      </c>
      <c r="L51" s="8">
        <f t="shared" si="1"/>
        <v>0</v>
      </c>
      <c r="M51" s="8">
        <f t="shared" si="2"/>
        <v>1</v>
      </c>
    </row>
    <row r="52" spans="1:13">
      <c r="A52" s="7">
        <v>141</v>
      </c>
      <c r="B52" s="7" t="s">
        <v>48</v>
      </c>
      <c r="C52" s="7" t="s">
        <v>45</v>
      </c>
      <c r="D52" s="8">
        <v>47.9</v>
      </c>
      <c r="E52" s="7">
        <v>109.85</v>
      </c>
      <c r="F52" s="7">
        <v>127</v>
      </c>
      <c r="G52" s="8">
        <v>28.3</v>
      </c>
      <c r="H52" s="8">
        <v>17.649999999999999</v>
      </c>
      <c r="I52" s="7">
        <v>0.42</v>
      </c>
      <c r="J52" s="7">
        <v>10</v>
      </c>
      <c r="K52" s="8">
        <f t="shared" si="0"/>
        <v>0.17453292519943295</v>
      </c>
      <c r="L52" s="8">
        <f t="shared" si="1"/>
        <v>0.17364817766693033</v>
      </c>
      <c r="M52" s="8">
        <f t="shared" si="2"/>
        <v>0.98480775301220802</v>
      </c>
    </row>
    <row r="53" spans="1:13">
      <c r="A53" s="7">
        <v>142</v>
      </c>
      <c r="B53" s="7" t="s">
        <v>48</v>
      </c>
      <c r="C53" s="7" t="s">
        <v>45</v>
      </c>
      <c r="D53" s="8">
        <v>41.1</v>
      </c>
      <c r="E53" s="7">
        <v>100.25</v>
      </c>
      <c r="F53" s="7">
        <v>108</v>
      </c>
      <c r="G53" s="8">
        <v>22.9</v>
      </c>
      <c r="H53" s="8">
        <v>12.8</v>
      </c>
      <c r="I53" s="7">
        <v>5.46</v>
      </c>
      <c r="J53" s="7">
        <v>210</v>
      </c>
      <c r="K53" s="8">
        <f t="shared" si="0"/>
        <v>3.6651914291880923</v>
      </c>
      <c r="L53" s="8">
        <f t="shared" si="1"/>
        <v>-0.50000000000000011</v>
      </c>
      <c r="M53" s="8">
        <f t="shared" si="2"/>
        <v>-0.8660254037844386</v>
      </c>
    </row>
    <row r="54" spans="1:13">
      <c r="A54" s="7">
        <v>143</v>
      </c>
      <c r="B54" s="7" t="s">
        <v>48</v>
      </c>
      <c r="C54" s="7" t="s">
        <v>45</v>
      </c>
      <c r="D54" s="8">
        <v>53</v>
      </c>
      <c r="E54" s="7">
        <v>118.95</v>
      </c>
      <c r="F54" s="7">
        <v>188</v>
      </c>
      <c r="G54" s="8">
        <v>32.5</v>
      </c>
      <c r="H54" s="8">
        <v>20.05</v>
      </c>
      <c r="I54" s="7">
        <v>0.56000000000000005</v>
      </c>
      <c r="J54" s="7">
        <v>15</v>
      </c>
      <c r="K54" s="8">
        <f t="shared" si="0"/>
        <v>0.26179938779914941</v>
      </c>
      <c r="L54" s="8">
        <f t="shared" si="1"/>
        <v>0.25881904510252074</v>
      </c>
      <c r="M54" s="8">
        <f t="shared" si="2"/>
        <v>0.96592582628906831</v>
      </c>
    </row>
    <row r="55" spans="1:13">
      <c r="A55" s="7">
        <v>145</v>
      </c>
      <c r="B55" s="7" t="s">
        <v>49</v>
      </c>
      <c r="C55" s="7" t="s">
        <v>45</v>
      </c>
      <c r="D55" s="8">
        <v>45.25</v>
      </c>
      <c r="E55" s="7">
        <v>101.55</v>
      </c>
      <c r="F55" s="7">
        <v>173</v>
      </c>
      <c r="G55" s="8">
        <v>26.2</v>
      </c>
      <c r="H55" s="8">
        <v>18.149999999999999</v>
      </c>
      <c r="I55" s="7">
        <v>4.34</v>
      </c>
      <c r="J55" s="7">
        <v>270</v>
      </c>
      <c r="K55" s="8">
        <f t="shared" si="0"/>
        <v>4.7123889803846897</v>
      </c>
      <c r="L55" s="8">
        <f t="shared" si="1"/>
        <v>-1</v>
      </c>
      <c r="M55" s="7">
        <v>0</v>
      </c>
    </row>
    <row r="56" spans="1:13">
      <c r="A56" s="7">
        <v>146</v>
      </c>
      <c r="B56" s="7" t="s">
        <v>49</v>
      </c>
      <c r="C56" s="7" t="s">
        <v>45</v>
      </c>
      <c r="D56" s="8">
        <v>44.75</v>
      </c>
      <c r="E56" s="7">
        <v>96.5</v>
      </c>
      <c r="F56" s="7">
        <v>102</v>
      </c>
      <c r="G56" s="8">
        <v>24.85</v>
      </c>
      <c r="H56" s="8">
        <v>15.55</v>
      </c>
      <c r="I56" s="7">
        <v>4.62</v>
      </c>
      <c r="J56" s="7">
        <v>90</v>
      </c>
      <c r="K56" s="8">
        <f t="shared" si="0"/>
        <v>1.5707963267948966</v>
      </c>
      <c r="L56" s="8">
        <f t="shared" si="1"/>
        <v>1</v>
      </c>
      <c r="M56" s="7">
        <v>0</v>
      </c>
    </row>
    <row r="57" spans="1:13">
      <c r="A57" s="7">
        <v>147</v>
      </c>
      <c r="B57" s="7" t="s">
        <v>49</v>
      </c>
      <c r="C57" s="7" t="s">
        <v>45</v>
      </c>
      <c r="D57" s="8">
        <v>40.25</v>
      </c>
      <c r="E57" s="7">
        <v>92.45</v>
      </c>
      <c r="F57" s="7">
        <v>88</v>
      </c>
      <c r="G57" s="8">
        <v>24.5</v>
      </c>
      <c r="H57" s="8" t="s">
        <v>47</v>
      </c>
      <c r="I57" s="7">
        <v>4.76</v>
      </c>
      <c r="J57" s="7">
        <v>90</v>
      </c>
      <c r="K57" s="8">
        <f t="shared" si="0"/>
        <v>1.5707963267948966</v>
      </c>
      <c r="L57" s="8">
        <f t="shared" si="1"/>
        <v>1</v>
      </c>
      <c r="M57" s="7">
        <v>0</v>
      </c>
    </row>
    <row r="58" spans="1:13">
      <c r="A58" s="7">
        <v>149</v>
      </c>
      <c r="B58" s="7" t="s">
        <v>48</v>
      </c>
      <c r="C58" s="7" t="s">
        <v>45</v>
      </c>
      <c r="D58" s="8">
        <v>49.5</v>
      </c>
      <c r="E58" s="7">
        <v>127.4</v>
      </c>
      <c r="F58" s="7">
        <v>203</v>
      </c>
      <c r="G58" s="8">
        <v>30.85</v>
      </c>
      <c r="H58" s="8">
        <v>18.850000000000001</v>
      </c>
      <c r="I58" s="7">
        <v>4.76</v>
      </c>
      <c r="J58" s="7">
        <v>270</v>
      </c>
      <c r="K58" s="8">
        <f t="shared" si="0"/>
        <v>4.7123889803846897</v>
      </c>
      <c r="L58" s="8">
        <f t="shared" si="1"/>
        <v>-1</v>
      </c>
      <c r="M58" s="7">
        <v>0</v>
      </c>
    </row>
    <row r="59" spans="1:13">
      <c r="A59" s="7">
        <v>150</v>
      </c>
      <c r="B59" s="7" t="s">
        <v>48</v>
      </c>
      <c r="C59" s="7" t="s">
        <v>45</v>
      </c>
      <c r="D59" s="8">
        <v>42.5</v>
      </c>
      <c r="E59" s="7">
        <v>96.75</v>
      </c>
      <c r="F59" s="7">
        <v>99</v>
      </c>
      <c r="G59" s="8">
        <v>23.85</v>
      </c>
      <c r="H59" s="8">
        <v>16.100000000000001</v>
      </c>
      <c r="I59" s="7">
        <v>7</v>
      </c>
      <c r="J59" s="7">
        <v>180</v>
      </c>
      <c r="K59" s="8">
        <f t="shared" si="0"/>
        <v>3.1415926535897931</v>
      </c>
      <c r="L59" s="7">
        <v>0</v>
      </c>
      <c r="M59" s="8">
        <f t="shared" si="2"/>
        <v>-1</v>
      </c>
    </row>
    <row r="60" spans="1:13">
      <c r="A60" s="7">
        <v>151</v>
      </c>
      <c r="B60" s="7" t="s">
        <v>48</v>
      </c>
      <c r="C60" s="7" t="s">
        <v>45</v>
      </c>
      <c r="D60" s="8">
        <v>44.75</v>
      </c>
      <c r="E60" s="7">
        <v>116.95</v>
      </c>
      <c r="F60" s="7">
        <v>157</v>
      </c>
      <c r="G60" s="8">
        <v>26.9</v>
      </c>
      <c r="H60" s="8">
        <v>17.2</v>
      </c>
      <c r="I60" s="7">
        <v>5.74</v>
      </c>
      <c r="J60" s="7">
        <v>210</v>
      </c>
      <c r="K60" s="8">
        <f t="shared" si="0"/>
        <v>3.6651914291880923</v>
      </c>
      <c r="L60" s="8">
        <f t="shared" si="1"/>
        <v>-0.50000000000000011</v>
      </c>
      <c r="M60" s="8">
        <f t="shared" si="2"/>
        <v>-0.8660254037844386</v>
      </c>
    </row>
    <row r="61" spans="1:13">
      <c r="A61" s="7">
        <v>153</v>
      </c>
      <c r="B61" s="7" t="s">
        <v>50</v>
      </c>
      <c r="C61" s="7" t="s">
        <v>45</v>
      </c>
      <c r="D61" s="8">
        <v>42.7</v>
      </c>
      <c r="E61" s="7">
        <v>111.8</v>
      </c>
      <c r="F61" s="7">
        <v>122</v>
      </c>
      <c r="G61" s="8">
        <v>23.35</v>
      </c>
      <c r="H61" s="8">
        <v>16.850000000000001</v>
      </c>
      <c r="I61" s="7">
        <v>6.86</v>
      </c>
      <c r="J61" s="7">
        <v>190</v>
      </c>
      <c r="K61" s="8">
        <f t="shared" si="0"/>
        <v>3.3161255787892263</v>
      </c>
      <c r="L61" s="8">
        <f t="shared" si="1"/>
        <v>-0.17364817766693047</v>
      </c>
      <c r="M61" s="8">
        <f t="shared" si="2"/>
        <v>-0.98480775301220802</v>
      </c>
    </row>
    <row r="62" spans="1:13">
      <c r="A62" s="7">
        <v>154</v>
      </c>
      <c r="B62" s="7" t="s">
        <v>50</v>
      </c>
      <c r="C62" s="7" t="s">
        <v>45</v>
      </c>
      <c r="D62" s="8">
        <v>47.25</v>
      </c>
      <c r="E62" s="7">
        <v>124.2</v>
      </c>
      <c r="F62" s="7">
        <v>172</v>
      </c>
      <c r="G62" s="8">
        <v>30.5</v>
      </c>
      <c r="H62" s="8">
        <v>13.75</v>
      </c>
      <c r="I62" s="7">
        <v>1.68</v>
      </c>
      <c r="J62" s="7">
        <v>35</v>
      </c>
      <c r="K62" s="8">
        <f t="shared" si="0"/>
        <v>0.6108652381980153</v>
      </c>
      <c r="L62" s="8">
        <f t="shared" si="1"/>
        <v>0.57357643635104605</v>
      </c>
      <c r="M62" s="8">
        <f t="shared" si="2"/>
        <v>0.8191520442889918</v>
      </c>
    </row>
    <row r="63" spans="1:13">
      <c r="A63" s="7">
        <v>155</v>
      </c>
      <c r="B63" s="7" t="s">
        <v>50</v>
      </c>
      <c r="C63" s="7" t="s">
        <v>45</v>
      </c>
      <c r="D63" s="8">
        <v>43.7</v>
      </c>
      <c r="E63" s="7">
        <v>107.2</v>
      </c>
      <c r="F63" s="7">
        <v>102</v>
      </c>
      <c r="G63" s="8">
        <v>25</v>
      </c>
      <c r="H63" s="8">
        <v>14.3</v>
      </c>
      <c r="I63" s="7" t="s">
        <v>47</v>
      </c>
      <c r="J63" s="7" t="s">
        <v>47</v>
      </c>
      <c r="K63" s="8" t="s">
        <v>47</v>
      </c>
      <c r="L63" s="8" t="s">
        <v>47</v>
      </c>
      <c r="M63" s="8" t="s">
        <v>47</v>
      </c>
    </row>
    <row r="64" spans="1:13">
      <c r="A64" s="7">
        <v>158</v>
      </c>
      <c r="B64" s="7" t="s">
        <v>50</v>
      </c>
      <c r="C64" s="7" t="s">
        <v>45</v>
      </c>
      <c r="D64" s="8">
        <v>43.65</v>
      </c>
      <c r="E64" s="7">
        <v>108.15</v>
      </c>
      <c r="F64" s="7">
        <v>104</v>
      </c>
      <c r="G64" s="8">
        <v>21.85</v>
      </c>
      <c r="H64" s="8">
        <v>15.85</v>
      </c>
      <c r="I64" s="7">
        <v>1.68</v>
      </c>
      <c r="J64" s="7">
        <v>30</v>
      </c>
      <c r="K64" s="8">
        <f t="shared" si="0"/>
        <v>0.52359877559829882</v>
      </c>
      <c r="L64" s="8">
        <f t="shared" si="1"/>
        <v>0.49999999999999994</v>
      </c>
      <c r="M64" s="8">
        <f t="shared" si="2"/>
        <v>0.86602540378443871</v>
      </c>
    </row>
    <row r="65" spans="1:13">
      <c r="A65" s="7">
        <v>159</v>
      </c>
      <c r="B65" s="7" t="s">
        <v>50</v>
      </c>
      <c r="C65" s="7" t="s">
        <v>45</v>
      </c>
      <c r="D65" s="8">
        <v>41.2</v>
      </c>
      <c r="E65" s="7">
        <v>99.95</v>
      </c>
      <c r="F65" s="7">
        <v>78</v>
      </c>
      <c r="G65" s="8">
        <v>22.35</v>
      </c>
      <c r="H65" s="8">
        <v>13.5</v>
      </c>
      <c r="I65" s="7">
        <v>1.96</v>
      </c>
      <c r="J65" s="7">
        <v>20</v>
      </c>
      <c r="K65" s="8">
        <f t="shared" si="0"/>
        <v>0.3490658503988659</v>
      </c>
      <c r="L65" s="8">
        <f t="shared" si="1"/>
        <v>0.34202014332566871</v>
      </c>
      <c r="M65" s="8">
        <f t="shared" si="2"/>
        <v>0.93969262078590843</v>
      </c>
    </row>
    <row r="66" spans="1:13">
      <c r="A66" s="7">
        <v>160</v>
      </c>
      <c r="B66" s="7" t="s">
        <v>50</v>
      </c>
      <c r="C66" s="7" t="s">
        <v>45</v>
      </c>
      <c r="D66" s="8">
        <v>44.15</v>
      </c>
      <c r="E66" s="7">
        <v>113.2</v>
      </c>
      <c r="F66" s="7">
        <v>133</v>
      </c>
      <c r="G66" s="8">
        <v>25.2</v>
      </c>
      <c r="H66" s="8">
        <v>18.600000000000001</v>
      </c>
      <c r="I66" s="7">
        <v>6.72</v>
      </c>
      <c r="J66" s="7">
        <v>160</v>
      </c>
      <c r="K66" s="8">
        <f t="shared" si="0"/>
        <v>2.7925268031909272</v>
      </c>
      <c r="L66" s="8">
        <f t="shared" si="1"/>
        <v>0.34202014332566888</v>
      </c>
      <c r="M66" s="8">
        <f t="shared" si="2"/>
        <v>-0.93969262078590832</v>
      </c>
    </row>
    <row r="67" spans="1:13">
      <c r="A67" s="7">
        <v>161</v>
      </c>
      <c r="B67" s="7" t="s">
        <v>50</v>
      </c>
      <c r="C67" s="7" t="s">
        <v>45</v>
      </c>
      <c r="D67" s="8">
        <v>41.8</v>
      </c>
      <c r="E67" s="7">
        <v>103.75</v>
      </c>
      <c r="F67" s="7">
        <v>110</v>
      </c>
      <c r="G67" s="8">
        <v>20.3</v>
      </c>
      <c r="H67" s="8">
        <v>15.25</v>
      </c>
      <c r="I67" s="7">
        <v>4.4800000000000004</v>
      </c>
      <c r="J67" s="7">
        <v>90</v>
      </c>
      <c r="K67" s="8">
        <f t="shared" ref="K67:K130" si="3">RADIANS(J67)</f>
        <v>1.5707963267948966</v>
      </c>
      <c r="L67" s="8">
        <f t="shared" ref="L67:L130" si="4">SIN(K67)</f>
        <v>1</v>
      </c>
      <c r="M67" s="7">
        <v>0</v>
      </c>
    </row>
    <row r="68" spans="1:13">
      <c r="A68" s="7">
        <v>162</v>
      </c>
      <c r="B68" s="7" t="s">
        <v>50</v>
      </c>
      <c r="C68" s="7" t="s">
        <v>45</v>
      </c>
      <c r="D68" s="8">
        <v>44.9</v>
      </c>
      <c r="E68" s="7">
        <v>115.15</v>
      </c>
      <c r="F68" s="7">
        <v>144</v>
      </c>
      <c r="G68" s="8">
        <v>28.5</v>
      </c>
      <c r="H68" s="8">
        <v>17.95</v>
      </c>
      <c r="I68" s="7">
        <v>1.82</v>
      </c>
      <c r="J68" s="7">
        <v>35</v>
      </c>
      <c r="K68" s="8">
        <f t="shared" si="3"/>
        <v>0.6108652381980153</v>
      </c>
      <c r="L68" s="8">
        <f t="shared" si="4"/>
        <v>0.57357643635104605</v>
      </c>
      <c r="M68" s="8">
        <f t="shared" ref="M68:M131" si="5">COS(K68)</f>
        <v>0.8191520442889918</v>
      </c>
    </row>
    <row r="69" spans="1:13">
      <c r="A69" s="7">
        <v>163</v>
      </c>
      <c r="B69" s="7" t="s">
        <v>50</v>
      </c>
      <c r="C69" s="7" t="s">
        <v>45</v>
      </c>
      <c r="D69" s="8">
        <v>43.3</v>
      </c>
      <c r="E69" s="7">
        <v>108.8</v>
      </c>
      <c r="F69" s="7">
        <v>109</v>
      </c>
      <c r="G69" s="8">
        <v>25.25</v>
      </c>
      <c r="H69" s="8">
        <v>15.2</v>
      </c>
      <c r="I69" s="7">
        <v>4.4800000000000004</v>
      </c>
      <c r="J69" s="7">
        <v>90</v>
      </c>
      <c r="K69" s="8">
        <f t="shared" si="3"/>
        <v>1.5707963267948966</v>
      </c>
      <c r="L69" s="8">
        <f t="shared" si="4"/>
        <v>1</v>
      </c>
      <c r="M69" s="7">
        <v>0</v>
      </c>
    </row>
    <row r="70" spans="1:13">
      <c r="A70" s="7">
        <v>172</v>
      </c>
      <c r="B70" s="7" t="s">
        <v>50</v>
      </c>
      <c r="C70" s="7" t="s">
        <v>45</v>
      </c>
      <c r="D70" s="8">
        <v>43.2</v>
      </c>
      <c r="E70" s="7">
        <v>107.7</v>
      </c>
      <c r="F70" s="7">
        <v>112</v>
      </c>
      <c r="G70" s="8">
        <v>24.8</v>
      </c>
      <c r="H70" s="8">
        <v>16.899999999999999</v>
      </c>
      <c r="I70" s="7">
        <v>5.74</v>
      </c>
      <c r="J70" s="7">
        <v>120</v>
      </c>
      <c r="K70" s="8">
        <f t="shared" si="3"/>
        <v>2.0943951023931953</v>
      </c>
      <c r="L70" s="8">
        <f t="shared" si="4"/>
        <v>0.86602540378443871</v>
      </c>
      <c r="M70" s="8">
        <f t="shared" si="5"/>
        <v>-0.49999999999999978</v>
      </c>
    </row>
    <row r="71" spans="1:13">
      <c r="A71" s="7">
        <v>174</v>
      </c>
      <c r="B71" s="7" t="s">
        <v>50</v>
      </c>
      <c r="C71" s="7" t="s">
        <v>45</v>
      </c>
      <c r="D71" s="8">
        <v>46.15</v>
      </c>
      <c r="E71" s="7">
        <v>114.85</v>
      </c>
      <c r="F71" s="7">
        <v>144</v>
      </c>
      <c r="G71" s="8">
        <v>22.6</v>
      </c>
      <c r="H71" s="8">
        <v>20.149999999999999</v>
      </c>
      <c r="I71" s="7">
        <v>6.3</v>
      </c>
      <c r="J71" s="7">
        <v>210</v>
      </c>
      <c r="K71" s="8">
        <f t="shared" si="3"/>
        <v>3.6651914291880923</v>
      </c>
      <c r="L71" s="8">
        <f t="shared" si="4"/>
        <v>-0.50000000000000011</v>
      </c>
      <c r="M71" s="8">
        <f t="shared" si="5"/>
        <v>-0.8660254037844386</v>
      </c>
    </row>
    <row r="72" spans="1:13">
      <c r="A72" s="7">
        <v>175</v>
      </c>
      <c r="B72" s="7" t="s">
        <v>50</v>
      </c>
      <c r="C72" s="7" t="s">
        <v>45</v>
      </c>
      <c r="D72" s="8">
        <v>46.95</v>
      </c>
      <c r="E72" s="7">
        <v>116.05</v>
      </c>
      <c r="F72" s="7">
        <v>148</v>
      </c>
      <c r="G72" s="8">
        <v>27.1</v>
      </c>
      <c r="H72" s="8">
        <v>17.7</v>
      </c>
      <c r="I72" s="7">
        <v>5.88</v>
      </c>
      <c r="J72" s="7">
        <v>240</v>
      </c>
      <c r="K72" s="8">
        <f t="shared" si="3"/>
        <v>4.1887902047863905</v>
      </c>
      <c r="L72" s="8">
        <f t="shared" si="4"/>
        <v>-0.86602540378443837</v>
      </c>
      <c r="M72" s="8">
        <f t="shared" si="5"/>
        <v>-0.50000000000000044</v>
      </c>
    </row>
    <row r="73" spans="1:13">
      <c r="A73" s="7">
        <v>176</v>
      </c>
      <c r="B73" s="7" t="s">
        <v>49</v>
      </c>
      <c r="C73" s="7" t="s">
        <v>45</v>
      </c>
      <c r="D73" s="8">
        <v>45.45</v>
      </c>
      <c r="E73" s="7">
        <v>115</v>
      </c>
      <c r="F73" s="7">
        <v>129</v>
      </c>
      <c r="G73" s="8">
        <v>25.85</v>
      </c>
      <c r="H73" s="8">
        <v>16.3</v>
      </c>
      <c r="I73" s="7">
        <v>2.8</v>
      </c>
      <c r="J73" s="7">
        <v>310</v>
      </c>
      <c r="K73" s="8">
        <f t="shared" si="3"/>
        <v>5.4105206811824216</v>
      </c>
      <c r="L73" s="8">
        <f t="shared" si="4"/>
        <v>-0.76604444311897812</v>
      </c>
      <c r="M73" s="8">
        <f t="shared" si="5"/>
        <v>0.64278760968653925</v>
      </c>
    </row>
    <row r="74" spans="1:13">
      <c r="A74" s="7">
        <v>177</v>
      </c>
      <c r="B74" s="7" t="s">
        <v>49</v>
      </c>
      <c r="C74" s="7" t="s">
        <v>45</v>
      </c>
      <c r="D74" s="8">
        <v>39.5</v>
      </c>
      <c r="E74" s="7">
        <v>103.35</v>
      </c>
      <c r="F74" s="7">
        <v>83</v>
      </c>
      <c r="G74" s="8">
        <v>24.4</v>
      </c>
      <c r="H74" s="8">
        <v>13.9</v>
      </c>
      <c r="I74" s="7">
        <v>5.18</v>
      </c>
      <c r="J74" s="7">
        <v>255</v>
      </c>
      <c r="K74" s="8">
        <f t="shared" si="3"/>
        <v>4.4505895925855405</v>
      </c>
      <c r="L74" s="8">
        <f t="shared" si="4"/>
        <v>-0.96592582628906831</v>
      </c>
      <c r="M74" s="8">
        <f t="shared" si="5"/>
        <v>-0.25881904510252063</v>
      </c>
    </row>
    <row r="75" spans="1:13">
      <c r="A75" s="7">
        <v>178</v>
      </c>
      <c r="B75" s="7" t="s">
        <v>48</v>
      </c>
      <c r="C75" s="7" t="s">
        <v>45</v>
      </c>
      <c r="D75" s="8">
        <v>48.1</v>
      </c>
      <c r="E75" s="7">
        <v>119.1</v>
      </c>
      <c r="F75" s="7">
        <v>156</v>
      </c>
      <c r="G75" s="8">
        <v>26.55</v>
      </c>
      <c r="H75" s="8">
        <v>16.55</v>
      </c>
      <c r="I75" s="7">
        <v>3.22</v>
      </c>
      <c r="J75" s="7">
        <v>65</v>
      </c>
      <c r="K75" s="8">
        <f t="shared" si="3"/>
        <v>1.1344640137963142</v>
      </c>
      <c r="L75" s="8">
        <f t="shared" si="4"/>
        <v>0.90630778703664994</v>
      </c>
      <c r="M75" s="8">
        <f t="shared" si="5"/>
        <v>0.42261826174069944</v>
      </c>
    </row>
    <row r="76" spans="1:13">
      <c r="A76" s="7">
        <v>179</v>
      </c>
      <c r="B76" s="7" t="s">
        <v>48</v>
      </c>
      <c r="C76" s="7" t="s">
        <v>45</v>
      </c>
      <c r="D76" s="8">
        <v>44.65</v>
      </c>
      <c r="E76" s="7">
        <v>108.8</v>
      </c>
      <c r="F76" s="7">
        <v>102</v>
      </c>
      <c r="G76" s="8">
        <v>23.7</v>
      </c>
      <c r="H76" s="8">
        <v>17</v>
      </c>
      <c r="I76" s="7">
        <v>2.94</v>
      </c>
      <c r="J76" s="7">
        <v>305</v>
      </c>
      <c r="K76" s="8">
        <f t="shared" si="3"/>
        <v>5.3232542185827052</v>
      </c>
      <c r="L76" s="8">
        <f t="shared" si="4"/>
        <v>-0.8191520442889918</v>
      </c>
      <c r="M76" s="8">
        <f t="shared" si="5"/>
        <v>0.57357643635104605</v>
      </c>
    </row>
    <row r="77" spans="1:13">
      <c r="A77" s="7">
        <v>181</v>
      </c>
      <c r="B77" s="7" t="s">
        <v>49</v>
      </c>
      <c r="C77" s="7" t="s">
        <v>45</v>
      </c>
      <c r="D77" s="8">
        <v>50.1</v>
      </c>
      <c r="E77" s="7">
        <v>125.3</v>
      </c>
      <c r="F77" s="7">
        <v>170</v>
      </c>
      <c r="G77" s="8">
        <v>26.8</v>
      </c>
      <c r="H77" s="8">
        <v>18.75</v>
      </c>
      <c r="I77" s="7">
        <v>6.02</v>
      </c>
      <c r="J77" s="7">
        <v>190</v>
      </c>
      <c r="K77" s="8">
        <f t="shared" si="3"/>
        <v>3.3161255787892263</v>
      </c>
      <c r="L77" s="8">
        <f t="shared" si="4"/>
        <v>-0.17364817766693047</v>
      </c>
      <c r="M77" s="8">
        <f t="shared" si="5"/>
        <v>-0.98480775301220802</v>
      </c>
    </row>
    <row r="78" spans="1:13">
      <c r="A78" s="7">
        <v>182</v>
      </c>
      <c r="B78" s="7" t="s">
        <v>49</v>
      </c>
      <c r="C78" s="7" t="s">
        <v>45</v>
      </c>
      <c r="D78" s="8">
        <v>48.3</v>
      </c>
      <c r="E78" s="7">
        <v>122.25</v>
      </c>
      <c r="F78" s="7">
        <v>151</v>
      </c>
      <c r="G78" s="8">
        <v>28.2</v>
      </c>
      <c r="H78" s="8">
        <v>18.7</v>
      </c>
      <c r="I78" s="7">
        <v>5.18</v>
      </c>
      <c r="J78" s="7">
        <v>115</v>
      </c>
      <c r="K78" s="8">
        <f t="shared" si="3"/>
        <v>2.0071286397934789</v>
      </c>
      <c r="L78" s="8">
        <f t="shared" si="4"/>
        <v>0.90630778703665005</v>
      </c>
      <c r="M78" s="8">
        <f t="shared" si="5"/>
        <v>-0.42261826174069933</v>
      </c>
    </row>
    <row r="79" spans="1:13">
      <c r="A79" s="7">
        <v>183</v>
      </c>
      <c r="B79" s="7" t="s">
        <v>49</v>
      </c>
      <c r="C79" s="7" t="s">
        <v>45</v>
      </c>
      <c r="D79" s="8">
        <v>45.35</v>
      </c>
      <c r="E79" s="7">
        <v>118.6</v>
      </c>
      <c r="F79" s="7">
        <v>131</v>
      </c>
      <c r="G79" s="8">
        <v>22.2</v>
      </c>
      <c r="H79" s="8">
        <v>13.95</v>
      </c>
      <c r="I79" s="7">
        <v>5.32</v>
      </c>
      <c r="J79" s="7">
        <v>245</v>
      </c>
      <c r="K79" s="8">
        <f t="shared" si="3"/>
        <v>4.2760566673861078</v>
      </c>
      <c r="L79" s="8">
        <f t="shared" si="4"/>
        <v>-0.90630778703665005</v>
      </c>
      <c r="M79" s="8">
        <f t="shared" si="5"/>
        <v>-0.42261826174069916</v>
      </c>
    </row>
    <row r="80" spans="1:13">
      <c r="A80" s="7">
        <v>185</v>
      </c>
      <c r="B80" s="7" t="s">
        <v>48</v>
      </c>
      <c r="C80" s="7" t="s">
        <v>45</v>
      </c>
      <c r="D80" s="8">
        <v>44.05</v>
      </c>
      <c r="E80" s="7">
        <v>112.85</v>
      </c>
      <c r="F80" s="7">
        <v>110</v>
      </c>
      <c r="G80" s="8">
        <v>25.2</v>
      </c>
      <c r="H80" s="8">
        <v>15.55</v>
      </c>
      <c r="I80" s="7">
        <v>5.18</v>
      </c>
      <c r="J80" s="7">
        <v>210</v>
      </c>
      <c r="K80" s="8">
        <f t="shared" si="3"/>
        <v>3.6651914291880923</v>
      </c>
      <c r="L80" s="8">
        <f t="shared" si="4"/>
        <v>-0.50000000000000011</v>
      </c>
      <c r="M80" s="8">
        <f t="shared" si="5"/>
        <v>-0.8660254037844386</v>
      </c>
    </row>
    <row r="81" spans="1:13">
      <c r="A81" s="7">
        <v>186</v>
      </c>
      <c r="B81" s="7" t="s">
        <v>48</v>
      </c>
      <c r="C81" s="7" t="s">
        <v>45</v>
      </c>
      <c r="D81" s="8">
        <v>39.549999999999997</v>
      </c>
      <c r="E81" s="7">
        <v>99.25</v>
      </c>
      <c r="F81" s="7">
        <v>78</v>
      </c>
      <c r="G81" s="8">
        <v>22.25</v>
      </c>
      <c r="H81" s="8">
        <v>13.35</v>
      </c>
      <c r="I81" s="7">
        <v>4.34</v>
      </c>
      <c r="J81" s="7">
        <v>100</v>
      </c>
      <c r="K81" s="8">
        <f t="shared" si="3"/>
        <v>1.7453292519943295</v>
      </c>
      <c r="L81" s="8">
        <f t="shared" si="4"/>
        <v>0.98480775301220802</v>
      </c>
      <c r="M81" s="8">
        <f t="shared" si="5"/>
        <v>-0.1736481776669303</v>
      </c>
    </row>
    <row r="82" spans="1:13">
      <c r="A82" s="7">
        <v>187</v>
      </c>
      <c r="B82" s="7" t="s">
        <v>48</v>
      </c>
      <c r="C82" s="7" t="s">
        <v>45</v>
      </c>
      <c r="D82" s="8">
        <v>47.15</v>
      </c>
      <c r="E82" s="7">
        <v>113.55</v>
      </c>
      <c r="F82" s="7">
        <v>107</v>
      </c>
      <c r="G82" s="8">
        <v>23</v>
      </c>
      <c r="H82" s="8">
        <v>14.4</v>
      </c>
      <c r="I82" s="7">
        <v>5.88</v>
      </c>
      <c r="J82" s="7">
        <v>210</v>
      </c>
      <c r="K82" s="8">
        <f t="shared" si="3"/>
        <v>3.6651914291880923</v>
      </c>
      <c r="L82" s="8">
        <f t="shared" si="4"/>
        <v>-0.50000000000000011</v>
      </c>
      <c r="M82" s="8">
        <f t="shared" si="5"/>
        <v>-0.8660254037844386</v>
      </c>
    </row>
    <row r="83" spans="1:13">
      <c r="A83" s="7">
        <v>188</v>
      </c>
      <c r="B83" s="7" t="s">
        <v>48</v>
      </c>
      <c r="C83" s="7" t="s">
        <v>45</v>
      </c>
      <c r="D83" s="8">
        <v>44.65</v>
      </c>
      <c r="E83" s="7">
        <v>112.2</v>
      </c>
      <c r="F83" s="7">
        <v>115</v>
      </c>
      <c r="G83" s="8">
        <v>26.15</v>
      </c>
      <c r="H83" s="8">
        <v>15.85</v>
      </c>
      <c r="I83" s="7">
        <v>2.66</v>
      </c>
      <c r="J83" s="7">
        <v>330</v>
      </c>
      <c r="K83" s="8">
        <f t="shared" si="3"/>
        <v>5.7595865315812871</v>
      </c>
      <c r="L83" s="8">
        <f t="shared" si="4"/>
        <v>-0.50000000000000044</v>
      </c>
      <c r="M83" s="8">
        <f t="shared" si="5"/>
        <v>0.86602540378443837</v>
      </c>
    </row>
    <row r="84" spans="1:13">
      <c r="A84" s="7">
        <v>189</v>
      </c>
      <c r="B84" s="7" t="s">
        <v>48</v>
      </c>
      <c r="C84" s="7" t="s">
        <v>45</v>
      </c>
      <c r="D84" s="8">
        <v>44.95</v>
      </c>
      <c r="E84" s="7">
        <v>111.25</v>
      </c>
      <c r="F84" s="7">
        <v>107</v>
      </c>
      <c r="G84" s="8">
        <v>24.25</v>
      </c>
      <c r="H84" s="8">
        <v>12.7</v>
      </c>
      <c r="I84" s="7">
        <v>3.22</v>
      </c>
      <c r="J84" s="7">
        <v>60</v>
      </c>
      <c r="K84" s="8">
        <f t="shared" si="3"/>
        <v>1.0471975511965976</v>
      </c>
      <c r="L84" s="8">
        <f t="shared" si="4"/>
        <v>0.8660254037844386</v>
      </c>
      <c r="M84" s="8">
        <f t="shared" si="5"/>
        <v>0.50000000000000011</v>
      </c>
    </row>
    <row r="85" spans="1:13">
      <c r="A85" s="7">
        <v>190</v>
      </c>
      <c r="B85" s="7" t="s">
        <v>48</v>
      </c>
      <c r="C85" s="7" t="s">
        <v>45</v>
      </c>
      <c r="D85" s="8">
        <v>42.8</v>
      </c>
      <c r="E85" s="7">
        <v>106.2</v>
      </c>
      <c r="F85" s="7">
        <v>97</v>
      </c>
      <c r="G85" s="8">
        <v>25</v>
      </c>
      <c r="H85" s="8">
        <v>13.45</v>
      </c>
      <c r="I85" s="7">
        <v>5.6</v>
      </c>
      <c r="J85" s="7">
        <v>235</v>
      </c>
      <c r="K85" s="8">
        <f t="shared" si="3"/>
        <v>4.1015237421866741</v>
      </c>
      <c r="L85" s="8">
        <f t="shared" si="4"/>
        <v>-0.81915204428899158</v>
      </c>
      <c r="M85" s="8">
        <f t="shared" si="5"/>
        <v>-0.57357643635104638</v>
      </c>
    </row>
    <row r="86" spans="1:13">
      <c r="A86" s="7">
        <v>191</v>
      </c>
      <c r="B86" s="7" t="s">
        <v>48</v>
      </c>
      <c r="C86" s="7" t="s">
        <v>45</v>
      </c>
      <c r="D86" s="8">
        <v>43.05</v>
      </c>
      <c r="E86" s="7">
        <v>107.75</v>
      </c>
      <c r="F86" s="7">
        <v>114</v>
      </c>
      <c r="G86" s="8">
        <v>21.1</v>
      </c>
      <c r="H86" s="8">
        <v>18.8</v>
      </c>
      <c r="I86" s="7">
        <v>0.14000000000000001</v>
      </c>
      <c r="J86" s="7">
        <v>0</v>
      </c>
      <c r="K86" s="8">
        <f t="shared" si="3"/>
        <v>0</v>
      </c>
      <c r="L86" s="8">
        <f t="shared" si="4"/>
        <v>0</v>
      </c>
      <c r="M86" s="8">
        <f t="shared" si="5"/>
        <v>1</v>
      </c>
    </row>
    <row r="87" spans="1:13">
      <c r="A87" s="7">
        <v>192</v>
      </c>
      <c r="B87" s="7" t="s">
        <v>49</v>
      </c>
      <c r="C87" s="7" t="s">
        <v>45</v>
      </c>
      <c r="D87" s="8">
        <v>52.3</v>
      </c>
      <c r="E87" s="7">
        <v>130.05000000000001</v>
      </c>
      <c r="F87" s="7">
        <v>186</v>
      </c>
      <c r="G87" s="8">
        <v>31</v>
      </c>
      <c r="H87" s="8">
        <v>19.149999999999999</v>
      </c>
      <c r="I87" s="7">
        <v>1.4</v>
      </c>
      <c r="J87" s="7">
        <v>10</v>
      </c>
      <c r="K87" s="8">
        <f t="shared" si="3"/>
        <v>0.17453292519943295</v>
      </c>
      <c r="L87" s="8">
        <f t="shared" si="4"/>
        <v>0.17364817766693033</v>
      </c>
      <c r="M87" s="8">
        <f t="shared" si="5"/>
        <v>0.98480775301220802</v>
      </c>
    </row>
    <row r="88" spans="1:13">
      <c r="A88" s="7">
        <v>193</v>
      </c>
      <c r="B88" s="7" t="s">
        <v>49</v>
      </c>
      <c r="C88" s="7" t="s">
        <v>45</v>
      </c>
      <c r="D88" s="8">
        <v>47.1</v>
      </c>
      <c r="E88" s="7">
        <v>116.1</v>
      </c>
      <c r="F88" s="7">
        <v>155</v>
      </c>
      <c r="G88" s="8">
        <v>28.8</v>
      </c>
      <c r="H88" s="8">
        <v>17.350000000000001</v>
      </c>
      <c r="I88" s="7">
        <v>4.4800000000000004</v>
      </c>
      <c r="J88" s="7">
        <v>180</v>
      </c>
      <c r="K88" s="8">
        <f t="shared" si="3"/>
        <v>3.1415926535897931</v>
      </c>
      <c r="L88" s="7">
        <v>0</v>
      </c>
      <c r="M88" s="8">
        <f t="shared" si="5"/>
        <v>-1</v>
      </c>
    </row>
    <row r="89" spans="1:13">
      <c r="A89" s="7">
        <v>194</v>
      </c>
      <c r="B89" s="7" t="s">
        <v>49</v>
      </c>
      <c r="C89" s="7" t="s">
        <v>45</v>
      </c>
      <c r="D89" s="8">
        <v>46.6</v>
      </c>
      <c r="E89" s="7">
        <v>120</v>
      </c>
      <c r="F89" s="7">
        <v>143</v>
      </c>
      <c r="G89" s="8">
        <v>30.75</v>
      </c>
      <c r="H89" s="8">
        <v>19.850000000000001</v>
      </c>
      <c r="I89" s="7">
        <v>2.1</v>
      </c>
      <c r="J89" s="7">
        <v>320</v>
      </c>
      <c r="K89" s="8">
        <f t="shared" si="3"/>
        <v>5.5850536063818543</v>
      </c>
      <c r="L89" s="8">
        <f t="shared" si="4"/>
        <v>-0.64278760968653958</v>
      </c>
      <c r="M89" s="8">
        <f t="shared" si="5"/>
        <v>0.76604444311897779</v>
      </c>
    </row>
    <row r="90" spans="1:13">
      <c r="A90" s="7">
        <v>195</v>
      </c>
      <c r="B90" s="7" t="s">
        <v>49</v>
      </c>
      <c r="C90" s="7" t="s">
        <v>45</v>
      </c>
      <c r="D90" s="8">
        <v>44.2</v>
      </c>
      <c r="E90" s="7">
        <v>112.25</v>
      </c>
      <c r="F90" s="7">
        <v>107</v>
      </c>
      <c r="G90" s="8">
        <v>27.9</v>
      </c>
      <c r="H90" s="8">
        <v>14.3</v>
      </c>
      <c r="I90" s="7">
        <v>5.04</v>
      </c>
      <c r="J90" s="7">
        <v>135</v>
      </c>
      <c r="K90" s="8">
        <f t="shared" si="3"/>
        <v>2.3561944901923448</v>
      </c>
      <c r="L90" s="8">
        <f t="shared" si="4"/>
        <v>0.70710678118654757</v>
      </c>
      <c r="M90" s="8">
        <f t="shared" si="5"/>
        <v>-0.70710678118654746</v>
      </c>
    </row>
    <row r="91" spans="1:13">
      <c r="A91" s="7">
        <v>196</v>
      </c>
      <c r="B91" s="7" t="s">
        <v>48</v>
      </c>
      <c r="C91" s="7" t="s">
        <v>45</v>
      </c>
      <c r="D91" s="8">
        <v>42.5</v>
      </c>
      <c r="E91" s="7">
        <v>104.95</v>
      </c>
      <c r="F91" s="7">
        <v>106</v>
      </c>
      <c r="G91" s="8">
        <v>24.35</v>
      </c>
      <c r="H91" s="8">
        <v>14.4</v>
      </c>
      <c r="I91" s="7">
        <v>5.46</v>
      </c>
      <c r="J91" s="7">
        <v>135</v>
      </c>
      <c r="K91" s="8">
        <f t="shared" si="3"/>
        <v>2.3561944901923448</v>
      </c>
      <c r="L91" s="8">
        <f t="shared" si="4"/>
        <v>0.70710678118654757</v>
      </c>
      <c r="M91" s="8">
        <f t="shared" si="5"/>
        <v>-0.70710678118654746</v>
      </c>
    </row>
    <row r="92" spans="1:13">
      <c r="A92" s="7">
        <v>197</v>
      </c>
      <c r="B92" s="7" t="s">
        <v>48</v>
      </c>
      <c r="C92" s="7" t="s">
        <v>45</v>
      </c>
      <c r="D92" s="8">
        <v>42.25</v>
      </c>
      <c r="E92" s="7">
        <v>109.9</v>
      </c>
      <c r="F92" s="7">
        <v>103</v>
      </c>
      <c r="G92" s="8">
        <v>22.25</v>
      </c>
      <c r="H92" s="8">
        <v>16.2</v>
      </c>
      <c r="I92" s="7">
        <v>4.4800000000000004</v>
      </c>
      <c r="J92" s="7">
        <v>240</v>
      </c>
      <c r="K92" s="8">
        <f t="shared" si="3"/>
        <v>4.1887902047863905</v>
      </c>
      <c r="L92" s="8">
        <f t="shared" si="4"/>
        <v>-0.86602540378443837</v>
      </c>
      <c r="M92" s="8">
        <f t="shared" si="5"/>
        <v>-0.50000000000000044</v>
      </c>
    </row>
    <row r="93" spans="1:13">
      <c r="A93" s="7">
        <v>199</v>
      </c>
      <c r="B93" s="7" t="s">
        <v>48</v>
      </c>
      <c r="C93" s="7" t="s">
        <v>45</v>
      </c>
      <c r="D93" s="8">
        <v>47.1</v>
      </c>
      <c r="E93" s="7">
        <v>117.75</v>
      </c>
      <c r="F93" s="7">
        <v>111</v>
      </c>
      <c r="G93" s="8">
        <v>28.8</v>
      </c>
      <c r="H93" s="8">
        <v>17</v>
      </c>
      <c r="I93" s="7">
        <v>1.4</v>
      </c>
      <c r="J93" s="7">
        <v>25</v>
      </c>
      <c r="K93" s="8">
        <f t="shared" si="3"/>
        <v>0.43633231299858238</v>
      </c>
      <c r="L93" s="8">
        <f t="shared" si="4"/>
        <v>0.42261826174069944</v>
      </c>
      <c r="M93" s="8">
        <f t="shared" si="5"/>
        <v>0.90630778703664994</v>
      </c>
    </row>
    <row r="94" spans="1:13">
      <c r="A94" s="7">
        <v>200</v>
      </c>
      <c r="B94" s="7" t="s">
        <v>49</v>
      </c>
      <c r="C94" s="7" t="s">
        <v>45</v>
      </c>
      <c r="D94" s="8">
        <v>46.95</v>
      </c>
      <c r="E94" s="7">
        <v>116.15</v>
      </c>
      <c r="F94" s="7">
        <v>139</v>
      </c>
      <c r="G94" s="8">
        <v>28.2</v>
      </c>
      <c r="H94" s="8">
        <v>16.5</v>
      </c>
      <c r="I94" s="7">
        <v>1.68</v>
      </c>
      <c r="J94" s="7">
        <v>30</v>
      </c>
      <c r="K94" s="8">
        <f t="shared" si="3"/>
        <v>0.52359877559829882</v>
      </c>
      <c r="L94" s="8">
        <f t="shared" si="4"/>
        <v>0.49999999999999994</v>
      </c>
      <c r="M94" s="8">
        <f t="shared" si="5"/>
        <v>0.86602540378443871</v>
      </c>
    </row>
    <row r="95" spans="1:13">
      <c r="A95" s="7">
        <v>201</v>
      </c>
      <c r="B95" s="7" t="s">
        <v>49</v>
      </c>
      <c r="C95" s="7" t="s">
        <v>45</v>
      </c>
      <c r="D95" s="8">
        <v>44.6</v>
      </c>
      <c r="E95" s="7">
        <v>108.05</v>
      </c>
      <c r="F95" s="7">
        <v>109</v>
      </c>
      <c r="G95" s="8">
        <v>25.2</v>
      </c>
      <c r="H95" s="8">
        <v>15.15</v>
      </c>
      <c r="I95" s="7">
        <v>3.78</v>
      </c>
      <c r="J95" s="7">
        <v>75</v>
      </c>
      <c r="K95" s="8">
        <f t="shared" si="3"/>
        <v>1.3089969389957472</v>
      </c>
      <c r="L95" s="8">
        <f t="shared" si="4"/>
        <v>0.96592582628906831</v>
      </c>
      <c r="M95" s="8">
        <f t="shared" si="5"/>
        <v>0.25881904510252074</v>
      </c>
    </row>
    <row r="96" spans="1:13">
      <c r="A96" s="7">
        <v>202</v>
      </c>
      <c r="B96" s="7" t="s">
        <v>49</v>
      </c>
      <c r="C96" s="7" t="s">
        <v>45</v>
      </c>
      <c r="D96" s="8">
        <v>42.75</v>
      </c>
      <c r="E96" s="7">
        <v>103.8</v>
      </c>
      <c r="F96" s="7">
        <v>89</v>
      </c>
      <c r="G96" s="8">
        <v>24.45</v>
      </c>
      <c r="H96" s="8">
        <v>13.3</v>
      </c>
      <c r="I96" s="7">
        <v>1.4</v>
      </c>
      <c r="J96" s="7">
        <v>3</v>
      </c>
      <c r="K96" s="8">
        <f t="shared" si="3"/>
        <v>5.235987755982989E-2</v>
      </c>
      <c r="L96" s="8">
        <f t="shared" si="4"/>
        <v>5.2335956242943835E-2</v>
      </c>
      <c r="M96" s="8">
        <f t="shared" si="5"/>
        <v>0.99862953475457383</v>
      </c>
    </row>
    <row r="97" spans="1:13">
      <c r="A97" s="7">
        <v>203</v>
      </c>
      <c r="B97" s="7" t="s">
        <v>49</v>
      </c>
      <c r="C97" s="7" t="s">
        <v>45</v>
      </c>
      <c r="D97" s="8">
        <v>47</v>
      </c>
      <c r="E97" s="7">
        <v>116.7</v>
      </c>
      <c r="F97" s="7">
        <v>152</v>
      </c>
      <c r="G97" s="8">
        <v>26.25</v>
      </c>
      <c r="H97" s="8">
        <v>17.05</v>
      </c>
      <c r="I97" s="7">
        <v>4.76</v>
      </c>
      <c r="J97" s="7">
        <v>268</v>
      </c>
      <c r="K97" s="8">
        <f t="shared" si="3"/>
        <v>4.6774823953448035</v>
      </c>
      <c r="L97" s="8">
        <f t="shared" si="4"/>
        <v>-0.99939082701909576</v>
      </c>
      <c r="M97" s="8">
        <f t="shared" si="5"/>
        <v>-3.4899496702500761E-2</v>
      </c>
    </row>
    <row r="98" spans="1:13">
      <c r="A98" s="7">
        <v>204</v>
      </c>
      <c r="B98" s="7" t="s">
        <v>50</v>
      </c>
      <c r="C98" s="7" t="s">
        <v>45</v>
      </c>
      <c r="D98" s="8">
        <v>54.05</v>
      </c>
      <c r="E98" s="7">
        <v>129.75</v>
      </c>
      <c r="F98" s="7">
        <v>187</v>
      </c>
      <c r="G98" s="8">
        <v>31.55</v>
      </c>
      <c r="H98" s="8">
        <v>18.3</v>
      </c>
      <c r="I98" s="7">
        <v>5.46</v>
      </c>
      <c r="J98" s="7">
        <v>105</v>
      </c>
      <c r="K98" s="8">
        <f t="shared" si="3"/>
        <v>1.8325957145940461</v>
      </c>
      <c r="L98" s="8">
        <f t="shared" si="4"/>
        <v>0.96592582628906831</v>
      </c>
      <c r="M98" s="8">
        <f t="shared" si="5"/>
        <v>-0.25881904510252085</v>
      </c>
    </row>
    <row r="99" spans="1:13">
      <c r="A99" s="7">
        <v>205</v>
      </c>
      <c r="B99" s="7" t="s">
        <v>50</v>
      </c>
      <c r="C99" s="7" t="s">
        <v>45</v>
      </c>
      <c r="D99" s="8">
        <v>49.15</v>
      </c>
      <c r="E99" s="7">
        <v>117.95</v>
      </c>
      <c r="F99" s="7">
        <v>141</v>
      </c>
      <c r="G99" s="8">
        <v>30.45</v>
      </c>
      <c r="H99" s="8">
        <v>18.3</v>
      </c>
      <c r="I99" s="7">
        <v>2.8</v>
      </c>
      <c r="J99" s="7">
        <v>320</v>
      </c>
      <c r="K99" s="8">
        <f t="shared" si="3"/>
        <v>5.5850536063818543</v>
      </c>
      <c r="L99" s="8">
        <f t="shared" si="4"/>
        <v>-0.64278760968653958</v>
      </c>
      <c r="M99" s="8">
        <f t="shared" si="5"/>
        <v>0.76604444311897779</v>
      </c>
    </row>
    <row r="100" spans="1:13">
      <c r="A100" s="7">
        <v>206</v>
      </c>
      <c r="B100" s="7" t="s">
        <v>50</v>
      </c>
      <c r="C100" s="7" t="s">
        <v>45</v>
      </c>
      <c r="D100" s="8">
        <v>45.25</v>
      </c>
      <c r="E100" s="7">
        <v>111.3</v>
      </c>
      <c r="F100" s="7">
        <v>167</v>
      </c>
      <c r="G100" s="8">
        <v>25.55</v>
      </c>
      <c r="H100" s="8">
        <v>14.85</v>
      </c>
      <c r="I100" s="7">
        <v>0.98</v>
      </c>
      <c r="J100" s="7">
        <v>18</v>
      </c>
      <c r="K100" s="8">
        <f t="shared" si="3"/>
        <v>0.31415926535897931</v>
      </c>
      <c r="L100" s="8">
        <f t="shared" si="4"/>
        <v>0.3090169943749474</v>
      </c>
      <c r="M100" s="8">
        <f t="shared" si="5"/>
        <v>0.95105651629515353</v>
      </c>
    </row>
    <row r="101" spans="1:13">
      <c r="A101" s="7">
        <v>207</v>
      </c>
      <c r="B101" s="7" t="s">
        <v>50</v>
      </c>
      <c r="C101" s="7" t="s">
        <v>45</v>
      </c>
      <c r="D101" s="8">
        <v>43.65</v>
      </c>
      <c r="E101" s="7">
        <v>106.1</v>
      </c>
      <c r="F101" s="7">
        <v>111</v>
      </c>
      <c r="G101" s="8">
        <v>24.2</v>
      </c>
      <c r="H101" s="8">
        <v>14.8</v>
      </c>
      <c r="I101" s="7">
        <v>0.14000000000000001</v>
      </c>
      <c r="J101" s="7">
        <v>4</v>
      </c>
      <c r="K101" s="8">
        <f t="shared" si="3"/>
        <v>6.9813170079773182E-2</v>
      </c>
      <c r="L101" s="8">
        <f t="shared" si="4"/>
        <v>6.9756473744125302E-2</v>
      </c>
      <c r="M101" s="8">
        <f t="shared" si="5"/>
        <v>0.9975640502598242</v>
      </c>
    </row>
    <row r="102" spans="1:13">
      <c r="A102" s="7">
        <v>210</v>
      </c>
      <c r="B102" s="7" t="s">
        <v>50</v>
      </c>
      <c r="C102" s="7" t="s">
        <v>45</v>
      </c>
      <c r="D102" s="8">
        <v>48.95</v>
      </c>
      <c r="E102" s="7">
        <v>118.8</v>
      </c>
      <c r="F102" s="7">
        <v>180</v>
      </c>
      <c r="G102" s="8">
        <v>29.6</v>
      </c>
      <c r="H102" s="8">
        <v>17.45</v>
      </c>
      <c r="I102" s="7">
        <v>4.0599999999999996</v>
      </c>
      <c r="J102" s="7">
        <v>135</v>
      </c>
      <c r="K102" s="8">
        <f t="shared" si="3"/>
        <v>2.3561944901923448</v>
      </c>
      <c r="L102" s="8">
        <f t="shared" si="4"/>
        <v>0.70710678118654757</v>
      </c>
      <c r="M102" s="8">
        <f t="shared" si="5"/>
        <v>-0.70710678118654746</v>
      </c>
    </row>
    <row r="103" spans="1:13">
      <c r="A103" s="7">
        <v>211</v>
      </c>
      <c r="B103" s="7" t="s">
        <v>50</v>
      </c>
      <c r="C103" s="7" t="s">
        <v>45</v>
      </c>
      <c r="D103" s="8">
        <v>41.6</v>
      </c>
      <c r="E103" s="7">
        <v>109.15</v>
      </c>
      <c r="F103" s="7">
        <v>111</v>
      </c>
      <c r="G103" s="8">
        <v>24.4</v>
      </c>
      <c r="H103" s="8">
        <v>14.1</v>
      </c>
      <c r="I103" s="7">
        <v>4.2</v>
      </c>
      <c r="J103" s="7">
        <v>135</v>
      </c>
      <c r="K103" s="8">
        <f t="shared" si="3"/>
        <v>2.3561944901923448</v>
      </c>
      <c r="L103" s="8">
        <f t="shared" si="4"/>
        <v>0.70710678118654757</v>
      </c>
      <c r="M103" s="8">
        <f t="shared" si="5"/>
        <v>-0.70710678118654746</v>
      </c>
    </row>
    <row r="104" spans="1:13">
      <c r="A104" s="7">
        <v>212</v>
      </c>
      <c r="B104" s="7" t="s">
        <v>50</v>
      </c>
      <c r="C104" s="7" t="s">
        <v>45</v>
      </c>
      <c r="D104" s="8">
        <v>47.7</v>
      </c>
      <c r="E104" s="7">
        <v>116</v>
      </c>
      <c r="F104" s="7">
        <v>147</v>
      </c>
      <c r="G104" s="8">
        <v>27.15</v>
      </c>
      <c r="H104" s="8">
        <v>17.649999999999999</v>
      </c>
      <c r="I104" s="7">
        <v>1.1200000000000001</v>
      </c>
      <c r="J104" s="7">
        <v>340</v>
      </c>
      <c r="K104" s="8">
        <f t="shared" si="3"/>
        <v>5.9341194567807207</v>
      </c>
      <c r="L104" s="8">
        <f t="shared" si="4"/>
        <v>-0.3420201433256686</v>
      </c>
      <c r="M104" s="8">
        <f t="shared" si="5"/>
        <v>0.93969262078590843</v>
      </c>
    </row>
    <row r="105" spans="1:13">
      <c r="A105" s="7">
        <v>213</v>
      </c>
      <c r="B105" s="7" t="s">
        <v>50</v>
      </c>
      <c r="C105" s="7" t="s">
        <v>45</v>
      </c>
      <c r="D105" s="8">
        <v>44.65</v>
      </c>
      <c r="E105" s="7">
        <v>117.8</v>
      </c>
      <c r="F105" s="7">
        <v>144</v>
      </c>
      <c r="G105" s="8">
        <v>24.7</v>
      </c>
      <c r="H105" s="8">
        <v>15.15</v>
      </c>
      <c r="I105" s="7">
        <v>6.58</v>
      </c>
      <c r="J105" s="7">
        <v>208</v>
      </c>
      <c r="K105" s="8">
        <f t="shared" si="3"/>
        <v>3.6302848441482056</v>
      </c>
      <c r="L105" s="8">
        <f t="shared" si="4"/>
        <v>-0.46947156278589086</v>
      </c>
      <c r="M105" s="8">
        <f t="shared" si="5"/>
        <v>-0.88294759285892688</v>
      </c>
    </row>
    <row r="106" spans="1:13">
      <c r="A106" s="7">
        <v>214</v>
      </c>
      <c r="B106" s="7" t="s">
        <v>49</v>
      </c>
      <c r="C106" s="7" t="s">
        <v>45</v>
      </c>
      <c r="D106" s="8">
        <v>36.799999999999997</v>
      </c>
      <c r="E106" s="7">
        <v>91.15</v>
      </c>
      <c r="F106" s="7">
        <v>87</v>
      </c>
      <c r="G106" s="8">
        <v>21.5</v>
      </c>
      <c r="H106" s="8">
        <v>13.9</v>
      </c>
      <c r="I106" s="7">
        <v>5.32</v>
      </c>
      <c r="J106" s="7">
        <v>100</v>
      </c>
      <c r="K106" s="8">
        <f t="shared" si="3"/>
        <v>1.7453292519943295</v>
      </c>
      <c r="L106" s="8">
        <f t="shared" si="4"/>
        <v>0.98480775301220802</v>
      </c>
      <c r="M106" s="8">
        <f t="shared" si="5"/>
        <v>-0.1736481776669303</v>
      </c>
    </row>
    <row r="107" spans="1:13">
      <c r="A107" s="7">
        <v>215</v>
      </c>
      <c r="B107" s="7" t="s">
        <v>49</v>
      </c>
      <c r="C107" s="7" t="s">
        <v>45</v>
      </c>
      <c r="D107" s="8">
        <v>46.25</v>
      </c>
      <c r="E107" s="7">
        <v>110.9</v>
      </c>
      <c r="F107" s="7">
        <v>125</v>
      </c>
      <c r="G107" s="8">
        <v>24.5</v>
      </c>
      <c r="H107" s="8">
        <v>17.3</v>
      </c>
      <c r="I107" s="7">
        <v>3.36</v>
      </c>
      <c r="J107" s="7">
        <v>285</v>
      </c>
      <c r="K107" s="8">
        <f t="shared" si="3"/>
        <v>4.9741883681838388</v>
      </c>
      <c r="L107" s="8">
        <f t="shared" si="4"/>
        <v>-0.96592582628906842</v>
      </c>
      <c r="M107" s="8">
        <f t="shared" si="5"/>
        <v>0.2588190451025203</v>
      </c>
    </row>
    <row r="108" spans="1:13">
      <c r="A108" s="7">
        <v>216</v>
      </c>
      <c r="B108" s="7" t="s">
        <v>49</v>
      </c>
      <c r="C108" s="7" t="s">
        <v>45</v>
      </c>
      <c r="D108" s="8">
        <v>47</v>
      </c>
      <c r="E108" s="7">
        <v>122.5</v>
      </c>
      <c r="F108" s="7">
        <v>158</v>
      </c>
      <c r="G108" s="8">
        <v>27.35</v>
      </c>
      <c r="H108" s="8">
        <v>18.05</v>
      </c>
      <c r="I108" s="7">
        <v>6.3</v>
      </c>
      <c r="J108" s="7">
        <v>187</v>
      </c>
      <c r="K108" s="8">
        <f t="shared" si="3"/>
        <v>3.2637657012293961</v>
      </c>
      <c r="L108" s="8">
        <f t="shared" si="4"/>
        <v>-0.12186934340514731</v>
      </c>
      <c r="M108" s="8">
        <f t="shared" si="5"/>
        <v>-0.99254615164132209</v>
      </c>
    </row>
    <row r="109" spans="1:13">
      <c r="A109" s="7">
        <v>217</v>
      </c>
      <c r="B109" s="7" t="s">
        <v>49</v>
      </c>
      <c r="C109" s="7" t="s">
        <v>45</v>
      </c>
      <c r="D109" s="8">
        <v>49.4</v>
      </c>
      <c r="E109" s="7">
        <v>126.2</v>
      </c>
      <c r="F109" s="7">
        <v>187</v>
      </c>
      <c r="G109" s="8">
        <v>29.65</v>
      </c>
      <c r="H109" s="8">
        <v>19.3</v>
      </c>
      <c r="I109" s="7">
        <v>3.64</v>
      </c>
      <c r="J109" s="7">
        <v>94</v>
      </c>
      <c r="K109" s="8">
        <f t="shared" si="3"/>
        <v>1.6406094968746698</v>
      </c>
      <c r="L109" s="8">
        <f t="shared" si="4"/>
        <v>0.9975640502598242</v>
      </c>
      <c r="M109" s="8">
        <f t="shared" si="5"/>
        <v>-6.975647374412533E-2</v>
      </c>
    </row>
    <row r="110" spans="1:13">
      <c r="A110" s="7">
        <v>218</v>
      </c>
      <c r="B110" s="7" t="s">
        <v>48</v>
      </c>
      <c r="C110" s="7" t="s">
        <v>45</v>
      </c>
      <c r="D110" s="8">
        <v>41.25</v>
      </c>
      <c r="E110" s="7">
        <v>99.35</v>
      </c>
      <c r="F110" s="7">
        <v>108</v>
      </c>
      <c r="G110" s="8">
        <v>23.15</v>
      </c>
      <c r="H110" s="8">
        <v>17.05</v>
      </c>
      <c r="I110" s="7">
        <v>6.58</v>
      </c>
      <c r="J110" s="7">
        <v>135</v>
      </c>
      <c r="K110" s="8">
        <f t="shared" si="3"/>
        <v>2.3561944901923448</v>
      </c>
      <c r="L110" s="8">
        <f t="shared" si="4"/>
        <v>0.70710678118654757</v>
      </c>
      <c r="M110" s="8">
        <f t="shared" si="5"/>
        <v>-0.70710678118654746</v>
      </c>
    </row>
    <row r="111" spans="1:13">
      <c r="A111" s="7">
        <v>219</v>
      </c>
      <c r="B111" s="7" t="s">
        <v>48</v>
      </c>
      <c r="C111" s="7" t="s">
        <v>45</v>
      </c>
      <c r="D111" s="8">
        <v>39.15</v>
      </c>
      <c r="E111" s="7">
        <v>101.2</v>
      </c>
      <c r="F111" s="7">
        <v>102</v>
      </c>
      <c r="G111" s="8">
        <v>21.1</v>
      </c>
      <c r="H111" s="8">
        <v>13.9</v>
      </c>
      <c r="I111" s="7">
        <v>3.5</v>
      </c>
      <c r="J111" s="7">
        <v>45</v>
      </c>
      <c r="K111" s="8">
        <f t="shared" si="3"/>
        <v>0.78539816339744828</v>
      </c>
      <c r="L111" s="8">
        <f t="shared" si="4"/>
        <v>0.70710678118654746</v>
      </c>
      <c r="M111" s="8">
        <f t="shared" si="5"/>
        <v>0.70710678118654757</v>
      </c>
    </row>
    <row r="112" spans="1:13">
      <c r="A112" s="7">
        <v>221</v>
      </c>
      <c r="B112" s="7" t="s">
        <v>48</v>
      </c>
      <c r="C112" s="7" t="s">
        <v>45</v>
      </c>
      <c r="D112" s="8">
        <v>36.85</v>
      </c>
      <c r="E112" s="7">
        <v>94.35</v>
      </c>
      <c r="F112" s="7">
        <v>87</v>
      </c>
      <c r="G112" s="8">
        <v>20.5</v>
      </c>
      <c r="H112" s="8">
        <v>13.9</v>
      </c>
      <c r="I112" s="7">
        <v>6.3</v>
      </c>
      <c r="J112" s="7">
        <v>200</v>
      </c>
      <c r="K112" s="8">
        <f t="shared" si="3"/>
        <v>3.4906585039886591</v>
      </c>
      <c r="L112" s="8">
        <f t="shared" si="4"/>
        <v>-0.34202014332566866</v>
      </c>
      <c r="M112" s="8">
        <f t="shared" si="5"/>
        <v>-0.93969262078590843</v>
      </c>
    </row>
    <row r="113" spans="1:13">
      <c r="A113" s="7">
        <v>222</v>
      </c>
      <c r="B113" s="7" t="s">
        <v>50</v>
      </c>
      <c r="C113" s="7" t="s">
        <v>45</v>
      </c>
      <c r="D113" s="8">
        <v>43.3</v>
      </c>
      <c r="E113" s="7">
        <v>108.2</v>
      </c>
      <c r="F113" s="7">
        <v>117</v>
      </c>
      <c r="G113" s="8">
        <v>25.05</v>
      </c>
      <c r="H113" s="8">
        <v>15</v>
      </c>
      <c r="I113" s="7">
        <v>0.7</v>
      </c>
      <c r="J113" s="7">
        <v>14</v>
      </c>
      <c r="K113" s="8">
        <f t="shared" si="3"/>
        <v>0.24434609527920614</v>
      </c>
      <c r="L113" s="8">
        <f t="shared" si="4"/>
        <v>0.24192189559966773</v>
      </c>
      <c r="M113" s="8">
        <f t="shared" si="5"/>
        <v>0.97029572627599647</v>
      </c>
    </row>
    <row r="114" spans="1:13">
      <c r="A114" s="7">
        <v>223</v>
      </c>
      <c r="B114" s="7" t="s">
        <v>50</v>
      </c>
      <c r="C114" s="7" t="s">
        <v>45</v>
      </c>
      <c r="D114" s="8">
        <v>38.450000000000003</v>
      </c>
      <c r="E114" s="7">
        <v>97.5</v>
      </c>
      <c r="F114" s="7">
        <v>92</v>
      </c>
      <c r="G114" s="8">
        <v>20.7</v>
      </c>
      <c r="H114" s="8">
        <v>13.25</v>
      </c>
      <c r="I114" s="7">
        <v>5.74</v>
      </c>
      <c r="J114" s="7">
        <v>105</v>
      </c>
      <c r="K114" s="8">
        <f t="shared" si="3"/>
        <v>1.8325957145940461</v>
      </c>
      <c r="L114" s="8">
        <f t="shared" si="4"/>
        <v>0.96592582628906831</v>
      </c>
      <c r="M114" s="8">
        <f t="shared" si="5"/>
        <v>-0.25881904510252085</v>
      </c>
    </row>
    <row r="115" spans="1:13">
      <c r="A115" s="7">
        <v>224</v>
      </c>
      <c r="B115" s="7" t="s">
        <v>50</v>
      </c>
      <c r="C115" s="7" t="s">
        <v>45</v>
      </c>
      <c r="D115" s="8">
        <v>45.25</v>
      </c>
      <c r="E115" s="7">
        <v>101.1</v>
      </c>
      <c r="F115" s="7">
        <v>107</v>
      </c>
      <c r="G115" s="8">
        <v>23.5</v>
      </c>
      <c r="H115" s="8">
        <v>15.35</v>
      </c>
      <c r="I115" s="7">
        <v>2.52</v>
      </c>
      <c r="J115" s="7">
        <v>32</v>
      </c>
      <c r="K115" s="8">
        <f t="shared" si="3"/>
        <v>0.55850536063818546</v>
      </c>
      <c r="L115" s="8">
        <f t="shared" si="4"/>
        <v>0.5299192642332049</v>
      </c>
      <c r="M115" s="8">
        <f t="shared" si="5"/>
        <v>0.84804809615642596</v>
      </c>
    </row>
    <row r="116" spans="1:13">
      <c r="A116" s="7">
        <v>226</v>
      </c>
      <c r="B116" s="7" t="s">
        <v>50</v>
      </c>
      <c r="C116" s="7" t="s">
        <v>45</v>
      </c>
      <c r="D116" s="8">
        <v>48.85</v>
      </c>
      <c r="E116" s="7">
        <v>125.1</v>
      </c>
      <c r="F116" s="7">
        <v>155</v>
      </c>
      <c r="G116" s="8">
        <v>27.45</v>
      </c>
      <c r="H116" s="8">
        <v>16.149999999999999</v>
      </c>
      <c r="I116" s="7">
        <v>0.56000000000000005</v>
      </c>
      <c r="J116" s="7">
        <v>345</v>
      </c>
      <c r="K116" s="8">
        <f t="shared" si="3"/>
        <v>6.0213859193804371</v>
      </c>
      <c r="L116" s="8">
        <f t="shared" si="4"/>
        <v>-0.25881904510252068</v>
      </c>
      <c r="M116" s="8">
        <f t="shared" si="5"/>
        <v>0.96592582628906831</v>
      </c>
    </row>
    <row r="117" spans="1:13">
      <c r="A117" s="7">
        <v>230</v>
      </c>
      <c r="B117" s="7" t="s">
        <v>48</v>
      </c>
      <c r="C117" s="7" t="s">
        <v>45</v>
      </c>
      <c r="D117" s="8">
        <v>42.2</v>
      </c>
      <c r="E117" s="7">
        <v>112.2</v>
      </c>
      <c r="F117" s="7">
        <v>126</v>
      </c>
      <c r="G117" s="8">
        <v>28.45</v>
      </c>
      <c r="H117" s="8">
        <v>15.3</v>
      </c>
      <c r="I117" s="7">
        <v>5.04</v>
      </c>
      <c r="J117" s="7">
        <v>103</v>
      </c>
      <c r="K117" s="8">
        <f t="shared" si="3"/>
        <v>1.7976891295541595</v>
      </c>
      <c r="L117" s="8">
        <f t="shared" si="4"/>
        <v>0.97437006478523525</v>
      </c>
      <c r="M117" s="8">
        <f t="shared" si="5"/>
        <v>-0.22495105434386503</v>
      </c>
    </row>
    <row r="118" spans="1:13">
      <c r="A118" s="7">
        <v>231</v>
      </c>
      <c r="B118" s="7" t="s">
        <v>48</v>
      </c>
      <c r="C118" s="7" t="s">
        <v>45</v>
      </c>
      <c r="D118" s="8">
        <v>48.6</v>
      </c>
      <c r="E118" s="7">
        <v>125</v>
      </c>
      <c r="F118" s="7">
        <v>188</v>
      </c>
      <c r="G118" s="8">
        <v>25.35</v>
      </c>
      <c r="H118" s="8">
        <v>15.75</v>
      </c>
      <c r="I118" s="7">
        <v>0.42</v>
      </c>
      <c r="J118" s="7">
        <v>13</v>
      </c>
      <c r="K118" s="8">
        <f t="shared" si="3"/>
        <v>0.22689280275926285</v>
      </c>
      <c r="L118" s="8">
        <f t="shared" si="4"/>
        <v>0.224951054343865</v>
      </c>
      <c r="M118" s="8">
        <f t="shared" si="5"/>
        <v>0.97437006478523525</v>
      </c>
    </row>
    <row r="119" spans="1:13">
      <c r="A119" s="7">
        <v>232</v>
      </c>
      <c r="B119" s="7" t="s">
        <v>48</v>
      </c>
      <c r="C119" s="7" t="s">
        <v>45</v>
      </c>
      <c r="D119" s="8">
        <v>48.3</v>
      </c>
      <c r="E119" s="7">
        <v>120.25</v>
      </c>
      <c r="F119" s="7">
        <v>135</v>
      </c>
      <c r="G119" s="8">
        <v>29.05</v>
      </c>
      <c r="H119" s="8">
        <v>17</v>
      </c>
      <c r="I119" s="7">
        <v>2.2400000000000002</v>
      </c>
      <c r="J119" s="7">
        <v>313</v>
      </c>
      <c r="K119" s="8">
        <f t="shared" si="3"/>
        <v>5.4628805587422518</v>
      </c>
      <c r="L119" s="8">
        <f t="shared" si="4"/>
        <v>-0.73135370161917035</v>
      </c>
      <c r="M119" s="8">
        <f t="shared" si="5"/>
        <v>0.68199836006249859</v>
      </c>
    </row>
    <row r="120" spans="1:13">
      <c r="A120" s="7">
        <v>234</v>
      </c>
      <c r="B120" s="7" t="s">
        <v>49</v>
      </c>
      <c r="C120" s="7" t="s">
        <v>45</v>
      </c>
      <c r="D120" s="8">
        <v>48.95</v>
      </c>
      <c r="E120" s="7">
        <v>124.8</v>
      </c>
      <c r="F120" s="7">
        <v>169</v>
      </c>
      <c r="G120" s="8">
        <v>27.7</v>
      </c>
      <c r="H120" s="8">
        <v>17.399999999999999</v>
      </c>
      <c r="I120" s="7">
        <v>5.32</v>
      </c>
      <c r="J120" s="7">
        <v>153</v>
      </c>
      <c r="K120" s="8">
        <f t="shared" si="3"/>
        <v>2.6703537555513241</v>
      </c>
      <c r="L120" s="8">
        <f t="shared" si="4"/>
        <v>0.45399049973954686</v>
      </c>
      <c r="M120" s="8">
        <f t="shared" si="5"/>
        <v>-0.89100652418836779</v>
      </c>
    </row>
    <row r="121" spans="1:13">
      <c r="A121" s="7">
        <v>235</v>
      </c>
      <c r="B121" s="7" t="s">
        <v>49</v>
      </c>
      <c r="C121" s="7" t="s">
        <v>45</v>
      </c>
      <c r="D121" s="8">
        <v>49.95</v>
      </c>
      <c r="E121" s="7">
        <v>122.25</v>
      </c>
      <c r="F121" s="7">
        <v>147</v>
      </c>
      <c r="G121" s="8">
        <v>28.9</v>
      </c>
      <c r="H121" s="8">
        <v>16.8</v>
      </c>
      <c r="I121" s="7">
        <v>3.92</v>
      </c>
      <c r="J121" s="7">
        <v>285</v>
      </c>
      <c r="K121" s="8">
        <f t="shared" si="3"/>
        <v>4.9741883681838388</v>
      </c>
      <c r="L121" s="8">
        <f t="shared" si="4"/>
        <v>-0.96592582628906842</v>
      </c>
      <c r="M121" s="8">
        <f t="shared" si="5"/>
        <v>0.2588190451025203</v>
      </c>
    </row>
    <row r="122" spans="1:13">
      <c r="A122" s="7">
        <v>237</v>
      </c>
      <c r="B122" s="7" t="s">
        <v>49</v>
      </c>
      <c r="C122" s="7" t="s">
        <v>45</v>
      </c>
      <c r="D122" s="8">
        <v>44.8</v>
      </c>
      <c r="E122" s="7">
        <v>111.1</v>
      </c>
      <c r="F122" s="7">
        <v>121</v>
      </c>
      <c r="G122" s="8">
        <v>26.1</v>
      </c>
      <c r="H122" s="8">
        <v>16.75</v>
      </c>
      <c r="I122" s="7">
        <v>5.6</v>
      </c>
      <c r="J122" s="7">
        <v>150</v>
      </c>
      <c r="K122" s="8">
        <f t="shared" si="3"/>
        <v>2.6179938779914944</v>
      </c>
      <c r="L122" s="8">
        <f t="shared" si="4"/>
        <v>0.49999999999999994</v>
      </c>
      <c r="M122" s="8">
        <f t="shared" si="5"/>
        <v>-0.86602540378443871</v>
      </c>
    </row>
    <row r="123" spans="1:13">
      <c r="A123" s="7">
        <v>238</v>
      </c>
      <c r="B123" s="7" t="s">
        <v>50</v>
      </c>
      <c r="C123" s="7" t="s">
        <v>45</v>
      </c>
      <c r="D123" s="8">
        <v>43.75</v>
      </c>
      <c r="E123" s="7">
        <v>107.05</v>
      </c>
      <c r="F123" s="7">
        <v>108</v>
      </c>
      <c r="G123" s="8">
        <v>25.55</v>
      </c>
      <c r="H123" s="8">
        <v>17.45</v>
      </c>
      <c r="I123" s="7">
        <v>0.28000000000000003</v>
      </c>
      <c r="J123" s="7">
        <v>4</v>
      </c>
      <c r="K123" s="8">
        <f t="shared" si="3"/>
        <v>6.9813170079773182E-2</v>
      </c>
      <c r="L123" s="8">
        <f t="shared" si="4"/>
        <v>6.9756473744125302E-2</v>
      </c>
      <c r="M123" s="8">
        <f t="shared" si="5"/>
        <v>0.9975640502598242</v>
      </c>
    </row>
    <row r="124" spans="1:13">
      <c r="A124" s="7">
        <v>239</v>
      </c>
      <c r="B124" s="7" t="s">
        <v>50</v>
      </c>
      <c r="C124" s="7" t="s">
        <v>45</v>
      </c>
      <c r="D124" s="8">
        <v>47.2</v>
      </c>
      <c r="E124" s="7">
        <v>117.35</v>
      </c>
      <c r="F124" s="7">
        <v>128</v>
      </c>
      <c r="G124" s="8">
        <v>27.75</v>
      </c>
      <c r="H124" s="8">
        <v>17.05</v>
      </c>
      <c r="I124" s="7">
        <v>3.64</v>
      </c>
      <c r="J124" s="7">
        <v>290</v>
      </c>
      <c r="K124" s="8">
        <f t="shared" si="3"/>
        <v>5.0614548307835561</v>
      </c>
      <c r="L124" s="8">
        <f t="shared" si="4"/>
        <v>-0.93969262078590832</v>
      </c>
      <c r="M124" s="8">
        <f t="shared" si="5"/>
        <v>0.34202014332566899</v>
      </c>
    </row>
    <row r="125" spans="1:13">
      <c r="A125" s="7">
        <v>241</v>
      </c>
      <c r="B125" s="7" t="s">
        <v>50</v>
      </c>
      <c r="C125" s="7" t="s">
        <v>45</v>
      </c>
      <c r="D125" s="8">
        <v>46.75</v>
      </c>
      <c r="E125" s="7">
        <v>120.5</v>
      </c>
      <c r="F125" s="7">
        <v>133</v>
      </c>
      <c r="G125" s="8">
        <v>28.85</v>
      </c>
      <c r="H125" s="8">
        <v>17.600000000000001</v>
      </c>
      <c r="I125" s="7">
        <v>1.4</v>
      </c>
      <c r="J125" s="7">
        <v>28</v>
      </c>
      <c r="K125" s="8">
        <f t="shared" si="3"/>
        <v>0.48869219055841229</v>
      </c>
      <c r="L125" s="8">
        <f t="shared" si="4"/>
        <v>0.46947156278589081</v>
      </c>
      <c r="M125" s="8">
        <f t="shared" si="5"/>
        <v>0.88294759285892699</v>
      </c>
    </row>
    <row r="126" spans="1:13">
      <c r="A126" s="7">
        <v>242</v>
      </c>
      <c r="B126" s="7" t="s">
        <v>50</v>
      </c>
      <c r="C126" s="7" t="s">
        <v>45</v>
      </c>
      <c r="D126" s="8">
        <v>47.75</v>
      </c>
      <c r="E126" s="7">
        <v>120.8</v>
      </c>
      <c r="F126" s="7">
        <v>138</v>
      </c>
      <c r="G126" s="8">
        <v>27.45</v>
      </c>
      <c r="H126" s="8">
        <v>16.5</v>
      </c>
      <c r="I126" s="7">
        <v>0.84</v>
      </c>
      <c r="J126" s="7">
        <v>5</v>
      </c>
      <c r="K126" s="8">
        <f t="shared" si="3"/>
        <v>8.7266462599716474E-2</v>
      </c>
      <c r="L126" s="8">
        <f t="shared" si="4"/>
        <v>8.7155742747658166E-2</v>
      </c>
      <c r="M126" s="8">
        <f t="shared" si="5"/>
        <v>0.99619469809174555</v>
      </c>
    </row>
    <row r="127" spans="1:13">
      <c r="A127" s="7">
        <v>243</v>
      </c>
      <c r="B127" s="7" t="s">
        <v>50</v>
      </c>
      <c r="C127" s="7" t="s">
        <v>45</v>
      </c>
      <c r="D127" s="8">
        <v>44.65</v>
      </c>
      <c r="E127" s="7">
        <v>116.35</v>
      </c>
      <c r="F127" s="7">
        <v>135</v>
      </c>
      <c r="G127" s="8">
        <v>27.9</v>
      </c>
      <c r="H127" s="8">
        <v>14.15</v>
      </c>
      <c r="I127" s="7">
        <v>0.56000000000000005</v>
      </c>
      <c r="J127" s="7">
        <v>13</v>
      </c>
      <c r="K127" s="8">
        <f t="shared" si="3"/>
        <v>0.22689280275926285</v>
      </c>
      <c r="L127" s="8">
        <f t="shared" si="4"/>
        <v>0.224951054343865</v>
      </c>
      <c r="M127" s="8">
        <f t="shared" si="5"/>
        <v>0.97437006478523525</v>
      </c>
    </row>
    <row r="128" spans="1:13">
      <c r="A128" s="7">
        <v>244</v>
      </c>
      <c r="B128" s="7" t="s">
        <v>50</v>
      </c>
      <c r="C128" s="7" t="s">
        <v>45</v>
      </c>
      <c r="D128" s="8">
        <v>43.35</v>
      </c>
      <c r="E128" s="7">
        <v>108.85</v>
      </c>
      <c r="F128" s="7">
        <v>110</v>
      </c>
      <c r="G128" s="8">
        <v>25.75</v>
      </c>
      <c r="H128" s="8">
        <v>15.05</v>
      </c>
      <c r="I128" s="7">
        <v>5.32</v>
      </c>
      <c r="J128" s="7">
        <v>104</v>
      </c>
      <c r="K128" s="8">
        <f t="shared" si="3"/>
        <v>1.8151424220741028</v>
      </c>
      <c r="L128" s="8">
        <f t="shared" si="4"/>
        <v>0.97029572627599647</v>
      </c>
      <c r="M128" s="8">
        <f t="shared" si="5"/>
        <v>-0.24192189559966779</v>
      </c>
    </row>
    <row r="129" spans="1:13">
      <c r="A129" s="7">
        <v>245</v>
      </c>
      <c r="B129" s="7" t="s">
        <v>50</v>
      </c>
      <c r="C129" s="7" t="s">
        <v>45</v>
      </c>
      <c r="D129" s="8">
        <v>42.95</v>
      </c>
      <c r="E129" s="7">
        <v>110.8</v>
      </c>
      <c r="F129" s="7">
        <v>97</v>
      </c>
      <c r="G129" s="8">
        <v>22.3</v>
      </c>
      <c r="H129" s="8">
        <v>13.9</v>
      </c>
      <c r="I129" s="7">
        <v>1.4</v>
      </c>
      <c r="J129" s="7">
        <v>0</v>
      </c>
      <c r="K129" s="8">
        <f t="shared" si="3"/>
        <v>0</v>
      </c>
      <c r="L129" s="8">
        <f t="shared" si="4"/>
        <v>0</v>
      </c>
      <c r="M129" s="8">
        <f t="shared" si="5"/>
        <v>1</v>
      </c>
    </row>
    <row r="130" spans="1:13">
      <c r="A130" s="7">
        <v>246</v>
      </c>
      <c r="B130" s="7" t="s">
        <v>49</v>
      </c>
      <c r="C130" s="7" t="s">
        <v>45</v>
      </c>
      <c r="D130" s="8">
        <v>52.8</v>
      </c>
      <c r="E130" s="7">
        <v>125</v>
      </c>
      <c r="F130" s="7">
        <v>162</v>
      </c>
      <c r="G130" s="8">
        <v>27.2</v>
      </c>
      <c r="H130" s="8">
        <v>17.3</v>
      </c>
      <c r="I130" s="7">
        <v>4.34</v>
      </c>
      <c r="J130" s="7">
        <v>77</v>
      </c>
      <c r="K130" s="8">
        <f t="shared" si="3"/>
        <v>1.3439035240356338</v>
      </c>
      <c r="L130" s="8">
        <f t="shared" si="4"/>
        <v>0.97437006478523525</v>
      </c>
      <c r="M130" s="8">
        <f t="shared" si="5"/>
        <v>0.22495105434386492</v>
      </c>
    </row>
    <row r="131" spans="1:13">
      <c r="A131" s="7">
        <v>247</v>
      </c>
      <c r="B131" s="7" t="s">
        <v>49</v>
      </c>
      <c r="C131" s="7" t="s">
        <v>45</v>
      </c>
      <c r="D131" s="8">
        <v>44.95</v>
      </c>
      <c r="E131" s="7">
        <v>111.85</v>
      </c>
      <c r="F131" s="7">
        <v>131</v>
      </c>
      <c r="G131" s="8">
        <v>28.9</v>
      </c>
      <c r="H131" s="8">
        <v>17.5</v>
      </c>
      <c r="I131" s="7">
        <v>1.1200000000000001</v>
      </c>
      <c r="J131" s="7">
        <v>22</v>
      </c>
      <c r="K131" s="8">
        <f t="shared" ref="K131:K160" si="6">RADIANS(J131)</f>
        <v>0.38397243543875248</v>
      </c>
      <c r="L131" s="8">
        <f t="shared" ref="L131:L160" si="7">SIN(K131)</f>
        <v>0.37460659341591201</v>
      </c>
      <c r="M131" s="8">
        <f t="shared" si="5"/>
        <v>0.92718385456678742</v>
      </c>
    </row>
    <row r="132" spans="1:13">
      <c r="A132" s="7">
        <v>250</v>
      </c>
      <c r="B132" s="7" t="s">
        <v>49</v>
      </c>
      <c r="C132" s="7" t="s">
        <v>45</v>
      </c>
      <c r="D132" s="8">
        <v>44</v>
      </c>
      <c r="E132" s="7">
        <v>112.2</v>
      </c>
      <c r="F132" s="7">
        <v>115</v>
      </c>
      <c r="G132" s="8">
        <v>24.4</v>
      </c>
      <c r="H132" s="8">
        <v>16.899999999999999</v>
      </c>
      <c r="I132" s="7">
        <v>2.2400000000000002</v>
      </c>
      <c r="J132" s="7">
        <v>36</v>
      </c>
      <c r="K132" s="8">
        <f t="shared" si="6"/>
        <v>0.62831853071795862</v>
      </c>
      <c r="L132" s="8">
        <f t="shared" si="7"/>
        <v>0.58778525229247314</v>
      </c>
      <c r="M132" s="8">
        <f t="shared" ref="M132:M160" si="8">COS(K132)</f>
        <v>0.80901699437494745</v>
      </c>
    </row>
    <row r="133" spans="1:13">
      <c r="A133" s="7">
        <v>251</v>
      </c>
      <c r="B133" s="7" t="s">
        <v>49</v>
      </c>
      <c r="C133" s="7" t="s">
        <v>45</v>
      </c>
      <c r="D133" s="8">
        <v>48.15</v>
      </c>
      <c r="E133" s="7">
        <v>122.05</v>
      </c>
      <c r="F133" s="7">
        <v>128</v>
      </c>
      <c r="G133" s="8">
        <v>31.05</v>
      </c>
      <c r="H133" s="8">
        <v>17.5</v>
      </c>
      <c r="I133" s="7">
        <v>3.08</v>
      </c>
      <c r="J133" s="7">
        <v>303</v>
      </c>
      <c r="K133" s="8">
        <f t="shared" si="6"/>
        <v>5.2883476335428181</v>
      </c>
      <c r="L133" s="8">
        <f t="shared" si="7"/>
        <v>-0.83867056794542427</v>
      </c>
      <c r="M133" s="8">
        <f t="shared" si="8"/>
        <v>0.54463903501502664</v>
      </c>
    </row>
    <row r="134" spans="1:13">
      <c r="A134" s="7">
        <v>252</v>
      </c>
      <c r="B134" s="7" t="s">
        <v>48</v>
      </c>
      <c r="C134" s="7" t="s">
        <v>45</v>
      </c>
      <c r="D134" s="8">
        <v>48.2</v>
      </c>
      <c r="E134" s="7">
        <v>125.45</v>
      </c>
      <c r="F134" s="7">
        <v>130</v>
      </c>
      <c r="G134" s="8">
        <v>27.3</v>
      </c>
      <c r="H134" s="8">
        <v>18.850000000000001</v>
      </c>
      <c r="I134" s="7">
        <v>5.74</v>
      </c>
      <c r="J134" s="7">
        <v>212</v>
      </c>
      <c r="K134" s="8">
        <f t="shared" si="6"/>
        <v>3.7000980142279785</v>
      </c>
      <c r="L134" s="8">
        <f t="shared" si="7"/>
        <v>-0.52991926423320479</v>
      </c>
      <c r="M134" s="8">
        <f t="shared" si="8"/>
        <v>-0.84804809615642607</v>
      </c>
    </row>
    <row r="135" spans="1:13">
      <c r="A135" s="7">
        <v>253</v>
      </c>
      <c r="B135" s="7" t="s">
        <v>48</v>
      </c>
      <c r="C135" s="7" t="s">
        <v>45</v>
      </c>
      <c r="D135" s="8">
        <v>43.75</v>
      </c>
      <c r="E135" s="7">
        <v>112</v>
      </c>
      <c r="F135" s="7">
        <v>108</v>
      </c>
      <c r="G135" s="8">
        <v>26.35</v>
      </c>
      <c r="H135" s="8">
        <v>15</v>
      </c>
      <c r="I135" s="7">
        <v>5.74</v>
      </c>
      <c r="J135" s="7">
        <v>238</v>
      </c>
      <c r="K135" s="8">
        <f t="shared" si="6"/>
        <v>4.1538836197465043</v>
      </c>
      <c r="L135" s="8">
        <f t="shared" si="7"/>
        <v>-0.84804809615642596</v>
      </c>
      <c r="M135" s="8">
        <f t="shared" si="8"/>
        <v>-0.52991926423320501</v>
      </c>
    </row>
    <row r="136" spans="1:13">
      <c r="A136" s="7">
        <v>256</v>
      </c>
      <c r="B136" s="7" t="s">
        <v>48</v>
      </c>
      <c r="C136" s="7" t="s">
        <v>45</v>
      </c>
      <c r="D136" s="8">
        <v>47.95</v>
      </c>
      <c r="E136" s="7">
        <v>122.53</v>
      </c>
      <c r="F136" s="7">
        <v>119</v>
      </c>
      <c r="G136" s="8">
        <v>29.55</v>
      </c>
      <c r="H136" s="8">
        <v>13.5</v>
      </c>
      <c r="I136" s="7">
        <v>6.72</v>
      </c>
      <c r="J136" s="7">
        <v>180</v>
      </c>
      <c r="K136" s="8">
        <f t="shared" si="6"/>
        <v>3.1415926535897931</v>
      </c>
      <c r="L136" s="7">
        <v>0</v>
      </c>
      <c r="M136" s="8">
        <f t="shared" si="8"/>
        <v>-1</v>
      </c>
    </row>
    <row r="137" spans="1:13">
      <c r="A137" s="7">
        <v>257</v>
      </c>
      <c r="B137" s="7" t="s">
        <v>48</v>
      </c>
      <c r="C137" s="7" t="s">
        <v>45</v>
      </c>
      <c r="D137" s="8">
        <v>48.05</v>
      </c>
      <c r="E137" s="7">
        <v>120.5</v>
      </c>
      <c r="F137" s="7">
        <v>136</v>
      </c>
      <c r="G137" s="8">
        <v>28.95</v>
      </c>
      <c r="H137" s="8">
        <v>16.95</v>
      </c>
      <c r="I137" s="7">
        <v>6.44</v>
      </c>
      <c r="J137" s="7">
        <v>208</v>
      </c>
      <c r="K137" s="8">
        <f t="shared" si="6"/>
        <v>3.6302848441482056</v>
      </c>
      <c r="L137" s="8">
        <f t="shared" si="7"/>
        <v>-0.46947156278589086</v>
      </c>
      <c r="M137" s="8">
        <f t="shared" si="8"/>
        <v>-0.88294759285892688</v>
      </c>
    </row>
    <row r="138" spans="1:13">
      <c r="A138" s="7">
        <v>275</v>
      </c>
      <c r="B138" s="7" t="s">
        <v>44</v>
      </c>
      <c r="C138" s="7" t="s">
        <v>45</v>
      </c>
      <c r="D138" s="8">
        <v>42.45</v>
      </c>
      <c r="E138" s="7">
        <v>106.6</v>
      </c>
      <c r="F138" s="7">
        <v>100</v>
      </c>
      <c r="G138" s="8">
        <v>24.5</v>
      </c>
      <c r="H138" s="8">
        <v>15.05</v>
      </c>
      <c r="I138" s="7">
        <v>1.82</v>
      </c>
      <c r="J138" s="7">
        <v>322</v>
      </c>
      <c r="K138" s="8">
        <f t="shared" si="6"/>
        <v>5.6199601914217414</v>
      </c>
      <c r="L138" s="8">
        <f t="shared" si="7"/>
        <v>-0.61566147532565818</v>
      </c>
      <c r="M138" s="8">
        <f t="shared" si="8"/>
        <v>0.78801075360672201</v>
      </c>
    </row>
    <row r="139" spans="1:13">
      <c r="A139" s="7">
        <v>276</v>
      </c>
      <c r="B139" s="7" t="s">
        <v>44</v>
      </c>
      <c r="C139" s="7" t="s">
        <v>45</v>
      </c>
      <c r="D139" s="8">
        <v>47.55</v>
      </c>
      <c r="E139" s="7">
        <v>111.05</v>
      </c>
      <c r="F139" s="7">
        <v>121</v>
      </c>
      <c r="G139" s="8">
        <v>25.95</v>
      </c>
      <c r="H139" s="8">
        <v>19.850000000000001</v>
      </c>
      <c r="I139" s="7">
        <v>3.08</v>
      </c>
      <c r="J139" s="7">
        <v>58</v>
      </c>
      <c r="K139" s="8">
        <f t="shared" si="6"/>
        <v>1.0122909661567112</v>
      </c>
      <c r="L139" s="8">
        <f t="shared" si="7"/>
        <v>0.84804809615642596</v>
      </c>
      <c r="M139" s="8">
        <f t="shared" si="8"/>
        <v>0.5299192642332049</v>
      </c>
    </row>
    <row r="140" spans="1:13">
      <c r="A140" s="7">
        <v>277</v>
      </c>
      <c r="B140" s="7" t="s">
        <v>46</v>
      </c>
      <c r="C140" s="7" t="s">
        <v>45</v>
      </c>
      <c r="D140" s="8">
        <v>44.6</v>
      </c>
      <c r="E140" s="7">
        <v>107.5</v>
      </c>
      <c r="F140" s="7">
        <v>120</v>
      </c>
      <c r="G140" s="8">
        <v>25.65</v>
      </c>
      <c r="H140" s="8">
        <v>14.1</v>
      </c>
      <c r="I140" s="7">
        <v>1.96</v>
      </c>
      <c r="J140" s="7">
        <v>40</v>
      </c>
      <c r="K140" s="8">
        <f t="shared" si="6"/>
        <v>0.69813170079773179</v>
      </c>
      <c r="L140" s="8">
        <f t="shared" si="7"/>
        <v>0.64278760968653925</v>
      </c>
      <c r="M140" s="8">
        <f t="shared" si="8"/>
        <v>0.76604444311897801</v>
      </c>
    </row>
    <row r="141" spans="1:13">
      <c r="A141" s="7">
        <v>278</v>
      </c>
      <c r="B141" s="7" t="s">
        <v>46</v>
      </c>
      <c r="C141" s="7" t="s">
        <v>45</v>
      </c>
      <c r="D141" s="8">
        <v>49.9</v>
      </c>
      <c r="E141" s="7">
        <v>120.05</v>
      </c>
      <c r="F141" s="7">
        <v>149</v>
      </c>
      <c r="G141" s="8">
        <v>29.95</v>
      </c>
      <c r="H141" s="8">
        <v>18.05</v>
      </c>
      <c r="I141" s="7">
        <v>6.3</v>
      </c>
      <c r="J141" s="7">
        <v>225</v>
      </c>
      <c r="K141" s="8">
        <f t="shared" si="6"/>
        <v>3.9269908169872414</v>
      </c>
      <c r="L141" s="8">
        <f t="shared" si="7"/>
        <v>-0.70710678118654746</v>
      </c>
      <c r="M141" s="8">
        <f t="shared" si="8"/>
        <v>-0.70710678118654768</v>
      </c>
    </row>
    <row r="142" spans="1:13">
      <c r="A142" s="7">
        <v>283</v>
      </c>
      <c r="B142" s="7" t="s">
        <v>46</v>
      </c>
      <c r="C142" s="7" t="s">
        <v>45</v>
      </c>
      <c r="D142" s="8">
        <v>46.6</v>
      </c>
      <c r="E142" s="7">
        <v>119.15</v>
      </c>
      <c r="F142" s="7">
        <v>118</v>
      </c>
      <c r="G142" s="8">
        <v>23.55</v>
      </c>
      <c r="H142" s="8">
        <v>13.4</v>
      </c>
      <c r="I142" s="7">
        <v>2.2400000000000002</v>
      </c>
      <c r="J142" s="7">
        <v>325</v>
      </c>
      <c r="K142" s="8">
        <f t="shared" si="6"/>
        <v>5.6723200689815707</v>
      </c>
      <c r="L142" s="8">
        <f t="shared" si="7"/>
        <v>-0.57357643635104649</v>
      </c>
      <c r="M142" s="8">
        <f t="shared" si="8"/>
        <v>0.81915204428899158</v>
      </c>
    </row>
    <row r="143" spans="1:13">
      <c r="A143" s="7">
        <v>288</v>
      </c>
      <c r="B143" s="7" t="s">
        <v>46</v>
      </c>
      <c r="C143" s="7" t="s">
        <v>45</v>
      </c>
      <c r="D143" s="8">
        <v>50.15</v>
      </c>
      <c r="E143" s="7">
        <v>121.55</v>
      </c>
      <c r="F143" s="7">
        <v>167</v>
      </c>
      <c r="G143" s="8">
        <v>30.2</v>
      </c>
      <c r="H143" s="8">
        <v>20.05</v>
      </c>
      <c r="I143" s="7">
        <v>4.2</v>
      </c>
      <c r="J143" s="7">
        <v>75</v>
      </c>
      <c r="K143" s="8">
        <f t="shared" si="6"/>
        <v>1.3089969389957472</v>
      </c>
      <c r="L143" s="8">
        <f t="shared" si="7"/>
        <v>0.96592582628906831</v>
      </c>
      <c r="M143" s="8">
        <f t="shared" si="8"/>
        <v>0.25881904510252074</v>
      </c>
    </row>
    <row r="144" spans="1:13">
      <c r="A144" s="7">
        <v>289</v>
      </c>
      <c r="B144" s="7" t="s">
        <v>44</v>
      </c>
      <c r="C144" s="7" t="s">
        <v>45</v>
      </c>
      <c r="D144" s="8">
        <v>49.8</v>
      </c>
      <c r="E144" s="7">
        <v>120.2</v>
      </c>
      <c r="F144" s="7">
        <v>147</v>
      </c>
      <c r="G144" s="8">
        <v>25.55</v>
      </c>
      <c r="H144" s="8">
        <v>18.75</v>
      </c>
      <c r="I144" s="7">
        <v>5.6</v>
      </c>
      <c r="J144" s="7">
        <v>245</v>
      </c>
      <c r="K144" s="8">
        <f t="shared" si="6"/>
        <v>4.2760566673861078</v>
      </c>
      <c r="L144" s="8">
        <f t="shared" si="7"/>
        <v>-0.90630778703665005</v>
      </c>
      <c r="M144" s="8">
        <f t="shared" si="8"/>
        <v>-0.42261826174069916</v>
      </c>
    </row>
    <row r="145" spans="1:13">
      <c r="A145" s="7">
        <v>290</v>
      </c>
      <c r="B145" s="7" t="s">
        <v>44</v>
      </c>
      <c r="C145" s="7" t="s">
        <v>45</v>
      </c>
      <c r="D145" s="8">
        <v>47.35</v>
      </c>
      <c r="E145" s="7">
        <v>121.7</v>
      </c>
      <c r="F145" s="7">
        <v>133</v>
      </c>
      <c r="G145" s="8">
        <v>25.7</v>
      </c>
      <c r="H145" s="8">
        <v>20.05</v>
      </c>
      <c r="I145" s="7">
        <v>5.32</v>
      </c>
      <c r="J145" s="7">
        <v>105</v>
      </c>
      <c r="K145" s="8">
        <f t="shared" si="6"/>
        <v>1.8325957145940461</v>
      </c>
      <c r="L145" s="8">
        <f t="shared" si="7"/>
        <v>0.96592582628906831</v>
      </c>
      <c r="M145" s="8">
        <f t="shared" si="8"/>
        <v>-0.25881904510252085</v>
      </c>
    </row>
    <row r="146" spans="1:13">
      <c r="A146" s="7">
        <v>296</v>
      </c>
      <c r="B146" s="7" t="s">
        <v>44</v>
      </c>
      <c r="C146" s="7" t="s">
        <v>45</v>
      </c>
      <c r="D146" s="8">
        <v>47.15</v>
      </c>
      <c r="E146" s="7">
        <v>114.5</v>
      </c>
      <c r="F146" s="7">
        <v>127</v>
      </c>
      <c r="G146" s="8">
        <v>23.6</v>
      </c>
      <c r="H146" s="8">
        <v>14.2</v>
      </c>
      <c r="I146" s="7">
        <v>2.66</v>
      </c>
      <c r="J146" s="7">
        <v>45</v>
      </c>
      <c r="K146" s="8">
        <f t="shared" si="6"/>
        <v>0.78539816339744828</v>
      </c>
      <c r="L146" s="8">
        <f t="shared" si="7"/>
        <v>0.70710678118654746</v>
      </c>
      <c r="M146" s="8">
        <f t="shared" si="8"/>
        <v>0.70710678118654757</v>
      </c>
    </row>
    <row r="147" spans="1:13">
      <c r="A147" s="7">
        <v>300</v>
      </c>
      <c r="B147" s="7" t="s">
        <v>46</v>
      </c>
      <c r="C147" s="7" t="s">
        <v>45</v>
      </c>
      <c r="D147" s="8">
        <v>40.65</v>
      </c>
      <c r="E147" s="7">
        <v>110.05</v>
      </c>
      <c r="F147" s="7">
        <v>87</v>
      </c>
      <c r="G147" s="8">
        <v>21.9</v>
      </c>
      <c r="H147" s="8">
        <v>14.7</v>
      </c>
      <c r="I147" s="7">
        <v>0.98</v>
      </c>
      <c r="J147" s="7">
        <v>13</v>
      </c>
      <c r="K147" s="8">
        <f t="shared" si="6"/>
        <v>0.22689280275926285</v>
      </c>
      <c r="L147" s="8">
        <f t="shared" si="7"/>
        <v>0.224951054343865</v>
      </c>
      <c r="M147" s="8">
        <f t="shared" si="8"/>
        <v>0.97437006478523525</v>
      </c>
    </row>
    <row r="148" spans="1:13">
      <c r="A148" s="7">
        <v>301</v>
      </c>
      <c r="B148" s="7" t="s">
        <v>46</v>
      </c>
      <c r="C148" s="7" t="s">
        <v>45</v>
      </c>
      <c r="D148" s="8">
        <v>44.55</v>
      </c>
      <c r="E148" s="7">
        <v>117.25</v>
      </c>
      <c r="F148" s="7">
        <v>109</v>
      </c>
      <c r="G148" s="8">
        <v>23.75</v>
      </c>
      <c r="H148" s="8">
        <v>15.6</v>
      </c>
      <c r="I148" s="7">
        <v>2.2400000000000002</v>
      </c>
      <c r="J148" s="7">
        <v>320</v>
      </c>
      <c r="K148" s="8">
        <f t="shared" si="6"/>
        <v>5.5850536063818543</v>
      </c>
      <c r="L148" s="8">
        <f t="shared" si="7"/>
        <v>-0.64278760968653958</v>
      </c>
      <c r="M148" s="8">
        <f t="shared" si="8"/>
        <v>0.76604444311897779</v>
      </c>
    </row>
    <row r="149" spans="1:13">
      <c r="A149" s="7">
        <v>302</v>
      </c>
      <c r="B149" s="7" t="s">
        <v>46</v>
      </c>
      <c r="C149" s="7" t="s">
        <v>45</v>
      </c>
      <c r="D149" s="8">
        <v>47.3</v>
      </c>
      <c r="E149" s="7">
        <v>115</v>
      </c>
      <c r="F149" s="7">
        <v>97</v>
      </c>
      <c r="G149" s="8">
        <v>19.95</v>
      </c>
      <c r="H149" s="8">
        <v>12.7</v>
      </c>
      <c r="I149" s="7">
        <v>6.16</v>
      </c>
      <c r="J149" s="7">
        <v>135</v>
      </c>
      <c r="K149" s="8">
        <f t="shared" si="6"/>
        <v>2.3561944901923448</v>
      </c>
      <c r="L149" s="8">
        <f t="shared" si="7"/>
        <v>0.70710678118654757</v>
      </c>
      <c r="M149" s="8">
        <f t="shared" si="8"/>
        <v>-0.70710678118654746</v>
      </c>
    </row>
    <row r="150" spans="1:13">
      <c r="A150" s="7">
        <v>303</v>
      </c>
      <c r="B150" s="7" t="s">
        <v>46</v>
      </c>
      <c r="C150" s="7" t="s">
        <v>45</v>
      </c>
      <c r="D150" s="8">
        <v>45.2</v>
      </c>
      <c r="E150" s="7">
        <v>107.55</v>
      </c>
      <c r="F150" s="7">
        <v>110</v>
      </c>
      <c r="G150" s="8">
        <v>28</v>
      </c>
      <c r="H150" s="8">
        <v>13.35</v>
      </c>
      <c r="I150" s="7">
        <v>4.2</v>
      </c>
      <c r="J150" s="7">
        <v>290</v>
      </c>
      <c r="K150" s="8">
        <f t="shared" si="6"/>
        <v>5.0614548307835561</v>
      </c>
      <c r="L150" s="8">
        <f t="shared" si="7"/>
        <v>-0.93969262078590832</v>
      </c>
      <c r="M150" s="8">
        <f t="shared" si="8"/>
        <v>0.34202014332566899</v>
      </c>
    </row>
    <row r="151" spans="1:13">
      <c r="A151" s="7">
        <v>304</v>
      </c>
      <c r="B151" s="7" t="s">
        <v>46</v>
      </c>
      <c r="C151" s="7" t="s">
        <v>45</v>
      </c>
      <c r="D151" s="8">
        <v>44.02</v>
      </c>
      <c r="E151" s="7">
        <v>100.95</v>
      </c>
      <c r="F151" s="7">
        <v>99</v>
      </c>
      <c r="G151" s="8">
        <v>21.35</v>
      </c>
      <c r="H151" s="8">
        <v>14.05</v>
      </c>
      <c r="I151" s="7">
        <v>3.08</v>
      </c>
      <c r="J151" s="7">
        <v>300</v>
      </c>
      <c r="K151" s="8">
        <f t="shared" si="6"/>
        <v>5.2359877559829888</v>
      </c>
      <c r="L151" s="8">
        <f t="shared" si="7"/>
        <v>-0.8660254037844386</v>
      </c>
      <c r="M151" s="8">
        <f t="shared" si="8"/>
        <v>0.50000000000000011</v>
      </c>
    </row>
    <row r="152" spans="1:13">
      <c r="A152" s="7">
        <v>311</v>
      </c>
      <c r="B152" s="7" t="s">
        <v>46</v>
      </c>
      <c r="C152" s="7" t="s">
        <v>45</v>
      </c>
      <c r="D152" s="8">
        <v>47.3</v>
      </c>
      <c r="E152" s="7">
        <v>126.7</v>
      </c>
      <c r="F152" s="7">
        <v>119</v>
      </c>
      <c r="G152" s="8">
        <v>28.15</v>
      </c>
      <c r="H152" s="8">
        <v>20</v>
      </c>
      <c r="I152" s="7">
        <v>6.72</v>
      </c>
      <c r="J152" s="7">
        <v>160</v>
      </c>
      <c r="K152" s="8">
        <f t="shared" si="6"/>
        <v>2.7925268031909272</v>
      </c>
      <c r="L152" s="8">
        <f t="shared" si="7"/>
        <v>0.34202014332566888</v>
      </c>
      <c r="M152" s="8">
        <f t="shared" si="8"/>
        <v>-0.93969262078590832</v>
      </c>
    </row>
    <row r="153" spans="1:13">
      <c r="A153" s="7">
        <v>313</v>
      </c>
      <c r="B153" s="7" t="s">
        <v>46</v>
      </c>
      <c r="C153" s="7" t="s">
        <v>45</v>
      </c>
      <c r="D153" s="8">
        <v>42.55</v>
      </c>
      <c r="E153" s="7">
        <v>107.5</v>
      </c>
      <c r="F153" s="7">
        <v>98</v>
      </c>
      <c r="G153" s="8">
        <v>22.05</v>
      </c>
      <c r="H153" s="8">
        <v>17.100000000000001</v>
      </c>
      <c r="I153" s="7">
        <v>5.04</v>
      </c>
      <c r="J153" s="7">
        <v>105</v>
      </c>
      <c r="K153" s="8">
        <f t="shared" si="6"/>
        <v>1.8325957145940461</v>
      </c>
      <c r="L153" s="8">
        <f t="shared" si="7"/>
        <v>0.96592582628906831</v>
      </c>
      <c r="M153" s="8">
        <f t="shared" si="8"/>
        <v>-0.25881904510252085</v>
      </c>
    </row>
    <row r="154" spans="1:13">
      <c r="A154" s="7">
        <v>314</v>
      </c>
      <c r="B154" s="7" t="s">
        <v>46</v>
      </c>
      <c r="C154" s="7" t="s">
        <v>45</v>
      </c>
      <c r="D154" s="8">
        <v>43.15</v>
      </c>
      <c r="E154" s="7">
        <v>111.05</v>
      </c>
      <c r="F154" s="7">
        <v>109</v>
      </c>
      <c r="G154" s="8">
        <v>23.85</v>
      </c>
      <c r="H154" s="8">
        <v>19.2</v>
      </c>
      <c r="I154" s="7">
        <v>1.54</v>
      </c>
      <c r="J154" s="7">
        <v>30</v>
      </c>
      <c r="K154" s="8">
        <f t="shared" si="6"/>
        <v>0.52359877559829882</v>
      </c>
      <c r="L154" s="8">
        <f t="shared" si="7"/>
        <v>0.49999999999999994</v>
      </c>
      <c r="M154" s="8">
        <f t="shared" si="8"/>
        <v>0.86602540378443871</v>
      </c>
    </row>
    <row r="155" spans="1:13">
      <c r="A155" s="7">
        <v>315</v>
      </c>
      <c r="B155" s="7" t="s">
        <v>46</v>
      </c>
      <c r="C155" s="7" t="s">
        <v>45</v>
      </c>
      <c r="D155" s="8">
        <v>44.45</v>
      </c>
      <c r="E155" s="7">
        <v>120.9</v>
      </c>
      <c r="F155" s="7">
        <v>117</v>
      </c>
      <c r="G155" s="8">
        <v>24.2</v>
      </c>
      <c r="H155" s="8">
        <v>20.05</v>
      </c>
      <c r="I155" s="7">
        <v>2.2400000000000002</v>
      </c>
      <c r="J155" s="7">
        <v>320</v>
      </c>
      <c r="K155" s="8">
        <f t="shared" si="6"/>
        <v>5.5850536063818543</v>
      </c>
      <c r="L155" s="8">
        <f t="shared" si="7"/>
        <v>-0.64278760968653958</v>
      </c>
      <c r="M155" s="8">
        <f t="shared" si="8"/>
        <v>0.76604444311897779</v>
      </c>
    </row>
    <row r="156" spans="1:13">
      <c r="A156" s="7">
        <v>316</v>
      </c>
      <c r="B156" s="7" t="s">
        <v>46</v>
      </c>
      <c r="C156" s="7" t="s">
        <v>45</v>
      </c>
      <c r="D156" s="8">
        <v>44</v>
      </c>
      <c r="E156" s="7">
        <v>116.4</v>
      </c>
      <c r="F156" s="7">
        <v>110</v>
      </c>
      <c r="G156" s="8">
        <v>26.65</v>
      </c>
      <c r="H156" s="8">
        <v>20.100000000000001</v>
      </c>
      <c r="I156" s="7">
        <v>6.86</v>
      </c>
      <c r="J156" s="7">
        <v>160</v>
      </c>
      <c r="K156" s="8">
        <f t="shared" si="6"/>
        <v>2.7925268031909272</v>
      </c>
      <c r="L156" s="8">
        <f t="shared" si="7"/>
        <v>0.34202014332566888</v>
      </c>
      <c r="M156" s="8">
        <f t="shared" si="8"/>
        <v>-0.93969262078590832</v>
      </c>
    </row>
    <row r="157" spans="1:13">
      <c r="A157" s="7">
        <v>317</v>
      </c>
      <c r="B157" s="7" t="s">
        <v>46</v>
      </c>
      <c r="C157" s="7" t="s">
        <v>45</v>
      </c>
      <c r="D157" s="8">
        <v>47.2</v>
      </c>
      <c r="E157" s="7">
        <v>125.25</v>
      </c>
      <c r="F157" s="7">
        <v>123</v>
      </c>
      <c r="G157" s="8">
        <v>23.7</v>
      </c>
      <c r="H157" s="8">
        <v>19.05</v>
      </c>
      <c r="I157" s="7">
        <v>5.46</v>
      </c>
      <c r="J157" s="7">
        <v>253</v>
      </c>
      <c r="K157" s="8">
        <f t="shared" si="6"/>
        <v>4.4156830075456535</v>
      </c>
      <c r="L157" s="8">
        <f t="shared" si="7"/>
        <v>-0.95630475596303532</v>
      </c>
      <c r="M157" s="8">
        <f t="shared" si="8"/>
        <v>-0.2923717047227371</v>
      </c>
    </row>
    <row r="158" spans="1:13">
      <c r="A158" s="7">
        <v>318</v>
      </c>
      <c r="B158" s="7" t="s">
        <v>46</v>
      </c>
      <c r="C158" s="7" t="s">
        <v>45</v>
      </c>
      <c r="D158" s="8">
        <v>44.7</v>
      </c>
      <c r="E158" s="7">
        <v>109.75</v>
      </c>
      <c r="F158" s="7">
        <v>109</v>
      </c>
      <c r="G158" s="8">
        <v>21.6</v>
      </c>
      <c r="H158" s="8">
        <v>18.350000000000001</v>
      </c>
      <c r="I158" s="7">
        <v>2.2400000000000002</v>
      </c>
      <c r="J158" s="7">
        <v>320</v>
      </c>
      <c r="K158" s="8">
        <f t="shared" si="6"/>
        <v>5.5850536063818543</v>
      </c>
      <c r="L158" s="8">
        <f t="shared" si="7"/>
        <v>-0.64278760968653958</v>
      </c>
      <c r="M158" s="8">
        <f t="shared" si="8"/>
        <v>0.76604444311897779</v>
      </c>
    </row>
    <row r="159" spans="1:13">
      <c r="A159" s="7">
        <v>319</v>
      </c>
      <c r="B159" s="7" t="s">
        <v>46</v>
      </c>
      <c r="C159" s="7" t="s">
        <v>45</v>
      </c>
      <c r="D159" s="8">
        <v>46.55</v>
      </c>
      <c r="E159" s="7">
        <v>123.05</v>
      </c>
      <c r="F159" s="7">
        <v>107</v>
      </c>
      <c r="G159" s="8">
        <v>22.5</v>
      </c>
      <c r="H159" s="8">
        <v>18.7</v>
      </c>
      <c r="I159" s="7">
        <v>5.6</v>
      </c>
      <c r="J159" s="7">
        <v>255</v>
      </c>
      <c r="K159" s="8">
        <f t="shared" si="6"/>
        <v>4.4505895925855405</v>
      </c>
      <c r="L159" s="8">
        <f t="shared" si="7"/>
        <v>-0.96592582628906831</v>
      </c>
      <c r="M159" s="8">
        <f t="shared" si="8"/>
        <v>-0.25881904510252063</v>
      </c>
    </row>
    <row r="160" spans="1:13">
      <c r="A160" s="7">
        <v>320</v>
      </c>
      <c r="B160" s="7" t="s">
        <v>46</v>
      </c>
      <c r="C160" s="7" t="s">
        <v>45</v>
      </c>
      <c r="D160" s="8">
        <v>44.4</v>
      </c>
      <c r="E160" s="7">
        <v>114.45</v>
      </c>
      <c r="F160" s="7">
        <v>99</v>
      </c>
      <c r="G160" s="8">
        <v>21.45</v>
      </c>
      <c r="H160" s="8">
        <v>19.75</v>
      </c>
      <c r="I160" s="7">
        <v>6.86</v>
      </c>
      <c r="J160" s="7">
        <v>165</v>
      </c>
      <c r="K160" s="8">
        <f t="shared" si="6"/>
        <v>2.8797932657906435</v>
      </c>
      <c r="L160" s="8">
        <f t="shared" si="7"/>
        <v>0.25881904510252102</v>
      </c>
      <c r="M160" s="8">
        <f t="shared" si="8"/>
        <v>-0.9659258262890682</v>
      </c>
    </row>
  </sheetData>
  <phoneticPr fontId="5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workbookViewId="0">
      <selection sqref="A1:M146"/>
    </sheetView>
  </sheetViews>
  <sheetFormatPr baseColWidth="12" defaultRowHeight="18" x14ac:dyDescent="0"/>
  <sheetData>
    <row r="1" spans="1:13">
      <c r="A1" s="7" t="s">
        <v>31</v>
      </c>
      <c r="B1" s="7" t="s">
        <v>51</v>
      </c>
      <c r="C1" s="7" t="s">
        <v>33</v>
      </c>
      <c r="D1" s="8" t="s">
        <v>34</v>
      </c>
      <c r="E1" s="7" t="s">
        <v>35</v>
      </c>
      <c r="F1" s="7" t="s">
        <v>36</v>
      </c>
      <c r="G1" s="8" t="s">
        <v>37</v>
      </c>
      <c r="H1" s="8" t="s">
        <v>38</v>
      </c>
      <c r="I1" s="7" t="s">
        <v>39</v>
      </c>
      <c r="J1" s="7" t="s">
        <v>40</v>
      </c>
      <c r="K1" s="8" t="s">
        <v>41</v>
      </c>
      <c r="L1" s="8" t="s">
        <v>52</v>
      </c>
      <c r="M1" s="8" t="s">
        <v>53</v>
      </c>
    </row>
    <row r="2" spans="1:13">
      <c r="A2" s="7">
        <v>4</v>
      </c>
      <c r="B2" s="7" t="s">
        <v>44</v>
      </c>
      <c r="C2" s="7" t="s">
        <v>54</v>
      </c>
      <c r="D2" s="8">
        <v>25.35</v>
      </c>
      <c r="E2" s="7">
        <v>70.849999999999994</v>
      </c>
      <c r="F2" s="7">
        <v>35</v>
      </c>
      <c r="G2" s="8">
        <v>16.600000000000001</v>
      </c>
      <c r="H2" s="8">
        <v>9.4499999999999993</v>
      </c>
      <c r="I2" s="7">
        <v>4.0599999999999996</v>
      </c>
      <c r="J2" s="7">
        <v>75</v>
      </c>
      <c r="K2" s="8">
        <f>RADIANS(J2)</f>
        <v>1.3089969389957472</v>
      </c>
      <c r="L2" s="8">
        <f>SIN(K2)</f>
        <v>0.96592582628906831</v>
      </c>
      <c r="M2" s="8">
        <f>COS(K2)</f>
        <v>0.25881904510252074</v>
      </c>
    </row>
    <row r="3" spans="1:13">
      <c r="A3" s="7">
        <v>5</v>
      </c>
      <c r="B3" s="7" t="s">
        <v>44</v>
      </c>
      <c r="C3" s="7" t="s">
        <v>54</v>
      </c>
      <c r="D3" s="8">
        <v>30</v>
      </c>
      <c r="E3" s="7">
        <v>45.1</v>
      </c>
      <c r="F3" s="7">
        <v>48</v>
      </c>
      <c r="G3" s="8">
        <v>19.3</v>
      </c>
      <c r="H3" s="8">
        <v>7.6</v>
      </c>
      <c r="I3" s="7">
        <v>3.5</v>
      </c>
      <c r="J3" s="7">
        <v>300</v>
      </c>
      <c r="K3" s="8">
        <f t="shared" ref="K3:K66" si="0">RADIANS(J3)</f>
        <v>5.2359877559829888</v>
      </c>
      <c r="L3" s="8">
        <f t="shared" ref="L3:L66" si="1">SIN(K3)</f>
        <v>-0.8660254037844386</v>
      </c>
      <c r="M3" s="8">
        <f t="shared" ref="M3:M66" si="2">COS(K3)</f>
        <v>0.50000000000000011</v>
      </c>
    </row>
    <row r="4" spans="1:13">
      <c r="A4" s="7">
        <v>6</v>
      </c>
      <c r="B4" s="7" t="s">
        <v>46</v>
      </c>
      <c r="C4" s="7" t="s">
        <v>54</v>
      </c>
      <c r="D4" s="8">
        <v>33.1</v>
      </c>
      <c r="E4" s="7">
        <v>85.25</v>
      </c>
      <c r="F4" s="7">
        <v>57</v>
      </c>
      <c r="G4" s="8">
        <v>19.149999999999999</v>
      </c>
      <c r="H4" s="8">
        <v>12.7</v>
      </c>
      <c r="I4" s="7">
        <v>4.9000000000000004</v>
      </c>
      <c r="J4" s="7">
        <v>90</v>
      </c>
      <c r="K4" s="8">
        <f t="shared" si="0"/>
        <v>1.5707963267948966</v>
      </c>
      <c r="L4" s="8">
        <f t="shared" si="1"/>
        <v>1</v>
      </c>
      <c r="M4" s="7">
        <v>0</v>
      </c>
    </row>
    <row r="5" spans="1:13">
      <c r="A5" s="7">
        <v>8</v>
      </c>
      <c r="B5" s="7" t="s">
        <v>46</v>
      </c>
      <c r="C5" s="7" t="s">
        <v>54</v>
      </c>
      <c r="D5" s="8">
        <v>27.1</v>
      </c>
      <c r="E5" s="7">
        <v>70.7</v>
      </c>
      <c r="F5" s="7">
        <v>37</v>
      </c>
      <c r="G5" s="8">
        <v>16.3</v>
      </c>
      <c r="H5" s="8">
        <v>8.25</v>
      </c>
      <c r="I5" s="7">
        <v>3.5</v>
      </c>
      <c r="J5" s="7">
        <v>300</v>
      </c>
      <c r="K5" s="8">
        <f t="shared" si="0"/>
        <v>5.2359877559829888</v>
      </c>
      <c r="L5" s="8">
        <f t="shared" si="1"/>
        <v>-0.8660254037844386</v>
      </c>
      <c r="M5" s="8">
        <f t="shared" si="2"/>
        <v>0.50000000000000011</v>
      </c>
    </row>
    <row r="6" spans="1:13">
      <c r="A6" s="7">
        <v>9</v>
      </c>
      <c r="B6" s="7" t="s">
        <v>46</v>
      </c>
      <c r="C6" s="7" t="s">
        <v>54</v>
      </c>
      <c r="D6" s="8">
        <v>30.75</v>
      </c>
      <c r="E6" s="7">
        <v>76.5</v>
      </c>
      <c r="F6" s="7">
        <v>49</v>
      </c>
      <c r="G6" s="8">
        <v>17.100000000000001</v>
      </c>
      <c r="H6" s="8">
        <v>8.75</v>
      </c>
      <c r="I6" s="7">
        <v>6.16</v>
      </c>
      <c r="J6" s="7">
        <v>140</v>
      </c>
      <c r="K6" s="8">
        <f t="shared" si="0"/>
        <v>2.4434609527920612</v>
      </c>
      <c r="L6" s="8">
        <f t="shared" si="1"/>
        <v>0.64278760968653947</v>
      </c>
      <c r="M6" s="8">
        <f t="shared" si="2"/>
        <v>-0.7660444431189779</v>
      </c>
    </row>
    <row r="7" spans="1:13">
      <c r="A7" s="7">
        <v>15</v>
      </c>
      <c r="B7" s="7" t="s">
        <v>46</v>
      </c>
      <c r="C7" s="7" t="s">
        <v>54</v>
      </c>
      <c r="D7" s="8">
        <v>42.9</v>
      </c>
      <c r="E7" s="7">
        <v>108.7</v>
      </c>
      <c r="F7" s="7">
        <v>98</v>
      </c>
      <c r="G7" s="8">
        <v>22.45</v>
      </c>
      <c r="H7" s="8">
        <v>15.9</v>
      </c>
      <c r="I7" s="7">
        <v>2.8</v>
      </c>
      <c r="J7" s="7">
        <v>45</v>
      </c>
      <c r="K7" s="8">
        <f t="shared" si="0"/>
        <v>0.78539816339744828</v>
      </c>
      <c r="L7" s="8">
        <f t="shared" si="1"/>
        <v>0.70710678118654746</v>
      </c>
      <c r="M7" s="8">
        <f t="shared" si="2"/>
        <v>0.70710678118654757</v>
      </c>
    </row>
    <row r="8" spans="1:13">
      <c r="A8" s="7">
        <v>18</v>
      </c>
      <c r="B8" s="7" t="s">
        <v>46</v>
      </c>
      <c r="C8" s="7" t="s">
        <v>54</v>
      </c>
      <c r="D8" s="8">
        <v>24.55</v>
      </c>
      <c r="E8" s="7">
        <v>65</v>
      </c>
      <c r="F8" s="7">
        <v>30</v>
      </c>
      <c r="G8" s="8">
        <v>12.65</v>
      </c>
      <c r="H8" s="8">
        <v>9.35</v>
      </c>
      <c r="I8" s="7">
        <v>7</v>
      </c>
      <c r="J8" s="7">
        <v>180</v>
      </c>
      <c r="K8" s="8">
        <f t="shared" si="0"/>
        <v>3.1415926535897931</v>
      </c>
      <c r="L8" s="7">
        <v>0</v>
      </c>
      <c r="M8" s="8">
        <f t="shared" si="2"/>
        <v>-1</v>
      </c>
    </row>
    <row r="9" spans="1:13">
      <c r="A9" s="7">
        <v>19</v>
      </c>
      <c r="B9" s="7" t="s">
        <v>46</v>
      </c>
      <c r="C9" s="7" t="s">
        <v>54</v>
      </c>
      <c r="D9" s="8">
        <v>25.8</v>
      </c>
      <c r="E9" s="7">
        <v>68.3</v>
      </c>
      <c r="F9" s="7">
        <v>35</v>
      </c>
      <c r="G9" s="8">
        <v>16.5</v>
      </c>
      <c r="H9" s="8">
        <v>8.9499999999999993</v>
      </c>
      <c r="I9" s="7">
        <v>1.82</v>
      </c>
      <c r="J9" s="7">
        <v>330</v>
      </c>
      <c r="K9" s="8">
        <f t="shared" si="0"/>
        <v>5.7595865315812871</v>
      </c>
      <c r="L9" s="8">
        <f t="shared" si="1"/>
        <v>-0.50000000000000044</v>
      </c>
      <c r="M9" s="8">
        <f t="shared" si="2"/>
        <v>0.86602540378443837</v>
      </c>
    </row>
    <row r="10" spans="1:13">
      <c r="A10" s="7">
        <v>23</v>
      </c>
      <c r="B10" s="7" t="s">
        <v>44</v>
      </c>
      <c r="C10" s="7" t="s">
        <v>54</v>
      </c>
      <c r="D10" s="8">
        <v>23.8</v>
      </c>
      <c r="E10" s="7">
        <v>58.55</v>
      </c>
      <c r="F10" s="7">
        <v>25</v>
      </c>
      <c r="G10" s="8">
        <v>13.85</v>
      </c>
      <c r="H10" s="8">
        <v>7.55</v>
      </c>
      <c r="I10" s="7">
        <v>5.6</v>
      </c>
      <c r="J10" s="7">
        <v>100</v>
      </c>
      <c r="K10" s="8">
        <f t="shared" si="0"/>
        <v>1.7453292519943295</v>
      </c>
      <c r="L10" s="8">
        <f t="shared" si="1"/>
        <v>0.98480775301220802</v>
      </c>
      <c r="M10" s="8">
        <f t="shared" si="2"/>
        <v>-0.1736481776669303</v>
      </c>
    </row>
    <row r="11" spans="1:13">
      <c r="A11" s="7">
        <v>24</v>
      </c>
      <c r="B11" s="7" t="s">
        <v>44</v>
      </c>
      <c r="C11" s="7" t="s">
        <v>54</v>
      </c>
      <c r="D11" s="8">
        <v>42.95</v>
      </c>
      <c r="E11" s="7">
        <v>123.25</v>
      </c>
      <c r="F11" s="7">
        <v>177</v>
      </c>
      <c r="G11" s="8">
        <v>33</v>
      </c>
      <c r="H11" s="8">
        <v>19.850000000000001</v>
      </c>
      <c r="I11" s="7">
        <v>3.92</v>
      </c>
      <c r="J11" s="7">
        <v>70</v>
      </c>
      <c r="K11" s="8">
        <f t="shared" si="0"/>
        <v>1.2217304763960306</v>
      </c>
      <c r="L11" s="8">
        <f t="shared" si="1"/>
        <v>0.93969262078590832</v>
      </c>
      <c r="M11" s="8">
        <f t="shared" si="2"/>
        <v>0.34202014332566882</v>
      </c>
    </row>
    <row r="12" spans="1:13">
      <c r="A12" s="7">
        <v>36</v>
      </c>
      <c r="B12" s="7" t="s">
        <v>46</v>
      </c>
      <c r="C12" s="7" t="s">
        <v>54</v>
      </c>
      <c r="D12" s="8">
        <v>32.4</v>
      </c>
      <c r="E12" s="7">
        <v>82.5</v>
      </c>
      <c r="F12" s="7">
        <v>63</v>
      </c>
      <c r="G12" s="8">
        <v>20.100000000000001</v>
      </c>
      <c r="H12" s="8">
        <v>11.3</v>
      </c>
      <c r="I12" s="7">
        <v>1.4</v>
      </c>
      <c r="J12" s="7">
        <v>335</v>
      </c>
      <c r="K12" s="8">
        <f t="shared" si="0"/>
        <v>5.8468529941810043</v>
      </c>
      <c r="L12" s="8">
        <f t="shared" si="1"/>
        <v>-0.42261826174069922</v>
      </c>
      <c r="M12" s="8">
        <f t="shared" si="2"/>
        <v>0.90630778703665005</v>
      </c>
    </row>
    <row r="13" spans="1:13">
      <c r="A13" s="7">
        <v>38</v>
      </c>
      <c r="B13" s="7" t="s">
        <v>46</v>
      </c>
      <c r="C13" s="7" t="s">
        <v>54</v>
      </c>
      <c r="D13" s="8">
        <v>23.7</v>
      </c>
      <c r="E13" s="7">
        <v>61.9</v>
      </c>
      <c r="F13" s="7">
        <v>31</v>
      </c>
      <c r="G13" s="8">
        <v>14.6</v>
      </c>
      <c r="H13" s="8">
        <v>7.95</v>
      </c>
      <c r="I13" s="7">
        <v>6.86</v>
      </c>
      <c r="J13" s="7">
        <v>195</v>
      </c>
      <c r="K13" s="8">
        <f t="shared" si="0"/>
        <v>3.4033920413889427</v>
      </c>
      <c r="L13" s="8">
        <f t="shared" si="1"/>
        <v>-0.25881904510252079</v>
      </c>
      <c r="M13" s="8">
        <f t="shared" si="2"/>
        <v>-0.96592582628906831</v>
      </c>
    </row>
    <row r="14" spans="1:13">
      <c r="A14" s="7">
        <v>39</v>
      </c>
      <c r="B14" s="7" t="s">
        <v>46</v>
      </c>
      <c r="C14" s="7" t="s">
        <v>54</v>
      </c>
      <c r="D14" s="8">
        <v>41.4</v>
      </c>
      <c r="E14" s="7">
        <v>98.9</v>
      </c>
      <c r="F14" s="7">
        <v>105</v>
      </c>
      <c r="G14" s="8">
        <v>24.05</v>
      </c>
      <c r="H14" s="8">
        <v>11.1</v>
      </c>
      <c r="I14" s="7">
        <v>6.3</v>
      </c>
      <c r="J14" s="7">
        <v>210</v>
      </c>
      <c r="K14" s="8">
        <f t="shared" si="0"/>
        <v>3.6651914291880923</v>
      </c>
      <c r="L14" s="8">
        <f t="shared" si="1"/>
        <v>-0.50000000000000011</v>
      </c>
      <c r="M14" s="8">
        <f t="shared" si="2"/>
        <v>-0.8660254037844386</v>
      </c>
    </row>
    <row r="15" spans="1:13">
      <c r="A15" s="7">
        <v>40</v>
      </c>
      <c r="B15" s="7" t="s">
        <v>44</v>
      </c>
      <c r="C15" s="7" t="s">
        <v>54</v>
      </c>
      <c r="D15" s="8">
        <v>17.05</v>
      </c>
      <c r="E15" s="7">
        <v>45.1</v>
      </c>
      <c r="F15" s="7">
        <v>12</v>
      </c>
      <c r="G15" s="8">
        <v>9.6</v>
      </c>
      <c r="H15" s="8">
        <v>6.45</v>
      </c>
      <c r="I15" s="7">
        <v>4.0599999999999996</v>
      </c>
      <c r="J15" s="7">
        <v>70</v>
      </c>
      <c r="K15" s="8">
        <f t="shared" si="0"/>
        <v>1.2217304763960306</v>
      </c>
      <c r="L15" s="8">
        <f t="shared" si="1"/>
        <v>0.93969262078590832</v>
      </c>
      <c r="M15" s="8">
        <f t="shared" si="2"/>
        <v>0.34202014332566882</v>
      </c>
    </row>
    <row r="16" spans="1:13">
      <c r="A16" s="7">
        <v>48</v>
      </c>
      <c r="B16" s="7" t="s">
        <v>44</v>
      </c>
      <c r="C16" s="7" t="s">
        <v>54</v>
      </c>
      <c r="D16" s="8">
        <v>20.55</v>
      </c>
      <c r="E16" s="7">
        <v>54</v>
      </c>
      <c r="F16" s="7">
        <v>19</v>
      </c>
      <c r="G16" s="8">
        <v>11.2</v>
      </c>
      <c r="H16" s="8">
        <v>6.15</v>
      </c>
      <c r="I16" s="7">
        <v>1.68</v>
      </c>
      <c r="J16" s="7">
        <v>330</v>
      </c>
      <c r="K16" s="8">
        <f t="shared" si="0"/>
        <v>5.7595865315812871</v>
      </c>
      <c r="L16" s="8">
        <f t="shared" si="1"/>
        <v>-0.50000000000000044</v>
      </c>
      <c r="M16" s="8">
        <f t="shared" si="2"/>
        <v>0.86602540378443837</v>
      </c>
    </row>
    <row r="17" spans="1:13">
      <c r="A17" s="7">
        <v>50</v>
      </c>
      <c r="B17" s="7" t="s">
        <v>46</v>
      </c>
      <c r="C17" s="7" t="s">
        <v>54</v>
      </c>
      <c r="D17" s="8">
        <v>32.299999999999997</v>
      </c>
      <c r="E17" s="7">
        <v>81.55</v>
      </c>
      <c r="F17" s="7">
        <v>53</v>
      </c>
      <c r="G17" s="8">
        <v>20.65</v>
      </c>
      <c r="H17" s="8">
        <v>9.6</v>
      </c>
      <c r="I17" s="7">
        <v>5.88</v>
      </c>
      <c r="J17" s="7">
        <v>110</v>
      </c>
      <c r="K17" s="8">
        <f t="shared" si="0"/>
        <v>1.9198621771937625</v>
      </c>
      <c r="L17" s="8">
        <f t="shared" si="1"/>
        <v>0.93969262078590843</v>
      </c>
      <c r="M17" s="8">
        <f t="shared" si="2"/>
        <v>-0.34202014332566871</v>
      </c>
    </row>
    <row r="18" spans="1:13">
      <c r="A18" s="7">
        <v>51</v>
      </c>
      <c r="B18" s="7" t="s">
        <v>46</v>
      </c>
      <c r="C18" s="7" t="s">
        <v>54</v>
      </c>
      <c r="D18" s="8">
        <v>21.75</v>
      </c>
      <c r="E18" s="7">
        <v>57.45</v>
      </c>
      <c r="F18" s="7">
        <v>19</v>
      </c>
      <c r="G18" s="8">
        <v>12.2</v>
      </c>
      <c r="H18" s="8">
        <v>6.2</v>
      </c>
      <c r="I18" s="7">
        <v>0.7</v>
      </c>
      <c r="J18" s="7">
        <v>350</v>
      </c>
      <c r="K18" s="8">
        <f t="shared" si="0"/>
        <v>6.1086523819801535</v>
      </c>
      <c r="L18" s="8">
        <f t="shared" si="1"/>
        <v>-0.17364817766693039</v>
      </c>
      <c r="M18" s="8">
        <f t="shared" si="2"/>
        <v>0.98480775301220802</v>
      </c>
    </row>
    <row r="19" spans="1:13">
      <c r="A19" s="7">
        <v>52</v>
      </c>
      <c r="B19" s="7" t="s">
        <v>46</v>
      </c>
      <c r="C19" s="7" t="s">
        <v>54</v>
      </c>
      <c r="D19" s="8">
        <v>24.3</v>
      </c>
      <c r="E19" s="7">
        <v>61.2</v>
      </c>
      <c r="F19" s="7">
        <v>26</v>
      </c>
      <c r="G19" s="8">
        <v>13.3</v>
      </c>
      <c r="H19" s="8">
        <v>8.6999999999999993</v>
      </c>
      <c r="I19" s="7">
        <v>6.58</v>
      </c>
      <c r="J19" s="7">
        <v>135</v>
      </c>
      <c r="K19" s="8">
        <f t="shared" si="0"/>
        <v>2.3561944901923448</v>
      </c>
      <c r="L19" s="8">
        <f t="shared" si="1"/>
        <v>0.70710678118654757</v>
      </c>
      <c r="M19" s="8">
        <f t="shared" si="2"/>
        <v>-0.70710678118654746</v>
      </c>
    </row>
    <row r="20" spans="1:13">
      <c r="A20" s="7">
        <v>54</v>
      </c>
      <c r="B20" s="7" t="s">
        <v>46</v>
      </c>
      <c r="C20" s="7" t="s">
        <v>54</v>
      </c>
      <c r="D20" s="8">
        <v>31.5</v>
      </c>
      <c r="E20" s="7">
        <v>75.55</v>
      </c>
      <c r="F20" s="7">
        <v>60</v>
      </c>
      <c r="G20" s="8">
        <v>19.149999999999999</v>
      </c>
      <c r="H20" s="8">
        <v>11.05</v>
      </c>
      <c r="I20" s="7">
        <v>3.08</v>
      </c>
      <c r="J20" s="7">
        <v>290</v>
      </c>
      <c r="K20" s="8">
        <f t="shared" si="0"/>
        <v>5.0614548307835561</v>
      </c>
      <c r="L20" s="8">
        <f t="shared" si="1"/>
        <v>-0.93969262078590832</v>
      </c>
      <c r="M20" s="8">
        <f t="shared" si="2"/>
        <v>0.34202014332566899</v>
      </c>
    </row>
    <row r="21" spans="1:13">
      <c r="A21" s="7">
        <v>72</v>
      </c>
      <c r="B21" s="7" t="s">
        <v>44</v>
      </c>
      <c r="C21" s="7" t="s">
        <v>54</v>
      </c>
      <c r="D21" s="8">
        <v>23.7</v>
      </c>
      <c r="E21" s="7">
        <v>50.15</v>
      </c>
      <c r="F21" s="7">
        <v>23</v>
      </c>
      <c r="G21" s="8">
        <v>13</v>
      </c>
      <c r="H21" s="8">
        <v>7.7</v>
      </c>
      <c r="I21" s="7">
        <v>3.5</v>
      </c>
      <c r="J21" s="7">
        <v>300</v>
      </c>
      <c r="K21" s="8">
        <f t="shared" si="0"/>
        <v>5.2359877559829888</v>
      </c>
      <c r="L21" s="8">
        <f t="shared" si="1"/>
        <v>-0.8660254037844386</v>
      </c>
      <c r="M21" s="8">
        <f t="shared" si="2"/>
        <v>0.50000000000000011</v>
      </c>
    </row>
    <row r="22" spans="1:13">
      <c r="A22" s="7">
        <v>74</v>
      </c>
      <c r="B22" s="7" t="s">
        <v>44</v>
      </c>
      <c r="C22" s="7" t="s">
        <v>54</v>
      </c>
      <c r="D22" s="8">
        <v>14.5</v>
      </c>
      <c r="E22" s="7">
        <v>42.3</v>
      </c>
      <c r="F22" s="7">
        <v>13</v>
      </c>
      <c r="G22" s="8">
        <v>8.3000000000000007</v>
      </c>
      <c r="H22" s="8">
        <v>5</v>
      </c>
      <c r="I22" s="7">
        <v>2.38</v>
      </c>
      <c r="J22" s="7">
        <v>45</v>
      </c>
      <c r="K22" s="8">
        <f t="shared" si="0"/>
        <v>0.78539816339744828</v>
      </c>
      <c r="L22" s="8">
        <f t="shared" si="1"/>
        <v>0.70710678118654746</v>
      </c>
      <c r="M22" s="8">
        <f t="shared" si="2"/>
        <v>0.70710678118654757</v>
      </c>
    </row>
    <row r="23" spans="1:13">
      <c r="A23" s="7">
        <v>77</v>
      </c>
      <c r="B23" s="7" t="s">
        <v>44</v>
      </c>
      <c r="C23" s="7" t="s">
        <v>54</v>
      </c>
      <c r="D23" s="8">
        <v>18.8</v>
      </c>
      <c r="E23" s="7">
        <v>50.9</v>
      </c>
      <c r="F23" s="7">
        <v>20</v>
      </c>
      <c r="G23" s="8">
        <v>10.25</v>
      </c>
      <c r="H23" s="8">
        <v>6.9</v>
      </c>
      <c r="I23" s="7">
        <v>5.04</v>
      </c>
      <c r="J23" s="7">
        <v>255</v>
      </c>
      <c r="K23" s="8">
        <f t="shared" si="0"/>
        <v>4.4505895925855405</v>
      </c>
      <c r="L23" s="8">
        <f t="shared" si="1"/>
        <v>-0.96592582628906831</v>
      </c>
      <c r="M23" s="8">
        <f t="shared" si="2"/>
        <v>-0.25881904510252063</v>
      </c>
    </row>
    <row r="24" spans="1:13">
      <c r="A24" s="7">
        <v>80</v>
      </c>
      <c r="B24" s="7" t="s">
        <v>44</v>
      </c>
      <c r="C24" s="7" t="s">
        <v>54</v>
      </c>
      <c r="D24" s="8">
        <v>41.9</v>
      </c>
      <c r="E24" s="7">
        <v>103.95</v>
      </c>
      <c r="F24" s="7">
        <v>144</v>
      </c>
      <c r="G24" s="8">
        <v>25.8</v>
      </c>
      <c r="H24" s="8">
        <v>17.2</v>
      </c>
      <c r="I24" s="7">
        <v>3.5</v>
      </c>
      <c r="J24" s="7">
        <v>300</v>
      </c>
      <c r="K24" s="8">
        <f t="shared" si="0"/>
        <v>5.2359877559829888</v>
      </c>
      <c r="L24" s="8">
        <f t="shared" si="1"/>
        <v>-0.8660254037844386</v>
      </c>
      <c r="M24" s="8">
        <f t="shared" si="2"/>
        <v>0.50000000000000011</v>
      </c>
    </row>
    <row r="25" spans="1:13">
      <c r="A25" s="7">
        <v>85</v>
      </c>
      <c r="B25" s="7" t="s">
        <v>44</v>
      </c>
      <c r="C25" s="7" t="s">
        <v>54</v>
      </c>
      <c r="D25" s="8">
        <v>22.7</v>
      </c>
      <c r="E25" s="7">
        <v>57.1</v>
      </c>
      <c r="F25" s="7">
        <v>22</v>
      </c>
      <c r="G25" s="8">
        <v>18.2</v>
      </c>
      <c r="H25" s="8">
        <v>8</v>
      </c>
      <c r="I25" s="7">
        <v>2.66</v>
      </c>
      <c r="J25" s="7">
        <v>30</v>
      </c>
      <c r="K25" s="8">
        <f t="shared" si="0"/>
        <v>0.52359877559829882</v>
      </c>
      <c r="L25" s="8">
        <f t="shared" si="1"/>
        <v>0.49999999999999994</v>
      </c>
      <c r="M25" s="8">
        <f t="shared" si="2"/>
        <v>0.86602540378443871</v>
      </c>
    </row>
    <row r="26" spans="1:13">
      <c r="A26" s="7">
        <v>86</v>
      </c>
      <c r="B26" s="7" t="s">
        <v>44</v>
      </c>
      <c r="C26" s="7" t="s">
        <v>54</v>
      </c>
      <c r="D26" s="8">
        <v>18.75</v>
      </c>
      <c r="E26" s="7">
        <v>47.5</v>
      </c>
      <c r="F26" s="7" t="s">
        <v>47</v>
      </c>
      <c r="G26" s="8">
        <v>9.15</v>
      </c>
      <c r="H26" s="8">
        <v>4.8</v>
      </c>
      <c r="I26" s="7">
        <v>3.22</v>
      </c>
      <c r="J26" s="7">
        <v>75</v>
      </c>
      <c r="K26" s="8">
        <f t="shared" si="0"/>
        <v>1.3089969389957472</v>
      </c>
      <c r="L26" s="8">
        <f t="shared" si="1"/>
        <v>0.96592582628906831</v>
      </c>
      <c r="M26" s="8">
        <f t="shared" si="2"/>
        <v>0.25881904510252074</v>
      </c>
    </row>
    <row r="27" spans="1:13">
      <c r="A27" s="7">
        <v>101</v>
      </c>
      <c r="B27" s="7" t="s">
        <v>46</v>
      </c>
      <c r="C27" s="7" t="s">
        <v>54</v>
      </c>
      <c r="D27" s="8">
        <v>36.299999999999997</v>
      </c>
      <c r="E27" s="7">
        <v>91.95</v>
      </c>
      <c r="F27" s="7">
        <v>71</v>
      </c>
      <c r="G27" s="8">
        <v>21.85</v>
      </c>
      <c r="H27" s="8">
        <v>14.9</v>
      </c>
      <c r="I27" s="7">
        <v>6.72</v>
      </c>
      <c r="J27" s="7">
        <v>165</v>
      </c>
      <c r="K27" s="8">
        <f t="shared" si="0"/>
        <v>2.8797932657906435</v>
      </c>
      <c r="L27" s="8">
        <f t="shared" si="1"/>
        <v>0.25881904510252102</v>
      </c>
      <c r="M27" s="8">
        <f t="shared" si="2"/>
        <v>-0.9659258262890682</v>
      </c>
    </row>
    <row r="28" spans="1:13">
      <c r="A28" s="7">
        <v>105</v>
      </c>
      <c r="B28" s="7" t="s">
        <v>46</v>
      </c>
      <c r="C28" s="7" t="s">
        <v>54</v>
      </c>
      <c r="D28" s="8">
        <v>26.05</v>
      </c>
      <c r="E28" s="7">
        <v>64.75</v>
      </c>
      <c r="F28" s="7">
        <v>32</v>
      </c>
      <c r="G28" s="8">
        <v>14.65</v>
      </c>
      <c r="H28" s="8">
        <v>9.4</v>
      </c>
      <c r="I28" s="7">
        <v>4.05</v>
      </c>
      <c r="J28" s="7">
        <v>285</v>
      </c>
      <c r="K28" s="8">
        <f t="shared" si="0"/>
        <v>4.9741883681838388</v>
      </c>
      <c r="L28" s="8">
        <f t="shared" si="1"/>
        <v>-0.96592582628906842</v>
      </c>
      <c r="M28" s="8">
        <f t="shared" si="2"/>
        <v>0.2588190451025203</v>
      </c>
    </row>
    <row r="29" spans="1:13">
      <c r="A29" s="7">
        <v>106</v>
      </c>
      <c r="B29" s="7" t="s">
        <v>46</v>
      </c>
      <c r="C29" s="7" t="s">
        <v>54</v>
      </c>
      <c r="D29" s="8">
        <v>19.7</v>
      </c>
      <c r="E29" s="7">
        <v>51.05</v>
      </c>
      <c r="F29" s="7">
        <v>15</v>
      </c>
      <c r="G29" s="8">
        <v>11.55</v>
      </c>
      <c r="H29" s="8">
        <v>6.3</v>
      </c>
      <c r="I29" s="7">
        <v>2.38</v>
      </c>
      <c r="J29" s="7">
        <v>315</v>
      </c>
      <c r="K29" s="8">
        <f t="shared" si="0"/>
        <v>5.497787143782138</v>
      </c>
      <c r="L29" s="8">
        <f t="shared" si="1"/>
        <v>-0.70710678118654768</v>
      </c>
      <c r="M29" s="8">
        <f t="shared" si="2"/>
        <v>0.70710678118654735</v>
      </c>
    </row>
    <row r="30" spans="1:13">
      <c r="A30" s="7">
        <v>108</v>
      </c>
      <c r="B30" s="7" t="s">
        <v>46</v>
      </c>
      <c r="C30" s="7" t="s">
        <v>54</v>
      </c>
      <c r="D30" s="8">
        <v>25.75</v>
      </c>
      <c r="E30" s="7">
        <v>63.3</v>
      </c>
      <c r="F30" s="7">
        <v>26</v>
      </c>
      <c r="G30" s="8">
        <v>13.5</v>
      </c>
      <c r="H30" s="8">
        <v>8.1999999999999993</v>
      </c>
      <c r="I30" s="7">
        <v>7</v>
      </c>
      <c r="J30" s="7">
        <v>180</v>
      </c>
      <c r="K30" s="8">
        <f t="shared" si="0"/>
        <v>3.1415926535897931</v>
      </c>
      <c r="L30" s="7">
        <v>0</v>
      </c>
      <c r="M30" s="8">
        <f t="shared" si="2"/>
        <v>-1</v>
      </c>
    </row>
    <row r="31" spans="1:13">
      <c r="A31" s="7">
        <v>110</v>
      </c>
      <c r="B31" s="7" t="s">
        <v>44</v>
      </c>
      <c r="C31" s="7" t="s">
        <v>54</v>
      </c>
      <c r="D31" s="8">
        <v>26.95</v>
      </c>
      <c r="E31" s="7">
        <v>66.349999999999994</v>
      </c>
      <c r="F31" s="7">
        <v>37</v>
      </c>
      <c r="G31" s="8">
        <v>15.2</v>
      </c>
      <c r="H31" s="8">
        <v>10.75</v>
      </c>
      <c r="I31" s="7">
        <v>6.02</v>
      </c>
      <c r="J31" s="7">
        <v>237</v>
      </c>
      <c r="K31" s="8">
        <f t="shared" si="0"/>
        <v>4.1364303272265612</v>
      </c>
      <c r="L31" s="8">
        <f t="shared" si="1"/>
        <v>-0.83867056794542405</v>
      </c>
      <c r="M31" s="8">
        <f t="shared" si="2"/>
        <v>-0.54463903501502697</v>
      </c>
    </row>
    <row r="32" spans="1:13">
      <c r="A32" s="7">
        <v>111</v>
      </c>
      <c r="B32" s="7" t="s">
        <v>44</v>
      </c>
      <c r="C32" s="7" t="s">
        <v>54</v>
      </c>
      <c r="D32" s="8">
        <v>22.6</v>
      </c>
      <c r="E32" s="7">
        <v>57.2</v>
      </c>
      <c r="F32" s="7">
        <v>22</v>
      </c>
      <c r="G32" s="8">
        <v>12.55</v>
      </c>
      <c r="H32" s="8">
        <v>8.0500000000000007</v>
      </c>
      <c r="I32" s="7">
        <v>5.18</v>
      </c>
      <c r="J32" s="7">
        <v>260</v>
      </c>
      <c r="K32" s="8">
        <f t="shared" si="0"/>
        <v>4.5378560551852569</v>
      </c>
      <c r="L32" s="8">
        <f t="shared" si="1"/>
        <v>-0.98480775301220802</v>
      </c>
      <c r="M32" s="8">
        <f t="shared" si="2"/>
        <v>-0.17364817766693033</v>
      </c>
    </row>
    <row r="33" spans="1:13">
      <c r="A33" s="7">
        <v>113</v>
      </c>
      <c r="B33" s="7" t="s">
        <v>44</v>
      </c>
      <c r="C33" s="7" t="s">
        <v>54</v>
      </c>
      <c r="D33" s="8">
        <v>22.3</v>
      </c>
      <c r="E33" s="7">
        <v>54.9</v>
      </c>
      <c r="F33" s="7">
        <v>20</v>
      </c>
      <c r="G33" s="8">
        <v>12.6</v>
      </c>
      <c r="H33" s="8">
        <v>7.85</v>
      </c>
      <c r="I33" s="7">
        <v>4.9000000000000004</v>
      </c>
      <c r="J33" s="7">
        <v>260</v>
      </c>
      <c r="K33" s="8">
        <f t="shared" si="0"/>
        <v>4.5378560551852569</v>
      </c>
      <c r="L33" s="8">
        <f t="shared" si="1"/>
        <v>-0.98480775301220802</v>
      </c>
      <c r="M33" s="8">
        <f t="shared" si="2"/>
        <v>-0.17364817766693033</v>
      </c>
    </row>
    <row r="34" spans="1:13">
      <c r="A34" s="7">
        <v>115</v>
      </c>
      <c r="B34" s="7" t="s">
        <v>44</v>
      </c>
      <c r="C34" s="7" t="s">
        <v>54</v>
      </c>
      <c r="D34" s="8">
        <v>37.15</v>
      </c>
      <c r="E34" s="7">
        <v>84.5</v>
      </c>
      <c r="F34" s="7">
        <v>75</v>
      </c>
      <c r="G34" s="8">
        <v>22.45</v>
      </c>
      <c r="H34" s="8">
        <v>13.85</v>
      </c>
      <c r="I34" s="7">
        <v>6.44</v>
      </c>
      <c r="J34" s="7">
        <v>220</v>
      </c>
      <c r="K34" s="8">
        <f t="shared" si="0"/>
        <v>3.839724354387525</v>
      </c>
      <c r="L34" s="8">
        <f t="shared" si="1"/>
        <v>-0.64278760968653925</v>
      </c>
      <c r="M34" s="8">
        <f t="shared" si="2"/>
        <v>-0.76604444311897801</v>
      </c>
    </row>
    <row r="35" spans="1:13">
      <c r="A35" s="7">
        <v>116</v>
      </c>
      <c r="B35" s="7" t="s">
        <v>44</v>
      </c>
      <c r="C35" s="7" t="s">
        <v>54</v>
      </c>
      <c r="D35" s="8">
        <v>32.549999999999997</v>
      </c>
      <c r="E35" s="7">
        <v>78.5</v>
      </c>
      <c r="F35" s="7">
        <v>51</v>
      </c>
      <c r="G35" s="8">
        <v>18.95</v>
      </c>
      <c r="H35" s="8">
        <v>12.5</v>
      </c>
      <c r="I35" s="7">
        <v>1.96</v>
      </c>
      <c r="J35" s="7">
        <v>35</v>
      </c>
      <c r="K35" s="8">
        <f t="shared" si="0"/>
        <v>0.6108652381980153</v>
      </c>
      <c r="L35" s="8">
        <f t="shared" si="1"/>
        <v>0.57357643635104605</v>
      </c>
      <c r="M35" s="8">
        <f t="shared" si="2"/>
        <v>0.8191520442889918</v>
      </c>
    </row>
    <row r="36" spans="1:13">
      <c r="A36" s="7">
        <v>118</v>
      </c>
      <c r="B36" s="7" t="s">
        <v>44</v>
      </c>
      <c r="C36" s="7" t="s">
        <v>54</v>
      </c>
      <c r="D36" s="8">
        <v>18.8</v>
      </c>
      <c r="E36" s="7">
        <v>49.2</v>
      </c>
      <c r="F36" s="7">
        <v>12</v>
      </c>
      <c r="G36" s="8">
        <v>10.5</v>
      </c>
      <c r="H36" s="8">
        <v>4.7</v>
      </c>
      <c r="I36" s="7">
        <v>6.58</v>
      </c>
      <c r="J36" s="7">
        <v>215</v>
      </c>
      <c r="K36" s="8">
        <f t="shared" si="0"/>
        <v>3.7524578917878086</v>
      </c>
      <c r="L36" s="8">
        <f t="shared" si="1"/>
        <v>-0.57357643635104616</v>
      </c>
      <c r="M36" s="8">
        <f t="shared" si="2"/>
        <v>-0.8191520442889918</v>
      </c>
    </row>
    <row r="37" spans="1:13">
      <c r="A37" s="7">
        <v>127</v>
      </c>
      <c r="B37" s="7" t="s">
        <v>49</v>
      </c>
      <c r="C37" s="7" t="s">
        <v>54</v>
      </c>
      <c r="D37" s="8">
        <v>44</v>
      </c>
      <c r="E37" s="7">
        <v>109.85</v>
      </c>
      <c r="F37" s="7">
        <v>155</v>
      </c>
      <c r="G37" s="8">
        <v>27.9</v>
      </c>
      <c r="H37" s="8">
        <v>20.8</v>
      </c>
      <c r="I37" s="7">
        <v>2.2400000000000002</v>
      </c>
      <c r="J37" s="7">
        <v>0</v>
      </c>
      <c r="K37" s="8">
        <f t="shared" si="0"/>
        <v>0</v>
      </c>
      <c r="L37" s="8">
        <f t="shared" si="1"/>
        <v>0</v>
      </c>
      <c r="M37" s="8">
        <f t="shared" si="2"/>
        <v>1</v>
      </c>
    </row>
    <row r="38" spans="1:13">
      <c r="A38" s="7">
        <v>133</v>
      </c>
      <c r="B38" s="7" t="s">
        <v>50</v>
      </c>
      <c r="C38" s="7" t="s">
        <v>54</v>
      </c>
      <c r="D38" s="8">
        <v>45.1</v>
      </c>
      <c r="E38" s="7">
        <v>106.2</v>
      </c>
      <c r="F38" s="7">
        <v>111</v>
      </c>
      <c r="G38" s="8">
        <v>27.4</v>
      </c>
      <c r="H38" s="8">
        <v>18.95</v>
      </c>
      <c r="I38" s="7">
        <v>2.94</v>
      </c>
      <c r="J38" s="7">
        <v>270</v>
      </c>
      <c r="K38" s="8">
        <f t="shared" si="0"/>
        <v>4.7123889803846897</v>
      </c>
      <c r="L38" s="8">
        <f t="shared" si="1"/>
        <v>-1</v>
      </c>
      <c r="M38" s="7">
        <v>0</v>
      </c>
    </row>
    <row r="39" spans="1:13">
      <c r="A39" s="7">
        <v>137</v>
      </c>
      <c r="B39" s="7" t="s">
        <v>49</v>
      </c>
      <c r="C39" s="7" t="s">
        <v>54</v>
      </c>
      <c r="D39" s="8">
        <v>50.5</v>
      </c>
      <c r="E39" s="7">
        <v>126.6</v>
      </c>
      <c r="F39" s="7">
        <v>227</v>
      </c>
      <c r="G39" s="8">
        <v>24.6</v>
      </c>
      <c r="H39" s="8">
        <v>23.1</v>
      </c>
      <c r="I39" s="7">
        <v>3.08</v>
      </c>
      <c r="J39" s="7">
        <v>60</v>
      </c>
      <c r="K39" s="8">
        <f t="shared" si="0"/>
        <v>1.0471975511965976</v>
      </c>
      <c r="L39" s="8">
        <f t="shared" si="1"/>
        <v>0.8660254037844386</v>
      </c>
      <c r="M39" s="8">
        <f t="shared" si="2"/>
        <v>0.50000000000000011</v>
      </c>
    </row>
    <row r="40" spans="1:13">
      <c r="A40" s="7">
        <v>144</v>
      </c>
      <c r="B40" s="7" t="s">
        <v>49</v>
      </c>
      <c r="C40" s="7" t="s">
        <v>54</v>
      </c>
      <c r="D40" s="8">
        <v>44.9</v>
      </c>
      <c r="E40" s="7">
        <v>104.7</v>
      </c>
      <c r="F40" s="7">
        <v>131</v>
      </c>
      <c r="G40" s="8">
        <v>26.9</v>
      </c>
      <c r="H40" s="8">
        <v>19.95</v>
      </c>
      <c r="I40" s="7">
        <v>7</v>
      </c>
      <c r="J40" s="7">
        <v>180</v>
      </c>
      <c r="K40" s="8">
        <f t="shared" si="0"/>
        <v>3.1415926535897931</v>
      </c>
      <c r="L40" s="7">
        <v>0</v>
      </c>
      <c r="M40" s="8">
        <f t="shared" si="2"/>
        <v>-1</v>
      </c>
    </row>
    <row r="41" spans="1:13">
      <c r="A41" s="7">
        <v>148</v>
      </c>
      <c r="B41" s="7" t="s">
        <v>48</v>
      </c>
      <c r="C41" s="7" t="s">
        <v>54</v>
      </c>
      <c r="D41" s="8">
        <v>42.1</v>
      </c>
      <c r="E41" s="7">
        <v>111</v>
      </c>
      <c r="F41" s="7">
        <v>130</v>
      </c>
      <c r="G41" s="8">
        <v>26.75</v>
      </c>
      <c r="H41" s="8">
        <v>19</v>
      </c>
      <c r="I41" s="7">
        <v>6.02</v>
      </c>
      <c r="J41" s="7">
        <v>230</v>
      </c>
      <c r="K41" s="8">
        <f t="shared" si="0"/>
        <v>4.0142572795869578</v>
      </c>
      <c r="L41" s="8">
        <f t="shared" si="1"/>
        <v>-0.7660444431189779</v>
      </c>
      <c r="M41" s="8">
        <f t="shared" si="2"/>
        <v>-0.64278760968653947</v>
      </c>
    </row>
    <row r="42" spans="1:13">
      <c r="A42" s="7">
        <v>152</v>
      </c>
      <c r="B42" s="7" t="s">
        <v>50</v>
      </c>
      <c r="C42" s="7" t="s">
        <v>54</v>
      </c>
      <c r="D42" s="8">
        <v>47</v>
      </c>
      <c r="E42" s="7">
        <v>115.55</v>
      </c>
      <c r="F42" s="7">
        <v>129</v>
      </c>
      <c r="G42" s="8">
        <v>29.1</v>
      </c>
      <c r="H42" s="8">
        <v>19.850000000000001</v>
      </c>
      <c r="I42" s="7">
        <v>6.16</v>
      </c>
      <c r="J42" s="7">
        <v>140</v>
      </c>
      <c r="K42" s="8">
        <f t="shared" si="0"/>
        <v>2.4434609527920612</v>
      </c>
      <c r="L42" s="8">
        <f t="shared" si="1"/>
        <v>0.64278760968653947</v>
      </c>
      <c r="M42" s="8">
        <f t="shared" si="2"/>
        <v>-0.7660444431189779</v>
      </c>
    </row>
    <row r="43" spans="1:13">
      <c r="A43" s="7">
        <v>156</v>
      </c>
      <c r="B43" s="7" t="s">
        <v>50</v>
      </c>
      <c r="C43" s="7" t="s">
        <v>54</v>
      </c>
      <c r="D43" s="8">
        <v>52.2</v>
      </c>
      <c r="E43" s="7">
        <v>130.55000000000001</v>
      </c>
      <c r="F43" s="7">
        <v>217</v>
      </c>
      <c r="G43" s="8">
        <v>34</v>
      </c>
      <c r="H43" s="8">
        <v>26.75</v>
      </c>
      <c r="I43" s="7">
        <v>3.78</v>
      </c>
      <c r="J43" s="7">
        <v>70</v>
      </c>
      <c r="K43" s="8">
        <f t="shared" si="0"/>
        <v>1.2217304763960306</v>
      </c>
      <c r="L43" s="8">
        <f t="shared" si="1"/>
        <v>0.93969262078590832</v>
      </c>
      <c r="M43" s="8">
        <f t="shared" si="2"/>
        <v>0.34202014332566882</v>
      </c>
    </row>
    <row r="44" spans="1:13">
      <c r="A44" s="7">
        <v>157</v>
      </c>
      <c r="B44" s="7" t="s">
        <v>50</v>
      </c>
      <c r="C44" s="7" t="s">
        <v>54</v>
      </c>
      <c r="D44" s="8">
        <v>15.75</v>
      </c>
      <c r="E44" s="7">
        <v>137.69999999999999</v>
      </c>
      <c r="F44" s="7">
        <v>349</v>
      </c>
      <c r="G44" s="8">
        <v>32.35</v>
      </c>
      <c r="H44" s="8">
        <v>23.25</v>
      </c>
      <c r="I44" s="7">
        <v>6.72</v>
      </c>
      <c r="J44" s="7">
        <v>190</v>
      </c>
      <c r="K44" s="8">
        <f t="shared" si="0"/>
        <v>3.3161255787892263</v>
      </c>
      <c r="L44" s="8">
        <f t="shared" si="1"/>
        <v>-0.17364817766693047</v>
      </c>
      <c r="M44" s="8">
        <f t="shared" si="2"/>
        <v>-0.98480775301220802</v>
      </c>
    </row>
    <row r="45" spans="1:13">
      <c r="A45" s="7">
        <v>164</v>
      </c>
      <c r="B45" s="7" t="s">
        <v>48</v>
      </c>
      <c r="C45" s="7" t="s">
        <v>54</v>
      </c>
      <c r="D45" s="8">
        <v>55.95</v>
      </c>
      <c r="E45" s="7">
        <v>147.4</v>
      </c>
      <c r="F45" s="7">
        <v>323</v>
      </c>
      <c r="G45" s="8">
        <v>35.85</v>
      </c>
      <c r="H45" s="8">
        <v>25.3</v>
      </c>
      <c r="I45" s="7">
        <v>3.78</v>
      </c>
      <c r="J45" s="7">
        <v>60</v>
      </c>
      <c r="K45" s="8">
        <f t="shared" si="0"/>
        <v>1.0471975511965976</v>
      </c>
      <c r="L45" s="8">
        <f t="shared" si="1"/>
        <v>0.8660254037844386</v>
      </c>
      <c r="M45" s="8">
        <f t="shared" si="2"/>
        <v>0.50000000000000011</v>
      </c>
    </row>
    <row r="46" spans="1:13">
      <c r="A46" s="7">
        <v>166</v>
      </c>
      <c r="B46" s="7" t="s">
        <v>48</v>
      </c>
      <c r="C46" s="7" t="s">
        <v>54</v>
      </c>
      <c r="D46" s="8">
        <v>52.95</v>
      </c>
      <c r="E46" s="7">
        <v>140.69999999999999</v>
      </c>
      <c r="F46" s="7">
        <v>297</v>
      </c>
      <c r="G46" s="8">
        <v>35</v>
      </c>
      <c r="H46" s="8">
        <v>22.85</v>
      </c>
      <c r="I46" s="7">
        <v>3.92</v>
      </c>
      <c r="J46" s="7">
        <v>285</v>
      </c>
      <c r="K46" s="8">
        <f t="shared" si="0"/>
        <v>4.9741883681838388</v>
      </c>
      <c r="L46" s="8">
        <f t="shared" si="1"/>
        <v>-0.96592582628906842</v>
      </c>
      <c r="M46" s="8">
        <f t="shared" si="2"/>
        <v>0.2588190451025203</v>
      </c>
    </row>
    <row r="47" spans="1:13">
      <c r="A47" s="7">
        <v>167</v>
      </c>
      <c r="B47" s="7" t="s">
        <v>48</v>
      </c>
      <c r="C47" s="7" t="s">
        <v>54</v>
      </c>
      <c r="D47" s="8">
        <v>46.45</v>
      </c>
      <c r="E47" s="7">
        <v>113.8</v>
      </c>
      <c r="F47" s="7">
        <v>112</v>
      </c>
      <c r="G47" s="8">
        <v>28.25</v>
      </c>
      <c r="H47" s="8">
        <v>19.899999999999999</v>
      </c>
      <c r="I47" s="7">
        <v>5.88</v>
      </c>
      <c r="J47" s="7">
        <v>120</v>
      </c>
      <c r="K47" s="8">
        <f t="shared" si="0"/>
        <v>2.0943951023931953</v>
      </c>
      <c r="L47" s="8">
        <f t="shared" si="1"/>
        <v>0.86602540378443871</v>
      </c>
      <c r="M47" s="8">
        <f t="shared" si="2"/>
        <v>-0.49999999999999978</v>
      </c>
    </row>
    <row r="48" spans="1:13">
      <c r="A48" s="7">
        <v>168</v>
      </c>
      <c r="B48" s="7" t="s">
        <v>49</v>
      </c>
      <c r="C48" s="7" t="s">
        <v>54</v>
      </c>
      <c r="D48" s="8">
        <v>45.95</v>
      </c>
      <c r="E48" s="7">
        <v>120</v>
      </c>
      <c r="F48" s="7">
        <v>157</v>
      </c>
      <c r="G48" s="8">
        <v>31.05</v>
      </c>
      <c r="H48" s="8">
        <v>17.55</v>
      </c>
      <c r="I48" s="7">
        <v>5.46</v>
      </c>
      <c r="J48" s="7">
        <v>260</v>
      </c>
      <c r="K48" s="8">
        <f t="shared" si="0"/>
        <v>4.5378560551852569</v>
      </c>
      <c r="L48" s="8">
        <f t="shared" si="1"/>
        <v>-0.98480775301220802</v>
      </c>
      <c r="M48" s="8">
        <f t="shared" si="2"/>
        <v>-0.17364817766693033</v>
      </c>
    </row>
    <row r="49" spans="1:13">
      <c r="A49" s="7">
        <v>169</v>
      </c>
      <c r="B49" s="7" t="s">
        <v>49</v>
      </c>
      <c r="C49" s="7" t="s">
        <v>54</v>
      </c>
      <c r="D49" s="8">
        <v>48.15</v>
      </c>
      <c r="E49" s="7">
        <v>129.65</v>
      </c>
      <c r="F49" s="7">
        <v>178</v>
      </c>
      <c r="G49" s="8">
        <v>32.75</v>
      </c>
      <c r="H49" s="8">
        <v>24.4</v>
      </c>
      <c r="I49" s="7">
        <v>0.14000000000000001</v>
      </c>
      <c r="J49" s="7">
        <v>0</v>
      </c>
      <c r="K49" s="8">
        <f t="shared" si="0"/>
        <v>0</v>
      </c>
      <c r="L49" s="8">
        <f t="shared" si="1"/>
        <v>0</v>
      </c>
      <c r="M49" s="8">
        <f t="shared" si="2"/>
        <v>1</v>
      </c>
    </row>
    <row r="50" spans="1:13">
      <c r="A50" s="7">
        <v>170</v>
      </c>
      <c r="B50" s="7" t="s">
        <v>49</v>
      </c>
      <c r="C50" s="7" t="s">
        <v>54</v>
      </c>
      <c r="D50" s="8">
        <v>54.25</v>
      </c>
      <c r="E50" s="7">
        <v>139.19999999999999</v>
      </c>
      <c r="F50" s="7">
        <v>258</v>
      </c>
      <c r="G50" s="8">
        <v>33.85</v>
      </c>
      <c r="H50" s="8">
        <v>25.85</v>
      </c>
      <c r="I50" s="7">
        <v>5.18</v>
      </c>
      <c r="J50" s="7">
        <v>210</v>
      </c>
      <c r="K50" s="8">
        <f t="shared" si="0"/>
        <v>3.6651914291880923</v>
      </c>
      <c r="L50" s="8">
        <f t="shared" si="1"/>
        <v>-0.50000000000000011</v>
      </c>
      <c r="M50" s="8">
        <f t="shared" si="2"/>
        <v>-0.8660254037844386</v>
      </c>
    </row>
    <row r="51" spans="1:13">
      <c r="A51" s="7">
        <v>171</v>
      </c>
      <c r="B51" s="7" t="s">
        <v>49</v>
      </c>
      <c r="C51" s="7" t="s">
        <v>54</v>
      </c>
      <c r="D51" s="8">
        <v>43.4</v>
      </c>
      <c r="E51" s="7">
        <v>109.95</v>
      </c>
      <c r="F51" s="7">
        <v>116</v>
      </c>
      <c r="G51" s="8">
        <v>25</v>
      </c>
      <c r="H51" s="8">
        <v>15.85</v>
      </c>
      <c r="I51" s="7">
        <v>4.4800000000000004</v>
      </c>
      <c r="J51" s="7">
        <v>150</v>
      </c>
      <c r="K51" s="8">
        <f t="shared" si="0"/>
        <v>2.6179938779914944</v>
      </c>
      <c r="L51" s="8">
        <f t="shared" si="1"/>
        <v>0.49999999999999994</v>
      </c>
      <c r="M51" s="8">
        <f t="shared" si="2"/>
        <v>-0.86602540378443871</v>
      </c>
    </row>
    <row r="52" spans="1:13">
      <c r="A52" s="7">
        <v>173</v>
      </c>
      <c r="B52" s="7" t="s">
        <v>50</v>
      </c>
      <c r="C52" s="7" t="s">
        <v>54</v>
      </c>
      <c r="D52" s="8">
        <v>52.85</v>
      </c>
      <c r="E52" s="7">
        <v>141.4</v>
      </c>
      <c r="F52" s="7">
        <v>270</v>
      </c>
      <c r="G52" s="8">
        <v>34.200000000000003</v>
      </c>
      <c r="H52" s="8">
        <v>24.25</v>
      </c>
      <c r="I52" s="7">
        <v>5.04</v>
      </c>
      <c r="J52" s="7">
        <v>120</v>
      </c>
      <c r="K52" s="8">
        <f t="shared" si="0"/>
        <v>2.0943951023931953</v>
      </c>
      <c r="L52" s="8">
        <f t="shared" si="1"/>
        <v>0.86602540378443871</v>
      </c>
      <c r="M52" s="8">
        <f t="shared" si="2"/>
        <v>-0.49999999999999978</v>
      </c>
    </row>
    <row r="53" spans="1:13">
      <c r="A53" s="7">
        <v>180</v>
      </c>
      <c r="B53" s="7" t="s">
        <v>49</v>
      </c>
      <c r="C53" s="7" t="s">
        <v>54</v>
      </c>
      <c r="D53" s="8">
        <v>13.6</v>
      </c>
      <c r="E53" s="7">
        <v>87.35</v>
      </c>
      <c r="F53" s="7">
        <v>59</v>
      </c>
      <c r="G53" s="8">
        <v>19.100000000000001</v>
      </c>
      <c r="H53" s="8">
        <v>13</v>
      </c>
      <c r="I53" s="7">
        <v>5.88</v>
      </c>
      <c r="J53" s="7">
        <v>125</v>
      </c>
      <c r="K53" s="8">
        <f t="shared" si="0"/>
        <v>2.1816615649929121</v>
      </c>
      <c r="L53" s="8">
        <f t="shared" si="1"/>
        <v>0.81915204428899169</v>
      </c>
      <c r="M53" s="8">
        <f t="shared" si="2"/>
        <v>-0.57357643635104616</v>
      </c>
    </row>
    <row r="54" spans="1:13">
      <c r="A54" s="7">
        <v>184</v>
      </c>
      <c r="B54" s="7" t="s">
        <v>48</v>
      </c>
      <c r="C54" s="7" t="s">
        <v>54</v>
      </c>
      <c r="D54" s="8">
        <v>41.5</v>
      </c>
      <c r="E54" s="7">
        <v>110.1</v>
      </c>
      <c r="F54" s="7">
        <v>105</v>
      </c>
      <c r="G54" s="8">
        <v>25.9</v>
      </c>
      <c r="H54" s="8">
        <v>16.850000000000001</v>
      </c>
      <c r="I54" s="7">
        <v>5.18</v>
      </c>
      <c r="J54" s="7">
        <v>140</v>
      </c>
      <c r="K54" s="8">
        <f t="shared" si="0"/>
        <v>2.4434609527920612</v>
      </c>
      <c r="L54" s="8">
        <f t="shared" si="1"/>
        <v>0.64278760968653947</v>
      </c>
      <c r="M54" s="8">
        <f t="shared" si="2"/>
        <v>-0.7660444431189779</v>
      </c>
    </row>
    <row r="55" spans="1:13">
      <c r="A55" s="7">
        <v>208</v>
      </c>
      <c r="B55" s="7" t="s">
        <v>50</v>
      </c>
      <c r="C55" s="7" t="s">
        <v>54</v>
      </c>
      <c r="D55" s="8">
        <v>47.1</v>
      </c>
      <c r="E55" s="7">
        <v>121.6</v>
      </c>
      <c r="F55" s="7">
        <v>173</v>
      </c>
      <c r="G55" s="8">
        <v>27.85</v>
      </c>
      <c r="H55" s="8">
        <v>22.9</v>
      </c>
      <c r="I55" s="7">
        <v>3.92</v>
      </c>
      <c r="J55" s="7">
        <v>85</v>
      </c>
      <c r="K55" s="8">
        <f t="shared" si="0"/>
        <v>1.4835298641951802</v>
      </c>
      <c r="L55" s="8">
        <f t="shared" si="1"/>
        <v>0.99619469809174555</v>
      </c>
      <c r="M55" s="8">
        <f t="shared" si="2"/>
        <v>8.7155742747658138E-2</v>
      </c>
    </row>
    <row r="56" spans="1:13">
      <c r="A56" s="7">
        <v>209</v>
      </c>
      <c r="B56" s="7" t="s">
        <v>50</v>
      </c>
      <c r="C56" s="7" t="s">
        <v>54</v>
      </c>
      <c r="D56" s="8">
        <v>48</v>
      </c>
      <c r="E56" s="7">
        <v>125.25</v>
      </c>
      <c r="F56" s="7">
        <v>170</v>
      </c>
      <c r="G56" s="8">
        <v>28.6</v>
      </c>
      <c r="H56" s="8">
        <v>21.2</v>
      </c>
      <c r="I56" s="7">
        <v>2.52</v>
      </c>
      <c r="J56" s="7">
        <v>315</v>
      </c>
      <c r="K56" s="8">
        <f t="shared" si="0"/>
        <v>5.497787143782138</v>
      </c>
      <c r="L56" s="8">
        <f t="shared" si="1"/>
        <v>-0.70710678118654768</v>
      </c>
      <c r="M56" s="8">
        <f t="shared" si="2"/>
        <v>0.70710678118654735</v>
      </c>
    </row>
    <row r="57" spans="1:13">
      <c r="A57" s="7">
        <v>220</v>
      </c>
      <c r="B57" s="7" t="s">
        <v>48</v>
      </c>
      <c r="C57" s="7" t="s">
        <v>54</v>
      </c>
      <c r="D57" s="8">
        <v>44.7</v>
      </c>
      <c r="E57" s="7">
        <v>113.3</v>
      </c>
      <c r="F57" s="7">
        <v>138</v>
      </c>
      <c r="G57" s="8">
        <v>24.85</v>
      </c>
      <c r="H57" s="8">
        <v>16.75</v>
      </c>
      <c r="I57" s="7">
        <v>1.96</v>
      </c>
      <c r="J57" s="7">
        <v>327</v>
      </c>
      <c r="K57" s="8">
        <f t="shared" si="0"/>
        <v>5.7072266540214578</v>
      </c>
      <c r="L57" s="8">
        <f t="shared" si="1"/>
        <v>-0.54463903501502697</v>
      </c>
      <c r="M57" s="8">
        <f t="shared" si="2"/>
        <v>0.83867056794542405</v>
      </c>
    </row>
    <row r="58" spans="1:13">
      <c r="A58" s="7">
        <v>225</v>
      </c>
      <c r="B58" s="7" t="s">
        <v>50</v>
      </c>
      <c r="C58" s="7" t="s">
        <v>54</v>
      </c>
      <c r="D58" s="8">
        <v>33.299999999999997</v>
      </c>
      <c r="E58" s="7">
        <v>94.2</v>
      </c>
      <c r="F58" s="7">
        <v>82</v>
      </c>
      <c r="G58" s="8">
        <v>18.95</v>
      </c>
      <c r="H58" s="8">
        <v>12.8</v>
      </c>
      <c r="I58" s="7">
        <v>6.58</v>
      </c>
      <c r="J58" s="7">
        <v>206</v>
      </c>
      <c r="K58" s="8">
        <f t="shared" si="0"/>
        <v>3.595378259108319</v>
      </c>
      <c r="L58" s="8">
        <f t="shared" si="1"/>
        <v>-0.43837114678907746</v>
      </c>
      <c r="M58" s="8">
        <f t="shared" si="2"/>
        <v>-0.89879404629916693</v>
      </c>
    </row>
    <row r="59" spans="1:13">
      <c r="A59" s="7">
        <v>227</v>
      </c>
      <c r="B59" s="7" t="s">
        <v>50</v>
      </c>
      <c r="C59" s="7" t="s">
        <v>54</v>
      </c>
      <c r="D59" s="8">
        <v>50.7</v>
      </c>
      <c r="E59" s="7">
        <v>129.44999999999999</v>
      </c>
      <c r="F59" s="7">
        <v>190</v>
      </c>
      <c r="G59" s="8">
        <v>28.8</v>
      </c>
      <c r="H59" s="8">
        <v>21.1</v>
      </c>
      <c r="I59" s="7">
        <v>7</v>
      </c>
      <c r="J59" s="7">
        <v>177</v>
      </c>
      <c r="K59" s="8">
        <f t="shared" si="0"/>
        <v>3.0892327760299634</v>
      </c>
      <c r="L59" s="8">
        <f t="shared" si="1"/>
        <v>5.2335956242943807E-2</v>
      </c>
      <c r="M59" s="8">
        <f t="shared" si="2"/>
        <v>-0.99862953475457383</v>
      </c>
    </row>
    <row r="60" spans="1:13">
      <c r="A60" s="7">
        <v>228</v>
      </c>
      <c r="B60" s="7" t="s">
        <v>50</v>
      </c>
      <c r="C60" s="7" t="s">
        <v>54</v>
      </c>
      <c r="D60" s="8">
        <v>43.9</v>
      </c>
      <c r="E60" s="7">
        <v>112.95</v>
      </c>
      <c r="F60" s="7">
        <v>118</v>
      </c>
      <c r="G60" s="8">
        <v>23.2</v>
      </c>
      <c r="H60" s="8">
        <v>16.649999999999999</v>
      </c>
      <c r="I60" s="7">
        <v>5.04</v>
      </c>
      <c r="J60" s="7">
        <v>255</v>
      </c>
      <c r="K60" s="8">
        <f t="shared" si="0"/>
        <v>4.4505895925855405</v>
      </c>
      <c r="L60" s="8">
        <f t="shared" si="1"/>
        <v>-0.96592582628906831</v>
      </c>
      <c r="M60" s="8">
        <f t="shared" si="2"/>
        <v>-0.25881904510252063</v>
      </c>
    </row>
    <row r="61" spans="1:13">
      <c r="A61" s="7">
        <v>229</v>
      </c>
      <c r="B61" s="7" t="s">
        <v>50</v>
      </c>
      <c r="C61" s="7" t="s">
        <v>54</v>
      </c>
      <c r="D61" s="8">
        <v>42.25</v>
      </c>
      <c r="E61" s="7">
        <v>105.2</v>
      </c>
      <c r="F61" s="7">
        <v>86</v>
      </c>
      <c r="G61" s="8">
        <v>20.5</v>
      </c>
      <c r="H61" s="8">
        <v>12.85</v>
      </c>
      <c r="I61" s="7">
        <v>6.86</v>
      </c>
      <c r="J61" s="7">
        <v>176</v>
      </c>
      <c r="K61" s="8">
        <f t="shared" si="0"/>
        <v>3.0717794835100198</v>
      </c>
      <c r="L61" s="8">
        <f t="shared" si="1"/>
        <v>6.9756473744125524E-2</v>
      </c>
      <c r="M61" s="8">
        <f t="shared" si="2"/>
        <v>-0.9975640502598242</v>
      </c>
    </row>
    <row r="62" spans="1:13">
      <c r="A62" s="7">
        <v>233</v>
      </c>
      <c r="B62" s="7" t="s">
        <v>48</v>
      </c>
      <c r="C62" s="7" t="s">
        <v>54</v>
      </c>
      <c r="D62" s="8">
        <v>51.25</v>
      </c>
      <c r="E62" s="7">
        <v>133.55000000000001</v>
      </c>
      <c r="F62" s="7">
        <v>197</v>
      </c>
      <c r="G62" s="8">
        <v>30.3</v>
      </c>
      <c r="H62" s="8">
        <v>19.75</v>
      </c>
      <c r="I62" s="7">
        <v>6.3</v>
      </c>
      <c r="J62" s="7">
        <v>137</v>
      </c>
      <c r="K62" s="8">
        <f t="shared" si="0"/>
        <v>2.3911010752322315</v>
      </c>
      <c r="L62" s="8">
        <f t="shared" si="1"/>
        <v>0.68199836006249859</v>
      </c>
      <c r="M62" s="8">
        <f t="shared" si="2"/>
        <v>-0.73135370161917046</v>
      </c>
    </row>
    <row r="63" spans="1:13">
      <c r="A63" s="7">
        <v>236</v>
      </c>
      <c r="B63" s="7" t="s">
        <v>49</v>
      </c>
      <c r="C63" s="7" t="s">
        <v>54</v>
      </c>
      <c r="D63" s="8">
        <v>46.3</v>
      </c>
      <c r="E63" s="7">
        <v>116.2</v>
      </c>
      <c r="F63" s="7">
        <v>176</v>
      </c>
      <c r="G63" s="8">
        <v>25.9</v>
      </c>
      <c r="H63" s="8">
        <v>18.5</v>
      </c>
      <c r="I63" s="7">
        <v>4.4800000000000004</v>
      </c>
      <c r="J63" s="7">
        <v>90</v>
      </c>
      <c r="K63" s="8">
        <f t="shared" si="0"/>
        <v>1.5707963267948966</v>
      </c>
      <c r="L63" s="8">
        <f t="shared" si="1"/>
        <v>1</v>
      </c>
      <c r="M63" s="7">
        <v>0</v>
      </c>
    </row>
    <row r="64" spans="1:13">
      <c r="A64" s="7">
        <v>240</v>
      </c>
      <c r="B64" s="7" t="s">
        <v>50</v>
      </c>
      <c r="C64" s="7" t="s">
        <v>54</v>
      </c>
      <c r="D64" s="8">
        <v>45.85</v>
      </c>
      <c r="E64" s="7">
        <v>111.3</v>
      </c>
      <c r="F64" s="7">
        <v>118</v>
      </c>
      <c r="G64" s="8">
        <v>23.05</v>
      </c>
      <c r="H64" s="8">
        <v>18</v>
      </c>
      <c r="I64" s="7">
        <v>5.18</v>
      </c>
      <c r="J64" s="7">
        <v>240</v>
      </c>
      <c r="K64" s="8">
        <f t="shared" si="0"/>
        <v>4.1887902047863905</v>
      </c>
      <c r="L64" s="8">
        <f t="shared" si="1"/>
        <v>-0.86602540378443837</v>
      </c>
      <c r="M64" s="8">
        <f t="shared" si="2"/>
        <v>-0.50000000000000044</v>
      </c>
    </row>
    <row r="65" spans="1:13">
      <c r="A65" s="7">
        <v>248</v>
      </c>
      <c r="B65" s="7" t="s">
        <v>49</v>
      </c>
      <c r="C65" s="7" t="s">
        <v>54</v>
      </c>
      <c r="D65" s="8">
        <v>50.8</v>
      </c>
      <c r="E65" s="7">
        <v>131.05000000000001</v>
      </c>
      <c r="F65" s="7">
        <v>186</v>
      </c>
      <c r="G65" s="8">
        <v>28.1</v>
      </c>
      <c r="H65" s="8">
        <v>20.55</v>
      </c>
      <c r="I65" s="7">
        <v>3.22</v>
      </c>
      <c r="J65" s="7">
        <v>310</v>
      </c>
      <c r="K65" s="8">
        <f t="shared" si="0"/>
        <v>5.4105206811824216</v>
      </c>
      <c r="L65" s="8">
        <f t="shared" si="1"/>
        <v>-0.76604444311897812</v>
      </c>
      <c r="M65" s="8">
        <f t="shared" si="2"/>
        <v>0.64278760968653925</v>
      </c>
    </row>
    <row r="66" spans="1:13">
      <c r="A66" s="7">
        <v>249</v>
      </c>
      <c r="B66" s="7" t="s">
        <v>49</v>
      </c>
      <c r="C66" s="7" t="s">
        <v>54</v>
      </c>
      <c r="D66" s="8">
        <v>43.7</v>
      </c>
      <c r="E66" s="7">
        <v>114.2</v>
      </c>
      <c r="F66" s="7">
        <v>133</v>
      </c>
      <c r="G66" s="8">
        <v>26.15</v>
      </c>
      <c r="H66" s="8">
        <v>16.2</v>
      </c>
      <c r="I66" s="7">
        <v>6.58</v>
      </c>
      <c r="J66" s="7">
        <v>190</v>
      </c>
      <c r="K66" s="8">
        <f t="shared" si="0"/>
        <v>3.3161255787892263</v>
      </c>
      <c r="L66" s="8">
        <f t="shared" si="1"/>
        <v>-0.17364817766693047</v>
      </c>
      <c r="M66" s="8">
        <f t="shared" si="2"/>
        <v>-0.98480775301220802</v>
      </c>
    </row>
    <row r="67" spans="1:13">
      <c r="A67" s="7">
        <v>254</v>
      </c>
      <c r="B67" s="7" t="s">
        <v>48</v>
      </c>
      <c r="C67" s="7" t="s">
        <v>54</v>
      </c>
      <c r="D67" s="8">
        <v>51.25</v>
      </c>
      <c r="E67" s="7">
        <v>132.5</v>
      </c>
      <c r="F67" s="7">
        <v>147</v>
      </c>
      <c r="G67" s="8">
        <v>32.6</v>
      </c>
      <c r="H67" s="8">
        <v>21.9</v>
      </c>
      <c r="I67" s="7">
        <v>4.4800000000000004</v>
      </c>
      <c r="J67" s="7">
        <v>87</v>
      </c>
      <c r="K67" s="8">
        <f t="shared" ref="K67:K130" si="3">RADIANS(J67)</f>
        <v>1.5184364492350666</v>
      </c>
      <c r="L67" s="8">
        <f t="shared" ref="L67:L130" si="4">SIN(K67)</f>
        <v>0.99862953475457383</v>
      </c>
      <c r="M67" s="8">
        <f t="shared" ref="M67:M130" si="5">COS(K67)</f>
        <v>5.2335956242943966E-2</v>
      </c>
    </row>
    <row r="68" spans="1:13">
      <c r="A68" s="7">
        <v>255</v>
      </c>
      <c r="B68" s="7" t="s">
        <v>48</v>
      </c>
      <c r="C68" s="7" t="s">
        <v>54</v>
      </c>
      <c r="D68" s="8">
        <v>44.4</v>
      </c>
      <c r="E68" s="7">
        <v>113.75</v>
      </c>
      <c r="F68" s="7">
        <v>122</v>
      </c>
      <c r="G68" s="8">
        <v>25</v>
      </c>
      <c r="H68" s="8">
        <v>16.05</v>
      </c>
      <c r="I68" s="7">
        <v>3.78</v>
      </c>
      <c r="J68" s="7">
        <v>64</v>
      </c>
      <c r="K68" s="8">
        <f t="shared" si="3"/>
        <v>1.1170107212763709</v>
      </c>
      <c r="L68" s="8">
        <f t="shared" si="4"/>
        <v>0.89879404629916704</v>
      </c>
      <c r="M68" s="8">
        <f t="shared" si="5"/>
        <v>0.43837114678907746</v>
      </c>
    </row>
    <row r="69" spans="1:13">
      <c r="A69" s="7">
        <v>258</v>
      </c>
      <c r="B69" s="7" t="s">
        <v>48</v>
      </c>
      <c r="C69" s="7" t="s">
        <v>54</v>
      </c>
      <c r="D69" s="8">
        <v>35.32</v>
      </c>
      <c r="E69" s="7">
        <v>90.75</v>
      </c>
      <c r="F69" s="7">
        <v>63</v>
      </c>
      <c r="G69" s="8">
        <v>17.97</v>
      </c>
      <c r="H69" s="8">
        <v>11.63</v>
      </c>
      <c r="I69" s="7">
        <v>1.68</v>
      </c>
      <c r="J69" s="7">
        <v>28</v>
      </c>
      <c r="K69" s="8">
        <f t="shared" si="3"/>
        <v>0.48869219055841229</v>
      </c>
      <c r="L69" s="8">
        <f t="shared" si="4"/>
        <v>0.46947156278589081</v>
      </c>
      <c r="M69" s="8">
        <f t="shared" si="5"/>
        <v>0.88294759285892699</v>
      </c>
    </row>
    <row r="70" spans="1:13">
      <c r="A70" s="7">
        <v>259</v>
      </c>
      <c r="B70" s="7" t="s">
        <v>48</v>
      </c>
      <c r="C70" s="7" t="s">
        <v>54</v>
      </c>
      <c r="D70" s="8">
        <v>49.93</v>
      </c>
      <c r="E70" s="7">
        <v>131.82</v>
      </c>
      <c r="F70" s="7">
        <v>224</v>
      </c>
      <c r="G70" s="8">
        <v>30.74</v>
      </c>
      <c r="H70" s="8">
        <v>21.6</v>
      </c>
      <c r="I70" s="7">
        <v>2.2400000000000002</v>
      </c>
      <c r="J70" s="7">
        <v>36</v>
      </c>
      <c r="K70" s="8">
        <f t="shared" si="3"/>
        <v>0.62831853071795862</v>
      </c>
      <c r="L70" s="8">
        <f t="shared" si="4"/>
        <v>0.58778525229247314</v>
      </c>
      <c r="M70" s="8">
        <f t="shared" si="5"/>
        <v>0.80901699437494745</v>
      </c>
    </row>
    <row r="71" spans="1:13">
      <c r="A71" s="7">
        <v>261</v>
      </c>
      <c r="B71" s="7" t="s">
        <v>48</v>
      </c>
      <c r="C71" s="7" t="s">
        <v>54</v>
      </c>
      <c r="D71" s="8">
        <v>43.19</v>
      </c>
      <c r="E71" s="7">
        <v>117.45</v>
      </c>
      <c r="F71" s="7">
        <v>157</v>
      </c>
      <c r="G71" s="8">
        <v>26.3</v>
      </c>
      <c r="H71" s="8">
        <v>19.149999999999999</v>
      </c>
      <c r="I71" s="7">
        <v>4.76</v>
      </c>
      <c r="J71" s="7">
        <v>274</v>
      </c>
      <c r="K71" s="8">
        <f t="shared" si="3"/>
        <v>4.782202150464463</v>
      </c>
      <c r="L71" s="8">
        <f t="shared" si="4"/>
        <v>-0.99756405025982431</v>
      </c>
      <c r="M71" s="8">
        <f t="shared" si="5"/>
        <v>6.9756473744125219E-2</v>
      </c>
    </row>
    <row r="72" spans="1:13">
      <c r="A72" s="7">
        <v>262</v>
      </c>
      <c r="B72" s="7" t="s">
        <v>48</v>
      </c>
      <c r="C72" s="7" t="s">
        <v>54</v>
      </c>
      <c r="D72" s="8">
        <v>54.12</v>
      </c>
      <c r="E72" s="7">
        <v>140.12</v>
      </c>
      <c r="F72" s="7">
        <v>279</v>
      </c>
      <c r="G72" s="8">
        <v>36.24</v>
      </c>
      <c r="H72" s="8">
        <v>25.06</v>
      </c>
      <c r="I72" s="7">
        <v>6.58</v>
      </c>
      <c r="J72" s="7">
        <v>145</v>
      </c>
      <c r="K72" s="8">
        <f t="shared" si="3"/>
        <v>2.530727415391778</v>
      </c>
      <c r="L72" s="8">
        <f t="shared" si="4"/>
        <v>0.57357643635104594</v>
      </c>
      <c r="M72" s="8">
        <f t="shared" si="5"/>
        <v>-0.81915204428899191</v>
      </c>
    </row>
    <row r="73" spans="1:13">
      <c r="A73" s="7">
        <v>263</v>
      </c>
      <c r="B73" s="7" t="s">
        <v>48</v>
      </c>
      <c r="C73" s="7" t="s">
        <v>54</v>
      </c>
      <c r="D73" s="8">
        <v>42.6</v>
      </c>
      <c r="E73" s="7">
        <v>101.4</v>
      </c>
      <c r="F73" s="7">
        <v>101</v>
      </c>
      <c r="G73" s="8">
        <v>21.75</v>
      </c>
      <c r="H73" s="8">
        <v>15.64</v>
      </c>
      <c r="I73" s="7">
        <v>2.66</v>
      </c>
      <c r="J73" s="7">
        <v>47</v>
      </c>
      <c r="K73" s="8">
        <f t="shared" si="3"/>
        <v>0.82030474843733492</v>
      </c>
      <c r="L73" s="8">
        <f t="shared" si="4"/>
        <v>0.73135370161917046</v>
      </c>
      <c r="M73" s="8">
        <f t="shared" si="5"/>
        <v>0.68199836006249848</v>
      </c>
    </row>
    <row r="74" spans="1:13">
      <c r="A74" s="7">
        <v>264</v>
      </c>
      <c r="B74" s="7" t="s">
        <v>49</v>
      </c>
      <c r="C74" s="7" t="s">
        <v>54</v>
      </c>
      <c r="D74" s="8">
        <v>48.71</v>
      </c>
      <c r="E74" s="7">
        <v>126.1</v>
      </c>
      <c r="F74" s="7">
        <v>201</v>
      </c>
      <c r="G74" s="8">
        <v>30.84</v>
      </c>
      <c r="H74" s="8">
        <v>21.33</v>
      </c>
      <c r="I74" s="7">
        <v>7</v>
      </c>
      <c r="J74" s="7">
        <v>175</v>
      </c>
      <c r="K74" s="8">
        <f t="shared" si="3"/>
        <v>3.0543261909900767</v>
      </c>
      <c r="L74" s="8">
        <f t="shared" si="4"/>
        <v>8.7155742747658194E-2</v>
      </c>
      <c r="M74" s="8">
        <f t="shared" si="5"/>
        <v>-0.99619469809174555</v>
      </c>
    </row>
    <row r="75" spans="1:13">
      <c r="A75" s="7">
        <v>265</v>
      </c>
      <c r="B75" s="7" t="s">
        <v>49</v>
      </c>
      <c r="C75" s="7" t="s">
        <v>54</v>
      </c>
      <c r="D75" s="8">
        <v>38.31</v>
      </c>
      <c r="E75" s="7">
        <v>100.63</v>
      </c>
      <c r="F75" s="7">
        <v>88</v>
      </c>
      <c r="G75" s="8">
        <v>22.85</v>
      </c>
      <c r="H75" s="8">
        <v>14.54</v>
      </c>
      <c r="I75" s="7">
        <v>6.58</v>
      </c>
      <c r="J75" s="7">
        <v>148</v>
      </c>
      <c r="K75" s="8">
        <f t="shared" si="3"/>
        <v>2.5830872929516078</v>
      </c>
      <c r="L75" s="8">
        <f t="shared" si="4"/>
        <v>0.5299192642332049</v>
      </c>
      <c r="M75" s="8">
        <f t="shared" si="5"/>
        <v>-0.84804809615642596</v>
      </c>
    </row>
    <row r="76" spans="1:13">
      <c r="A76" s="7">
        <v>266</v>
      </c>
      <c r="B76" s="7" t="s">
        <v>49</v>
      </c>
      <c r="C76" s="7" t="s">
        <v>54</v>
      </c>
      <c r="D76" s="8">
        <v>48.46</v>
      </c>
      <c r="E76" s="7">
        <v>125.52</v>
      </c>
      <c r="F76" s="7">
        <v>219</v>
      </c>
      <c r="G76" s="8">
        <v>28.47</v>
      </c>
      <c r="H76" s="8">
        <v>20.37</v>
      </c>
      <c r="I76" s="7">
        <v>4.34</v>
      </c>
      <c r="J76" s="7">
        <v>227</v>
      </c>
      <c r="K76" s="8">
        <f t="shared" si="3"/>
        <v>3.961897402027128</v>
      </c>
      <c r="L76" s="8">
        <f t="shared" si="4"/>
        <v>-0.73135370161917046</v>
      </c>
      <c r="M76" s="8">
        <f t="shared" si="5"/>
        <v>-0.68199836006249859</v>
      </c>
    </row>
    <row r="77" spans="1:13">
      <c r="A77" s="7">
        <v>267</v>
      </c>
      <c r="B77" s="7" t="s">
        <v>49</v>
      </c>
      <c r="C77" s="7" t="s">
        <v>54</v>
      </c>
      <c r="D77" s="8">
        <v>53.72</v>
      </c>
      <c r="E77" s="7">
        <v>139.35</v>
      </c>
      <c r="F77" s="7">
        <v>332</v>
      </c>
      <c r="G77" s="8">
        <v>32.81</v>
      </c>
      <c r="H77" s="8">
        <v>25.48</v>
      </c>
      <c r="I77" s="7">
        <v>6.72</v>
      </c>
      <c r="J77" s="7">
        <v>198</v>
      </c>
      <c r="K77" s="8">
        <f t="shared" si="3"/>
        <v>3.4557519189487724</v>
      </c>
      <c r="L77" s="8">
        <f t="shared" si="4"/>
        <v>-0.30901699437494728</v>
      </c>
      <c r="M77" s="8">
        <f t="shared" si="5"/>
        <v>-0.95105651629515364</v>
      </c>
    </row>
    <row r="78" spans="1:13">
      <c r="A78" s="7">
        <v>268</v>
      </c>
      <c r="B78" s="7" t="s">
        <v>48</v>
      </c>
      <c r="C78" s="7" t="s">
        <v>54</v>
      </c>
      <c r="D78" s="8">
        <v>47.07</v>
      </c>
      <c r="E78" s="7">
        <v>121.98</v>
      </c>
      <c r="F78" s="7">
        <v>186</v>
      </c>
      <c r="G78" s="8">
        <v>25.3</v>
      </c>
      <c r="H78" s="8">
        <v>16.690000000000001</v>
      </c>
      <c r="I78" s="7">
        <v>5.32</v>
      </c>
      <c r="J78" s="7">
        <v>257</v>
      </c>
      <c r="K78" s="8">
        <f t="shared" si="3"/>
        <v>4.4854961776254267</v>
      </c>
      <c r="L78" s="8">
        <f t="shared" si="4"/>
        <v>-0.97437006478523513</v>
      </c>
      <c r="M78" s="8">
        <f t="shared" si="5"/>
        <v>-0.22495105434386525</v>
      </c>
    </row>
    <row r="79" spans="1:13">
      <c r="A79" s="7">
        <v>269</v>
      </c>
      <c r="B79" s="7" t="s">
        <v>48</v>
      </c>
      <c r="C79" s="7" t="s">
        <v>54</v>
      </c>
      <c r="D79" s="8">
        <v>45.84</v>
      </c>
      <c r="E79" s="7">
        <v>124.27</v>
      </c>
      <c r="F79" s="7">
        <v>190</v>
      </c>
      <c r="G79" s="8">
        <v>27.31</v>
      </c>
      <c r="H79" s="8">
        <v>18.62</v>
      </c>
      <c r="I79" s="7">
        <v>4.2</v>
      </c>
      <c r="J79" s="7">
        <v>75</v>
      </c>
      <c r="K79" s="8">
        <f t="shared" si="3"/>
        <v>1.3089969389957472</v>
      </c>
      <c r="L79" s="8">
        <f t="shared" si="4"/>
        <v>0.96592582628906831</v>
      </c>
      <c r="M79" s="8">
        <f t="shared" si="5"/>
        <v>0.25881904510252074</v>
      </c>
    </row>
    <row r="80" spans="1:13">
      <c r="A80" s="7">
        <v>270</v>
      </c>
      <c r="B80" s="7" t="s">
        <v>48</v>
      </c>
      <c r="C80" s="7" t="s">
        <v>54</v>
      </c>
      <c r="D80" s="8">
        <v>43.1</v>
      </c>
      <c r="E80" s="7">
        <v>106.37</v>
      </c>
      <c r="F80" s="7">
        <v>127</v>
      </c>
      <c r="G80" s="8">
        <v>27.02</v>
      </c>
      <c r="H80" s="8">
        <v>18.440000000000001</v>
      </c>
      <c r="I80" s="7">
        <v>1.26</v>
      </c>
      <c r="J80" s="7">
        <v>340</v>
      </c>
      <c r="K80" s="8">
        <f t="shared" si="3"/>
        <v>5.9341194567807207</v>
      </c>
      <c r="L80" s="8">
        <f t="shared" si="4"/>
        <v>-0.3420201433256686</v>
      </c>
      <c r="M80" s="8">
        <f t="shared" si="5"/>
        <v>0.93969262078590843</v>
      </c>
    </row>
    <row r="81" spans="1:13">
      <c r="A81" s="7">
        <v>271</v>
      </c>
      <c r="B81" s="7" t="s">
        <v>44</v>
      </c>
      <c r="C81" s="7" t="s">
        <v>54</v>
      </c>
      <c r="D81" s="8">
        <v>47.25</v>
      </c>
      <c r="E81" s="7">
        <v>122.05</v>
      </c>
      <c r="F81" s="7">
        <v>128</v>
      </c>
      <c r="G81" s="8">
        <v>29.45</v>
      </c>
      <c r="H81" s="8">
        <v>21</v>
      </c>
      <c r="I81" s="7">
        <v>3.92</v>
      </c>
      <c r="J81" s="7">
        <v>285</v>
      </c>
      <c r="K81" s="8">
        <f t="shared" si="3"/>
        <v>4.9741883681838388</v>
      </c>
      <c r="L81" s="8">
        <f t="shared" si="4"/>
        <v>-0.96592582628906842</v>
      </c>
      <c r="M81" s="8">
        <f t="shared" si="5"/>
        <v>0.2588190451025203</v>
      </c>
    </row>
    <row r="82" spans="1:13">
      <c r="A82" s="7">
        <v>272</v>
      </c>
      <c r="B82" s="7" t="s">
        <v>44</v>
      </c>
      <c r="C82" s="7" t="s">
        <v>54</v>
      </c>
      <c r="D82" s="8">
        <v>40.200000000000003</v>
      </c>
      <c r="E82" s="7">
        <v>99.35</v>
      </c>
      <c r="F82" s="7">
        <v>82</v>
      </c>
      <c r="G82" s="8">
        <v>27.7</v>
      </c>
      <c r="H82" s="8">
        <v>17.100000000000001</v>
      </c>
      <c r="I82" s="7">
        <v>1.82</v>
      </c>
      <c r="J82" s="7">
        <v>327</v>
      </c>
      <c r="K82" s="8">
        <f t="shared" si="3"/>
        <v>5.7072266540214578</v>
      </c>
      <c r="L82" s="8">
        <f t="shared" si="4"/>
        <v>-0.54463903501502697</v>
      </c>
      <c r="M82" s="8">
        <f t="shared" si="5"/>
        <v>0.83867056794542405</v>
      </c>
    </row>
    <row r="83" spans="1:13">
      <c r="A83" s="7">
        <v>273</v>
      </c>
      <c r="B83" s="7" t="s">
        <v>44</v>
      </c>
      <c r="C83" s="7" t="s">
        <v>54</v>
      </c>
      <c r="D83" s="8">
        <v>44.3</v>
      </c>
      <c r="E83" s="7">
        <v>110.85</v>
      </c>
      <c r="F83" s="7">
        <v>113</v>
      </c>
      <c r="G83" s="8">
        <v>27.2</v>
      </c>
      <c r="H83" s="8">
        <v>18.75</v>
      </c>
      <c r="I83" s="7">
        <v>6.02</v>
      </c>
      <c r="J83" s="7">
        <v>225</v>
      </c>
      <c r="K83" s="8">
        <f t="shared" si="3"/>
        <v>3.9269908169872414</v>
      </c>
      <c r="L83" s="8">
        <f t="shared" si="4"/>
        <v>-0.70710678118654746</v>
      </c>
      <c r="M83" s="8">
        <f t="shared" si="5"/>
        <v>-0.70710678118654768</v>
      </c>
    </row>
    <row r="84" spans="1:13">
      <c r="A84" s="7">
        <v>279</v>
      </c>
      <c r="B84" s="7" t="s">
        <v>46</v>
      </c>
      <c r="C84" s="7" t="s">
        <v>54</v>
      </c>
      <c r="D84" s="8">
        <v>40.799999999999997</v>
      </c>
      <c r="E84" s="7">
        <v>100.45</v>
      </c>
      <c r="F84" s="7">
        <v>90</v>
      </c>
      <c r="G84" s="8">
        <v>24.25</v>
      </c>
      <c r="H84" s="8">
        <v>16.399999999999999</v>
      </c>
      <c r="I84" s="7">
        <v>6.86</v>
      </c>
      <c r="J84" s="7">
        <v>190</v>
      </c>
      <c r="K84" s="8">
        <f t="shared" si="3"/>
        <v>3.3161255787892263</v>
      </c>
      <c r="L84" s="8">
        <f t="shared" si="4"/>
        <v>-0.17364817766693047</v>
      </c>
      <c r="M84" s="8">
        <f t="shared" si="5"/>
        <v>-0.98480775301220802</v>
      </c>
    </row>
    <row r="85" spans="1:13">
      <c r="A85" s="7">
        <v>280</v>
      </c>
      <c r="B85" s="7" t="s">
        <v>46</v>
      </c>
      <c r="C85" s="7" t="s">
        <v>54</v>
      </c>
      <c r="D85" s="8">
        <v>39</v>
      </c>
      <c r="E85" s="7">
        <v>95.95</v>
      </c>
      <c r="F85" s="7">
        <v>74</v>
      </c>
      <c r="G85" s="8">
        <v>19.95</v>
      </c>
      <c r="H85" s="8">
        <v>12.55</v>
      </c>
      <c r="I85" s="7">
        <v>6.3</v>
      </c>
      <c r="J85" s="7">
        <v>140</v>
      </c>
      <c r="K85" s="8">
        <f t="shared" si="3"/>
        <v>2.4434609527920612</v>
      </c>
      <c r="L85" s="8">
        <f t="shared" si="4"/>
        <v>0.64278760968653947</v>
      </c>
      <c r="M85" s="8">
        <f t="shared" si="5"/>
        <v>-0.7660444431189779</v>
      </c>
    </row>
    <row r="86" spans="1:13">
      <c r="A86" s="7">
        <v>282</v>
      </c>
      <c r="B86" s="7" t="s">
        <v>46</v>
      </c>
      <c r="C86" s="7" t="s">
        <v>54</v>
      </c>
      <c r="D86" s="8">
        <v>50.75</v>
      </c>
      <c r="E86" s="7">
        <v>133.55000000000001</v>
      </c>
      <c r="F86" s="7">
        <v>201</v>
      </c>
      <c r="G86" s="8">
        <v>33.200000000000003</v>
      </c>
      <c r="H86" s="8">
        <v>17.95</v>
      </c>
      <c r="I86" s="7">
        <v>5.04</v>
      </c>
      <c r="J86" s="7">
        <v>250</v>
      </c>
      <c r="K86" s="8">
        <f t="shared" si="3"/>
        <v>4.3633231299858242</v>
      </c>
      <c r="L86" s="8">
        <f t="shared" si="4"/>
        <v>-0.93969262078590843</v>
      </c>
      <c r="M86" s="8">
        <f t="shared" si="5"/>
        <v>-0.34202014332566855</v>
      </c>
    </row>
    <row r="87" spans="1:13">
      <c r="A87" s="7">
        <v>284</v>
      </c>
      <c r="B87" s="7" t="s">
        <v>46</v>
      </c>
      <c r="C87" s="7" t="s">
        <v>54</v>
      </c>
      <c r="D87" s="8">
        <v>55</v>
      </c>
      <c r="E87" s="7">
        <v>137.9</v>
      </c>
      <c r="F87" s="7">
        <v>316</v>
      </c>
      <c r="G87" s="8">
        <v>36.1</v>
      </c>
      <c r="H87" s="8">
        <v>23.5</v>
      </c>
      <c r="I87" s="7">
        <v>6.16</v>
      </c>
      <c r="J87" s="7">
        <v>135</v>
      </c>
      <c r="K87" s="8">
        <f t="shared" si="3"/>
        <v>2.3561944901923448</v>
      </c>
      <c r="L87" s="8">
        <f t="shared" si="4"/>
        <v>0.70710678118654757</v>
      </c>
      <c r="M87" s="8">
        <f t="shared" si="5"/>
        <v>-0.70710678118654746</v>
      </c>
    </row>
    <row r="88" spans="1:13">
      <c r="A88" s="7">
        <v>285</v>
      </c>
      <c r="B88" s="7" t="s">
        <v>46</v>
      </c>
      <c r="C88" s="7" t="s">
        <v>54</v>
      </c>
      <c r="D88" s="8">
        <v>45.05</v>
      </c>
      <c r="E88" s="7">
        <v>125.4</v>
      </c>
      <c r="F88" s="7">
        <v>125</v>
      </c>
      <c r="G88" s="8">
        <v>27.55</v>
      </c>
      <c r="H88" s="8">
        <v>19.25</v>
      </c>
      <c r="I88" s="7">
        <v>5.88</v>
      </c>
      <c r="J88" s="7">
        <v>230</v>
      </c>
      <c r="K88" s="8">
        <f t="shared" si="3"/>
        <v>4.0142572795869578</v>
      </c>
      <c r="L88" s="8">
        <f t="shared" si="4"/>
        <v>-0.7660444431189779</v>
      </c>
      <c r="M88" s="8">
        <f t="shared" si="5"/>
        <v>-0.64278760968653947</v>
      </c>
    </row>
    <row r="89" spans="1:13">
      <c r="A89" s="7">
        <v>287</v>
      </c>
      <c r="B89" s="7" t="s">
        <v>46</v>
      </c>
      <c r="C89" s="7" t="s">
        <v>54</v>
      </c>
      <c r="D89" s="8">
        <v>52.75</v>
      </c>
      <c r="E89" s="7">
        <v>130.05000000000001</v>
      </c>
      <c r="F89" s="7">
        <v>268</v>
      </c>
      <c r="G89" s="8">
        <v>32.75</v>
      </c>
      <c r="H89" s="8">
        <v>23.25</v>
      </c>
      <c r="I89" s="7">
        <v>5.46</v>
      </c>
      <c r="J89" s="7">
        <v>100</v>
      </c>
      <c r="K89" s="8">
        <f t="shared" si="3"/>
        <v>1.7453292519943295</v>
      </c>
      <c r="L89" s="8">
        <f t="shared" si="4"/>
        <v>0.98480775301220802</v>
      </c>
      <c r="M89" s="8">
        <f t="shared" si="5"/>
        <v>-0.1736481776669303</v>
      </c>
    </row>
    <row r="90" spans="1:13">
      <c r="A90" s="7">
        <v>291</v>
      </c>
      <c r="B90" s="7" t="s">
        <v>44</v>
      </c>
      <c r="C90" s="7" t="s">
        <v>54</v>
      </c>
      <c r="D90" s="8">
        <v>45.75</v>
      </c>
      <c r="E90" s="7">
        <v>122.6</v>
      </c>
      <c r="F90" s="7">
        <v>130</v>
      </c>
      <c r="G90" s="8">
        <v>27.3</v>
      </c>
      <c r="H90" s="8">
        <v>19.8</v>
      </c>
      <c r="I90" s="7">
        <v>5.04</v>
      </c>
      <c r="J90" s="7">
        <v>255</v>
      </c>
      <c r="K90" s="8">
        <f t="shared" si="3"/>
        <v>4.4505895925855405</v>
      </c>
      <c r="L90" s="8">
        <f t="shared" si="4"/>
        <v>-0.96592582628906831</v>
      </c>
      <c r="M90" s="8">
        <f t="shared" si="5"/>
        <v>-0.25881904510252063</v>
      </c>
    </row>
    <row r="91" spans="1:13">
      <c r="A91" s="7">
        <v>292</v>
      </c>
      <c r="B91" s="7" t="s">
        <v>44</v>
      </c>
      <c r="C91" s="7" t="s">
        <v>54</v>
      </c>
      <c r="D91" s="8">
        <v>50.9</v>
      </c>
      <c r="E91" s="7">
        <v>135.25</v>
      </c>
      <c r="F91" s="7">
        <v>201</v>
      </c>
      <c r="G91" s="8">
        <v>30.8</v>
      </c>
      <c r="H91" s="8">
        <v>20.149999999999999</v>
      </c>
      <c r="I91" s="7">
        <v>6.72</v>
      </c>
      <c r="J91" s="7">
        <v>160</v>
      </c>
      <c r="K91" s="8">
        <f t="shared" si="3"/>
        <v>2.7925268031909272</v>
      </c>
      <c r="L91" s="8">
        <f t="shared" si="4"/>
        <v>0.34202014332566888</v>
      </c>
      <c r="M91" s="8">
        <f t="shared" si="5"/>
        <v>-0.93969262078590832</v>
      </c>
    </row>
    <row r="92" spans="1:13">
      <c r="A92" s="7">
        <v>293</v>
      </c>
      <c r="B92" s="7" t="s">
        <v>44</v>
      </c>
      <c r="C92" s="7" t="s">
        <v>54</v>
      </c>
      <c r="D92" s="8">
        <v>51.1</v>
      </c>
      <c r="E92" s="7">
        <v>135.55000000000001</v>
      </c>
      <c r="F92" s="7">
        <v>207</v>
      </c>
      <c r="G92" s="8">
        <v>35.450000000000003</v>
      </c>
      <c r="H92" s="8">
        <v>23.2</v>
      </c>
      <c r="I92" s="7">
        <v>0.84</v>
      </c>
      <c r="J92" s="7">
        <v>17</v>
      </c>
      <c r="K92" s="8">
        <f t="shared" si="3"/>
        <v>0.29670597283903605</v>
      </c>
      <c r="L92" s="8">
        <f t="shared" si="4"/>
        <v>0.29237170472273677</v>
      </c>
      <c r="M92" s="8">
        <f t="shared" si="5"/>
        <v>0.95630475596303544</v>
      </c>
    </row>
    <row r="93" spans="1:13">
      <c r="A93" s="7">
        <v>294</v>
      </c>
      <c r="B93" s="7" t="s">
        <v>44</v>
      </c>
      <c r="C93" s="7" t="s">
        <v>54</v>
      </c>
      <c r="D93" s="8">
        <v>55.8</v>
      </c>
      <c r="E93" s="7">
        <v>145.25</v>
      </c>
      <c r="F93" s="7">
        <v>365</v>
      </c>
      <c r="G93" s="8">
        <v>34.9</v>
      </c>
      <c r="H93" s="8">
        <v>25.2</v>
      </c>
      <c r="I93" s="7">
        <v>4.76</v>
      </c>
      <c r="J93" s="7">
        <v>90</v>
      </c>
      <c r="K93" s="8">
        <f t="shared" si="3"/>
        <v>1.5707963267948966</v>
      </c>
      <c r="L93" s="8">
        <f t="shared" si="4"/>
        <v>1</v>
      </c>
      <c r="M93" s="7">
        <v>0</v>
      </c>
    </row>
    <row r="94" spans="1:13">
      <c r="A94" s="7">
        <v>297</v>
      </c>
      <c r="B94" s="7" t="s">
        <v>44</v>
      </c>
      <c r="C94" s="7" t="s">
        <v>54</v>
      </c>
      <c r="D94" s="8">
        <v>39.85</v>
      </c>
      <c r="E94" s="7">
        <v>96.5</v>
      </c>
      <c r="F94" s="7">
        <v>92</v>
      </c>
      <c r="G94" s="8">
        <v>25.7</v>
      </c>
      <c r="H94" s="8">
        <v>17.95</v>
      </c>
      <c r="I94" s="7">
        <v>0.7</v>
      </c>
      <c r="J94" s="7">
        <v>10</v>
      </c>
      <c r="K94" s="8">
        <f t="shared" si="3"/>
        <v>0.17453292519943295</v>
      </c>
      <c r="L94" s="8">
        <f t="shared" si="4"/>
        <v>0.17364817766693033</v>
      </c>
      <c r="M94" s="8">
        <f t="shared" si="5"/>
        <v>0.98480775301220802</v>
      </c>
    </row>
    <row r="95" spans="1:13">
      <c r="A95" s="7">
        <v>298</v>
      </c>
      <c r="B95" s="7" t="s">
        <v>44</v>
      </c>
      <c r="C95" s="7" t="s">
        <v>54</v>
      </c>
      <c r="D95" s="8">
        <v>43.8</v>
      </c>
      <c r="E95" s="7">
        <v>108.65</v>
      </c>
      <c r="F95" s="7">
        <v>111</v>
      </c>
      <c r="G95" s="8">
        <v>26.8</v>
      </c>
      <c r="H95" s="8">
        <v>16.399999999999999</v>
      </c>
      <c r="I95" s="7">
        <v>3.08</v>
      </c>
      <c r="J95" s="7">
        <v>58</v>
      </c>
      <c r="K95" s="8">
        <f t="shared" si="3"/>
        <v>1.0122909661567112</v>
      </c>
      <c r="L95" s="8">
        <f t="shared" si="4"/>
        <v>0.84804809615642596</v>
      </c>
      <c r="M95" s="8">
        <f t="shared" si="5"/>
        <v>0.5299192642332049</v>
      </c>
    </row>
    <row r="96" spans="1:13">
      <c r="A96" s="7">
        <v>299</v>
      </c>
      <c r="B96" s="7" t="s">
        <v>44</v>
      </c>
      <c r="C96" s="7" t="s">
        <v>54</v>
      </c>
      <c r="D96" s="8">
        <v>47.5</v>
      </c>
      <c r="E96" s="7">
        <v>112.9</v>
      </c>
      <c r="F96" s="7">
        <v>130</v>
      </c>
      <c r="G96" s="8">
        <v>28.05</v>
      </c>
      <c r="H96" s="8">
        <v>19.2</v>
      </c>
      <c r="I96" s="7">
        <v>5.6</v>
      </c>
      <c r="J96" s="7">
        <v>110</v>
      </c>
      <c r="K96" s="8">
        <f t="shared" si="3"/>
        <v>1.9198621771937625</v>
      </c>
      <c r="L96" s="8">
        <f t="shared" si="4"/>
        <v>0.93969262078590843</v>
      </c>
      <c r="M96" s="8">
        <f t="shared" si="5"/>
        <v>-0.34202014332566871</v>
      </c>
    </row>
    <row r="97" spans="1:13">
      <c r="A97" s="7">
        <v>305</v>
      </c>
      <c r="B97" s="7" t="s">
        <v>46</v>
      </c>
      <c r="C97" s="7" t="s">
        <v>54</v>
      </c>
      <c r="D97" s="8">
        <v>59.05</v>
      </c>
      <c r="E97" s="7">
        <v>143.80000000000001</v>
      </c>
      <c r="F97" s="7">
        <v>324</v>
      </c>
      <c r="G97" s="8">
        <v>33.1</v>
      </c>
      <c r="H97" s="8">
        <v>25.9</v>
      </c>
      <c r="I97" s="7">
        <v>5.18</v>
      </c>
      <c r="J97" s="7">
        <v>260</v>
      </c>
      <c r="K97" s="8">
        <f t="shared" si="3"/>
        <v>4.5378560551852569</v>
      </c>
      <c r="L97" s="8">
        <f t="shared" si="4"/>
        <v>-0.98480775301220802</v>
      </c>
      <c r="M97" s="8">
        <f t="shared" si="5"/>
        <v>-0.17364817766693033</v>
      </c>
    </row>
    <row r="98" spans="1:13">
      <c r="A98" s="7">
        <v>306</v>
      </c>
      <c r="B98" s="7" t="s">
        <v>46</v>
      </c>
      <c r="C98" s="7" t="s">
        <v>54</v>
      </c>
      <c r="D98" s="8">
        <v>56.75</v>
      </c>
      <c r="E98" s="7">
        <v>145.1</v>
      </c>
      <c r="F98" s="7">
        <v>357</v>
      </c>
      <c r="G98" s="8">
        <v>36.9</v>
      </c>
      <c r="H98" s="8">
        <v>24</v>
      </c>
      <c r="I98" s="7">
        <v>6.58</v>
      </c>
      <c r="J98" s="7">
        <v>140</v>
      </c>
      <c r="K98" s="8">
        <f t="shared" si="3"/>
        <v>2.4434609527920612</v>
      </c>
      <c r="L98" s="8">
        <f t="shared" si="4"/>
        <v>0.64278760968653947</v>
      </c>
      <c r="M98" s="8">
        <f t="shared" si="5"/>
        <v>-0.7660444431189779</v>
      </c>
    </row>
    <row r="99" spans="1:13">
      <c r="A99" s="7">
        <v>307</v>
      </c>
      <c r="B99" s="7" t="s">
        <v>46</v>
      </c>
      <c r="C99" s="7" t="s">
        <v>54</v>
      </c>
      <c r="D99" s="8">
        <v>59.05</v>
      </c>
      <c r="E99" s="7">
        <v>154.5</v>
      </c>
      <c r="F99" s="7">
        <v>409</v>
      </c>
      <c r="G99" s="8">
        <v>36.6</v>
      </c>
      <c r="H99" s="8">
        <v>29.45</v>
      </c>
      <c r="I99" s="7">
        <v>4.4800000000000004</v>
      </c>
      <c r="J99" s="7">
        <v>80</v>
      </c>
      <c r="K99" s="8">
        <f t="shared" si="3"/>
        <v>1.3962634015954636</v>
      </c>
      <c r="L99" s="8">
        <f t="shared" si="4"/>
        <v>0.98480775301220802</v>
      </c>
      <c r="M99" s="8">
        <f t="shared" si="5"/>
        <v>0.17364817766693041</v>
      </c>
    </row>
    <row r="100" spans="1:13">
      <c r="A100" s="7">
        <v>308</v>
      </c>
      <c r="B100" s="7" t="s">
        <v>46</v>
      </c>
      <c r="C100" s="7" t="s">
        <v>54</v>
      </c>
      <c r="D100" s="8">
        <v>57.6</v>
      </c>
      <c r="E100" s="7">
        <v>148.94999999999999</v>
      </c>
      <c r="F100" s="7">
        <v>327</v>
      </c>
      <c r="G100" s="8">
        <v>39.6</v>
      </c>
      <c r="H100" s="8">
        <v>26.3</v>
      </c>
      <c r="I100" s="7">
        <v>6.44</v>
      </c>
      <c r="J100" s="7">
        <v>130</v>
      </c>
      <c r="K100" s="8">
        <f t="shared" si="3"/>
        <v>2.2689280275926285</v>
      </c>
      <c r="L100" s="8">
        <f t="shared" si="4"/>
        <v>0.76604444311897801</v>
      </c>
      <c r="M100" s="8">
        <f t="shared" si="5"/>
        <v>-0.64278760968653936</v>
      </c>
    </row>
    <row r="101" spans="1:13">
      <c r="A101" s="7">
        <v>309</v>
      </c>
      <c r="B101" s="7" t="s">
        <v>46</v>
      </c>
      <c r="C101" s="7" t="s">
        <v>54</v>
      </c>
      <c r="D101" s="8">
        <v>55.25</v>
      </c>
      <c r="E101" s="7">
        <v>141.85</v>
      </c>
      <c r="F101" s="7">
        <v>268</v>
      </c>
      <c r="G101" s="8">
        <v>30.21</v>
      </c>
      <c r="H101" s="8">
        <v>22.2</v>
      </c>
      <c r="I101" s="7">
        <v>6.72</v>
      </c>
      <c r="J101" s="7">
        <v>210</v>
      </c>
      <c r="K101" s="8">
        <f t="shared" si="3"/>
        <v>3.6651914291880923</v>
      </c>
      <c r="L101" s="8">
        <f t="shared" si="4"/>
        <v>-0.50000000000000011</v>
      </c>
      <c r="M101" s="8">
        <f t="shared" si="5"/>
        <v>-0.8660254037844386</v>
      </c>
    </row>
    <row r="102" spans="1:13">
      <c r="A102" s="7">
        <v>310</v>
      </c>
      <c r="B102" s="7" t="s">
        <v>46</v>
      </c>
      <c r="C102" s="7" t="s">
        <v>54</v>
      </c>
      <c r="D102" s="8">
        <v>59.1</v>
      </c>
      <c r="E102" s="7">
        <v>156.05000000000001</v>
      </c>
      <c r="F102" s="7">
        <v>332</v>
      </c>
      <c r="G102" s="8">
        <v>34.15</v>
      </c>
      <c r="H102" s="8">
        <v>28</v>
      </c>
      <c r="I102" s="7">
        <v>2.66</v>
      </c>
      <c r="J102" s="7">
        <v>312</v>
      </c>
      <c r="K102" s="8">
        <f t="shared" si="3"/>
        <v>5.4454272662223078</v>
      </c>
      <c r="L102" s="8">
        <f t="shared" si="4"/>
        <v>-0.74314482547739458</v>
      </c>
      <c r="M102" s="8">
        <f t="shared" si="5"/>
        <v>0.66913060635885779</v>
      </c>
    </row>
    <row r="103" spans="1:13">
      <c r="A103" s="7">
        <v>322</v>
      </c>
      <c r="B103" s="7" t="s">
        <v>49</v>
      </c>
      <c r="C103" s="7" t="s">
        <v>54</v>
      </c>
      <c r="D103" s="8">
        <v>59.8</v>
      </c>
      <c r="E103" s="7">
        <v>151.19999999999999</v>
      </c>
      <c r="F103" s="7">
        <v>397</v>
      </c>
      <c r="G103" s="8">
        <v>38.15</v>
      </c>
      <c r="H103" s="8">
        <v>27.7</v>
      </c>
      <c r="I103" s="7">
        <v>6.16</v>
      </c>
      <c r="J103" s="7">
        <v>225</v>
      </c>
      <c r="K103" s="8">
        <f t="shared" si="3"/>
        <v>3.9269908169872414</v>
      </c>
      <c r="L103" s="8">
        <f t="shared" si="4"/>
        <v>-0.70710678118654746</v>
      </c>
      <c r="M103" s="8">
        <f t="shared" si="5"/>
        <v>-0.70710678118654768</v>
      </c>
    </row>
    <row r="104" spans="1:13">
      <c r="A104" s="7">
        <v>323</v>
      </c>
      <c r="B104" s="7" t="s">
        <v>48</v>
      </c>
      <c r="C104" s="7" t="s">
        <v>54</v>
      </c>
      <c r="D104" s="8">
        <v>50</v>
      </c>
      <c r="E104" s="7">
        <v>132.30000000000001</v>
      </c>
      <c r="F104" s="7">
        <v>207</v>
      </c>
      <c r="G104" s="8">
        <v>31</v>
      </c>
      <c r="H104" s="8">
        <v>22.25</v>
      </c>
      <c r="I104" s="7">
        <v>3.36</v>
      </c>
      <c r="J104" s="7">
        <v>58</v>
      </c>
      <c r="K104" s="8">
        <f t="shared" si="3"/>
        <v>1.0122909661567112</v>
      </c>
      <c r="L104" s="8">
        <f t="shared" si="4"/>
        <v>0.84804809615642596</v>
      </c>
      <c r="M104" s="8">
        <f t="shared" si="5"/>
        <v>0.5299192642332049</v>
      </c>
    </row>
    <row r="105" spans="1:13">
      <c r="A105" s="7">
        <v>324</v>
      </c>
      <c r="B105" s="7" t="s">
        <v>48</v>
      </c>
      <c r="C105" s="7" t="s">
        <v>54</v>
      </c>
      <c r="D105" s="8">
        <v>59.95</v>
      </c>
      <c r="E105" s="7">
        <v>160.44999999999999</v>
      </c>
      <c r="F105" s="7">
        <v>451</v>
      </c>
      <c r="G105" s="8">
        <v>39.700000000000003</v>
      </c>
      <c r="H105" s="8">
        <v>29</v>
      </c>
      <c r="I105" s="7">
        <v>2.52</v>
      </c>
      <c r="J105" s="7">
        <v>45</v>
      </c>
      <c r="K105" s="8">
        <f t="shared" si="3"/>
        <v>0.78539816339744828</v>
      </c>
      <c r="L105" s="8">
        <f t="shared" si="4"/>
        <v>0.70710678118654746</v>
      </c>
      <c r="M105" s="8">
        <f t="shared" si="5"/>
        <v>0.70710678118654757</v>
      </c>
    </row>
    <row r="106" spans="1:13">
      <c r="A106" s="7">
        <v>325</v>
      </c>
      <c r="B106" s="7" t="s">
        <v>48</v>
      </c>
      <c r="C106" s="7" t="s">
        <v>54</v>
      </c>
      <c r="D106" s="8">
        <v>50.8</v>
      </c>
      <c r="E106" s="7">
        <v>125.5</v>
      </c>
      <c r="F106" s="7">
        <v>188</v>
      </c>
      <c r="G106" s="8">
        <v>33.799999999999997</v>
      </c>
      <c r="H106" s="8">
        <v>21.35</v>
      </c>
      <c r="I106" s="7">
        <v>5.46</v>
      </c>
      <c r="J106" s="7">
        <v>130</v>
      </c>
      <c r="K106" s="8">
        <f t="shared" si="3"/>
        <v>2.2689280275926285</v>
      </c>
      <c r="L106" s="8">
        <f t="shared" si="4"/>
        <v>0.76604444311897801</v>
      </c>
      <c r="M106" s="8">
        <f t="shared" si="5"/>
        <v>-0.64278760968653936</v>
      </c>
    </row>
    <row r="107" spans="1:13">
      <c r="A107" s="7">
        <v>326</v>
      </c>
      <c r="B107" s="7" t="s">
        <v>48</v>
      </c>
      <c r="C107" s="7" t="s">
        <v>54</v>
      </c>
      <c r="D107" s="8">
        <v>47.85</v>
      </c>
      <c r="E107" s="7">
        <v>132.19999999999999</v>
      </c>
      <c r="F107" s="7">
        <v>205</v>
      </c>
      <c r="G107" s="8">
        <v>30.05</v>
      </c>
      <c r="H107" s="8">
        <v>20.55</v>
      </c>
      <c r="I107" s="7">
        <v>0.98</v>
      </c>
      <c r="J107" s="7">
        <v>17</v>
      </c>
      <c r="K107" s="8">
        <f t="shared" si="3"/>
        <v>0.29670597283903605</v>
      </c>
      <c r="L107" s="8">
        <f t="shared" si="4"/>
        <v>0.29237170472273677</v>
      </c>
      <c r="M107" s="8">
        <f t="shared" si="5"/>
        <v>0.95630475596303544</v>
      </c>
    </row>
    <row r="108" spans="1:13">
      <c r="A108" s="7">
        <v>327</v>
      </c>
      <c r="B108" s="7" t="s">
        <v>49</v>
      </c>
      <c r="C108" s="7" t="s">
        <v>54</v>
      </c>
      <c r="D108" s="8">
        <v>58.35</v>
      </c>
      <c r="E108" s="7">
        <v>152.19999999999999</v>
      </c>
      <c r="F108" s="7">
        <v>303</v>
      </c>
      <c r="G108" s="8">
        <v>37.299999999999997</v>
      </c>
      <c r="H108" s="8">
        <v>23.95</v>
      </c>
      <c r="I108" s="7">
        <v>2.38</v>
      </c>
      <c r="J108" s="7">
        <v>312</v>
      </c>
      <c r="K108" s="8">
        <f t="shared" si="3"/>
        <v>5.4454272662223078</v>
      </c>
      <c r="L108" s="8">
        <f t="shared" si="4"/>
        <v>-0.74314482547739458</v>
      </c>
      <c r="M108" s="8">
        <f t="shared" si="5"/>
        <v>0.66913060635885779</v>
      </c>
    </row>
    <row r="109" spans="1:13">
      <c r="A109" s="7">
        <v>328</v>
      </c>
      <c r="B109" s="7" t="s">
        <v>49</v>
      </c>
      <c r="C109" s="7" t="s">
        <v>54</v>
      </c>
      <c r="D109" s="8">
        <v>48.15</v>
      </c>
      <c r="E109" s="7">
        <v>124.5</v>
      </c>
      <c r="F109" s="7">
        <v>178</v>
      </c>
      <c r="G109" s="8">
        <v>30.55</v>
      </c>
      <c r="H109" s="8">
        <v>21</v>
      </c>
      <c r="I109" s="7">
        <v>4.4800000000000004</v>
      </c>
      <c r="J109" s="7">
        <v>80</v>
      </c>
      <c r="K109" s="8">
        <f t="shared" si="3"/>
        <v>1.3962634015954636</v>
      </c>
      <c r="L109" s="8">
        <f t="shared" si="4"/>
        <v>0.98480775301220802</v>
      </c>
      <c r="M109" s="8">
        <f t="shared" si="5"/>
        <v>0.17364817766693041</v>
      </c>
    </row>
    <row r="110" spans="1:13">
      <c r="A110" s="7">
        <v>329</v>
      </c>
      <c r="B110" s="7" t="s">
        <v>48</v>
      </c>
      <c r="C110" s="7" t="s">
        <v>54</v>
      </c>
      <c r="D110" s="8">
        <v>41.95</v>
      </c>
      <c r="E110" s="7">
        <v>104.45</v>
      </c>
      <c r="F110" s="7">
        <v>103</v>
      </c>
      <c r="G110" s="8">
        <v>27.2</v>
      </c>
      <c r="H110" s="8">
        <v>18.25</v>
      </c>
      <c r="I110" s="7">
        <v>6.16</v>
      </c>
      <c r="J110" s="7">
        <v>137</v>
      </c>
      <c r="K110" s="8">
        <f t="shared" si="3"/>
        <v>2.3911010752322315</v>
      </c>
      <c r="L110" s="8">
        <f t="shared" si="4"/>
        <v>0.68199836006249859</v>
      </c>
      <c r="M110" s="8">
        <f t="shared" si="5"/>
        <v>-0.73135370161917046</v>
      </c>
    </row>
    <row r="111" spans="1:13">
      <c r="A111" s="7">
        <v>330</v>
      </c>
      <c r="B111" s="7" t="s">
        <v>48</v>
      </c>
      <c r="C111" s="7" t="s">
        <v>54</v>
      </c>
      <c r="D111" s="8">
        <v>57.7</v>
      </c>
      <c r="E111" s="7">
        <v>150.25</v>
      </c>
      <c r="F111" s="7">
        <v>203</v>
      </c>
      <c r="G111" s="8">
        <v>35.450000000000003</v>
      </c>
      <c r="H111" s="8">
        <v>22.4</v>
      </c>
      <c r="I111" s="7">
        <v>0.56000000000000005</v>
      </c>
      <c r="J111" s="7">
        <v>344</v>
      </c>
      <c r="K111" s="8">
        <f t="shared" si="3"/>
        <v>6.003932626860494</v>
      </c>
      <c r="L111" s="8">
        <f t="shared" si="4"/>
        <v>-0.27563735581699894</v>
      </c>
      <c r="M111" s="8">
        <f t="shared" si="5"/>
        <v>0.96126169593831889</v>
      </c>
    </row>
    <row r="112" spans="1:13">
      <c r="A112" s="7">
        <v>331</v>
      </c>
      <c r="B112" s="7" t="s">
        <v>48</v>
      </c>
      <c r="C112" s="7" t="s">
        <v>54</v>
      </c>
      <c r="D112" s="8">
        <v>51.7</v>
      </c>
      <c r="E112" s="7">
        <v>132.19999999999999</v>
      </c>
      <c r="F112" s="7">
        <v>216</v>
      </c>
      <c r="G112" s="8">
        <v>35.9</v>
      </c>
      <c r="H112" s="8">
        <v>23.1</v>
      </c>
      <c r="I112" s="7">
        <v>6.72</v>
      </c>
      <c r="J112" s="7">
        <v>215</v>
      </c>
      <c r="K112" s="8">
        <f t="shared" si="3"/>
        <v>3.7524578917878086</v>
      </c>
      <c r="L112" s="8">
        <f t="shared" si="4"/>
        <v>-0.57357643635104616</v>
      </c>
      <c r="M112" s="8">
        <f t="shared" si="5"/>
        <v>-0.8191520442889918</v>
      </c>
    </row>
    <row r="113" spans="1:13">
      <c r="A113" s="7">
        <v>332</v>
      </c>
      <c r="B113" s="7" t="s">
        <v>48</v>
      </c>
      <c r="C113" s="7" t="s">
        <v>54</v>
      </c>
      <c r="D113" s="8">
        <v>54.05</v>
      </c>
      <c r="E113" s="7">
        <v>136</v>
      </c>
      <c r="F113" s="7">
        <v>232</v>
      </c>
      <c r="G113" s="8">
        <v>34.950000000000003</v>
      </c>
      <c r="H113" s="8">
        <v>20.399999999999999</v>
      </c>
      <c r="I113" s="7">
        <v>0.98</v>
      </c>
      <c r="J113" s="7">
        <v>340</v>
      </c>
      <c r="K113" s="8">
        <f t="shared" si="3"/>
        <v>5.9341194567807207</v>
      </c>
      <c r="L113" s="8">
        <f t="shared" si="4"/>
        <v>-0.3420201433256686</v>
      </c>
      <c r="M113" s="8">
        <f t="shared" si="5"/>
        <v>0.93969262078590843</v>
      </c>
    </row>
    <row r="114" spans="1:13">
      <c r="A114" s="7">
        <v>333</v>
      </c>
      <c r="B114" s="7" t="s">
        <v>49</v>
      </c>
      <c r="C114" s="7" t="s">
        <v>54</v>
      </c>
      <c r="D114" s="8">
        <v>49.9</v>
      </c>
      <c r="E114" s="7">
        <v>125.6</v>
      </c>
      <c r="F114" s="7">
        <v>196</v>
      </c>
      <c r="G114" s="8">
        <v>34.35</v>
      </c>
      <c r="H114" s="8">
        <v>22.45</v>
      </c>
      <c r="I114" s="7">
        <v>1.26</v>
      </c>
      <c r="J114" s="7">
        <v>355</v>
      </c>
      <c r="K114" s="8">
        <f t="shared" si="3"/>
        <v>6.1959188445798699</v>
      </c>
      <c r="L114" s="8">
        <f t="shared" si="4"/>
        <v>-8.7155742747658319E-2</v>
      </c>
      <c r="M114" s="8">
        <f t="shared" si="5"/>
        <v>0.99619469809174555</v>
      </c>
    </row>
    <row r="115" spans="1:13">
      <c r="A115" s="7">
        <v>334</v>
      </c>
      <c r="B115" s="7" t="s">
        <v>49</v>
      </c>
      <c r="C115" s="7" t="s">
        <v>54</v>
      </c>
      <c r="D115" s="8">
        <v>55.3</v>
      </c>
      <c r="E115" s="7">
        <v>145.55000000000001</v>
      </c>
      <c r="F115" s="7">
        <v>180</v>
      </c>
      <c r="G115" s="8">
        <v>30.25</v>
      </c>
      <c r="H115" s="8">
        <v>18.95</v>
      </c>
      <c r="I115" s="7">
        <v>6.86</v>
      </c>
      <c r="J115" s="7">
        <v>190</v>
      </c>
      <c r="K115" s="8">
        <f t="shared" si="3"/>
        <v>3.3161255787892263</v>
      </c>
      <c r="L115" s="8">
        <f t="shared" si="4"/>
        <v>-0.17364817766693047</v>
      </c>
      <c r="M115" s="8">
        <f t="shared" si="5"/>
        <v>-0.98480775301220802</v>
      </c>
    </row>
    <row r="116" spans="1:13">
      <c r="A116" s="7">
        <v>335</v>
      </c>
      <c r="B116" s="7" t="s">
        <v>49</v>
      </c>
      <c r="C116" s="7" t="s">
        <v>54</v>
      </c>
      <c r="D116" s="8">
        <v>60.55</v>
      </c>
      <c r="E116" s="7">
        <v>162.5</v>
      </c>
      <c r="F116" s="7" t="s">
        <v>47</v>
      </c>
      <c r="G116" s="8">
        <v>41.45</v>
      </c>
      <c r="H116" s="8">
        <v>23.2</v>
      </c>
      <c r="I116" s="7">
        <v>2.2400000000000002</v>
      </c>
      <c r="J116" s="7">
        <v>40</v>
      </c>
      <c r="K116" s="8">
        <f t="shared" si="3"/>
        <v>0.69813170079773179</v>
      </c>
      <c r="L116" s="8">
        <f t="shared" si="4"/>
        <v>0.64278760968653925</v>
      </c>
      <c r="M116" s="8">
        <f t="shared" si="5"/>
        <v>0.76604444311897801</v>
      </c>
    </row>
    <row r="117" spans="1:13">
      <c r="A117" s="7">
        <v>336</v>
      </c>
      <c r="B117" s="7" t="s">
        <v>49</v>
      </c>
      <c r="C117" s="7" t="s">
        <v>54</v>
      </c>
      <c r="D117" s="8">
        <v>50.45</v>
      </c>
      <c r="E117" s="7">
        <v>140.5</v>
      </c>
      <c r="F117" s="7">
        <v>209</v>
      </c>
      <c r="G117" s="8">
        <v>32.049999999999997</v>
      </c>
      <c r="H117" s="8">
        <v>22.55</v>
      </c>
      <c r="I117" s="7">
        <v>3.22</v>
      </c>
      <c r="J117" s="7">
        <v>70</v>
      </c>
      <c r="K117" s="8">
        <f t="shared" si="3"/>
        <v>1.2217304763960306</v>
      </c>
      <c r="L117" s="8">
        <f t="shared" si="4"/>
        <v>0.93969262078590832</v>
      </c>
      <c r="M117" s="8">
        <f t="shared" si="5"/>
        <v>0.34202014332566882</v>
      </c>
    </row>
    <row r="118" spans="1:13">
      <c r="A118" s="7">
        <v>337</v>
      </c>
      <c r="B118" s="7" t="s">
        <v>50</v>
      </c>
      <c r="C118" s="7" t="s">
        <v>54</v>
      </c>
      <c r="D118" s="8">
        <v>40.9</v>
      </c>
      <c r="E118" s="7">
        <v>99.3</v>
      </c>
      <c r="F118" s="7">
        <v>92</v>
      </c>
      <c r="G118" s="8">
        <v>27.1</v>
      </c>
      <c r="H118" s="8">
        <v>17.55</v>
      </c>
      <c r="I118" s="7">
        <v>4.2</v>
      </c>
      <c r="J118" s="7">
        <v>285</v>
      </c>
      <c r="K118" s="8">
        <f t="shared" si="3"/>
        <v>4.9741883681838388</v>
      </c>
      <c r="L118" s="8">
        <f t="shared" si="4"/>
        <v>-0.96592582628906842</v>
      </c>
      <c r="M118" s="8">
        <f t="shared" si="5"/>
        <v>0.2588190451025203</v>
      </c>
    </row>
    <row r="119" spans="1:13">
      <c r="A119" s="7">
        <v>338</v>
      </c>
      <c r="B119" s="7" t="s">
        <v>50</v>
      </c>
      <c r="C119" s="7" t="s">
        <v>54</v>
      </c>
      <c r="D119" s="8">
        <v>52.8</v>
      </c>
      <c r="E119" s="7">
        <v>133.05000000000001</v>
      </c>
      <c r="F119" s="7">
        <v>212</v>
      </c>
      <c r="G119" s="8">
        <v>33.75</v>
      </c>
      <c r="H119" s="8">
        <v>23.8</v>
      </c>
      <c r="I119" s="7">
        <v>0.56000000000000005</v>
      </c>
      <c r="J119" s="7">
        <v>345</v>
      </c>
      <c r="K119" s="8">
        <f t="shared" si="3"/>
        <v>6.0213859193804371</v>
      </c>
      <c r="L119" s="8">
        <f t="shared" si="4"/>
        <v>-0.25881904510252068</v>
      </c>
      <c r="M119" s="8">
        <f t="shared" si="5"/>
        <v>0.96592582628906831</v>
      </c>
    </row>
    <row r="120" spans="1:13">
      <c r="A120" s="7">
        <v>339</v>
      </c>
      <c r="B120" s="7" t="s">
        <v>50</v>
      </c>
      <c r="C120" s="7" t="s">
        <v>54</v>
      </c>
      <c r="D120" s="8">
        <v>60.6</v>
      </c>
      <c r="E120" s="7">
        <v>151.85</v>
      </c>
      <c r="F120" s="7">
        <v>369</v>
      </c>
      <c r="G120" s="8">
        <v>35.75</v>
      </c>
      <c r="H120" s="8">
        <v>23.2</v>
      </c>
      <c r="I120" s="7">
        <v>1.26</v>
      </c>
      <c r="J120" s="7">
        <v>20</v>
      </c>
      <c r="K120" s="8">
        <f t="shared" si="3"/>
        <v>0.3490658503988659</v>
      </c>
      <c r="L120" s="8">
        <f t="shared" si="4"/>
        <v>0.34202014332566871</v>
      </c>
      <c r="M120" s="8">
        <f t="shared" si="5"/>
        <v>0.93969262078590843</v>
      </c>
    </row>
    <row r="121" spans="1:13">
      <c r="A121" s="7">
        <v>340</v>
      </c>
      <c r="B121" s="7" t="s">
        <v>50</v>
      </c>
      <c r="C121" s="7" t="s">
        <v>54</v>
      </c>
      <c r="D121" s="8">
        <v>50</v>
      </c>
      <c r="E121" s="7">
        <v>124.05</v>
      </c>
      <c r="F121" s="7">
        <v>196</v>
      </c>
      <c r="G121" s="8">
        <v>34.299999999999997</v>
      </c>
      <c r="H121" s="8">
        <v>23</v>
      </c>
      <c r="I121" s="7">
        <v>3.64</v>
      </c>
      <c r="J121" s="7">
        <v>285</v>
      </c>
      <c r="K121" s="8">
        <f t="shared" si="3"/>
        <v>4.9741883681838388</v>
      </c>
      <c r="L121" s="8">
        <f t="shared" si="4"/>
        <v>-0.96592582628906842</v>
      </c>
      <c r="M121" s="8">
        <f t="shared" si="5"/>
        <v>0.2588190451025203</v>
      </c>
    </row>
    <row r="122" spans="1:13">
      <c r="A122" s="7">
        <v>341</v>
      </c>
      <c r="B122" s="7" t="s">
        <v>50</v>
      </c>
      <c r="C122" s="7" t="s">
        <v>54</v>
      </c>
      <c r="D122" s="8">
        <v>59.2</v>
      </c>
      <c r="E122" s="7">
        <v>151.44999999999999</v>
      </c>
      <c r="F122" s="7">
        <v>333</v>
      </c>
      <c r="G122" s="8">
        <v>37.200000000000003</v>
      </c>
      <c r="H122" s="8">
        <v>25.75</v>
      </c>
      <c r="I122" s="7">
        <v>3.64</v>
      </c>
      <c r="J122" s="7">
        <v>290</v>
      </c>
      <c r="K122" s="8">
        <f t="shared" si="3"/>
        <v>5.0614548307835561</v>
      </c>
      <c r="L122" s="8">
        <f t="shared" si="4"/>
        <v>-0.93969262078590832</v>
      </c>
      <c r="M122" s="8">
        <f t="shared" si="5"/>
        <v>0.34202014332566899</v>
      </c>
    </row>
    <row r="123" spans="1:13">
      <c r="A123" s="7">
        <v>342</v>
      </c>
      <c r="B123" s="7" t="s">
        <v>50</v>
      </c>
      <c r="C123" s="7" t="s">
        <v>54</v>
      </c>
      <c r="D123" s="8">
        <v>60.9</v>
      </c>
      <c r="E123" s="7">
        <v>158.94999999999999</v>
      </c>
      <c r="F123" s="7">
        <v>413</v>
      </c>
      <c r="G123" s="8">
        <v>40.4</v>
      </c>
      <c r="H123" s="8">
        <v>27.8</v>
      </c>
      <c r="I123" s="7">
        <v>0.14000000000000001</v>
      </c>
      <c r="J123" s="7">
        <v>3</v>
      </c>
      <c r="K123" s="8">
        <f t="shared" si="3"/>
        <v>5.235987755982989E-2</v>
      </c>
      <c r="L123" s="8">
        <f t="shared" si="4"/>
        <v>5.2335956242943835E-2</v>
      </c>
      <c r="M123" s="8">
        <f t="shared" si="5"/>
        <v>0.99862953475457383</v>
      </c>
    </row>
    <row r="124" spans="1:13">
      <c r="A124" s="7">
        <v>343</v>
      </c>
      <c r="B124" s="7" t="s">
        <v>50</v>
      </c>
      <c r="C124" s="7" t="s">
        <v>54</v>
      </c>
      <c r="D124" s="8">
        <v>49.15</v>
      </c>
      <c r="E124" s="7">
        <v>123.85</v>
      </c>
      <c r="F124" s="7">
        <v>182</v>
      </c>
      <c r="G124" s="8">
        <v>32.9</v>
      </c>
      <c r="H124" s="8">
        <v>21.7</v>
      </c>
      <c r="I124" s="7">
        <v>1.26</v>
      </c>
      <c r="J124" s="7">
        <v>335</v>
      </c>
      <c r="K124" s="8">
        <f t="shared" si="3"/>
        <v>5.8468529941810043</v>
      </c>
      <c r="L124" s="8">
        <f t="shared" si="4"/>
        <v>-0.42261826174069922</v>
      </c>
      <c r="M124" s="8">
        <f t="shared" si="5"/>
        <v>0.90630778703665005</v>
      </c>
    </row>
    <row r="125" spans="1:13">
      <c r="A125" s="7">
        <v>344</v>
      </c>
      <c r="B125" s="7" t="s">
        <v>50</v>
      </c>
      <c r="C125" s="7" t="s">
        <v>54</v>
      </c>
      <c r="D125" s="8">
        <v>56.15</v>
      </c>
      <c r="E125" s="7">
        <v>150.05000000000001</v>
      </c>
      <c r="F125" s="7">
        <v>351</v>
      </c>
      <c r="G125" s="8">
        <v>39.450000000000003</v>
      </c>
      <c r="H125" s="8">
        <v>24.9</v>
      </c>
      <c r="I125" s="7">
        <v>5.32</v>
      </c>
      <c r="J125" s="7">
        <v>255</v>
      </c>
      <c r="K125" s="8">
        <f t="shared" si="3"/>
        <v>4.4505895925855405</v>
      </c>
      <c r="L125" s="8">
        <f t="shared" si="4"/>
        <v>-0.96592582628906831</v>
      </c>
      <c r="M125" s="8">
        <f t="shared" si="5"/>
        <v>-0.25881904510252063</v>
      </c>
    </row>
    <row r="126" spans="1:13">
      <c r="A126" s="7">
        <v>345</v>
      </c>
      <c r="B126" s="7" t="s">
        <v>49</v>
      </c>
      <c r="C126" s="7" t="s">
        <v>54</v>
      </c>
      <c r="D126" s="8">
        <v>52.15</v>
      </c>
      <c r="E126" s="7">
        <v>135.25</v>
      </c>
      <c r="F126" s="7">
        <v>196</v>
      </c>
      <c r="G126" s="8">
        <v>31.55</v>
      </c>
      <c r="H126" s="8">
        <v>22.3</v>
      </c>
      <c r="I126" s="7">
        <v>5.6</v>
      </c>
      <c r="J126" s="7">
        <v>225</v>
      </c>
      <c r="K126" s="8">
        <f t="shared" si="3"/>
        <v>3.9269908169872414</v>
      </c>
      <c r="L126" s="8">
        <f t="shared" si="4"/>
        <v>-0.70710678118654746</v>
      </c>
      <c r="M126" s="8">
        <f t="shared" si="5"/>
        <v>-0.70710678118654768</v>
      </c>
    </row>
    <row r="127" spans="1:13">
      <c r="A127" s="7">
        <v>346</v>
      </c>
      <c r="B127" s="7" t="s">
        <v>49</v>
      </c>
      <c r="C127" s="7" t="s">
        <v>54</v>
      </c>
      <c r="D127" s="8">
        <v>54.7</v>
      </c>
      <c r="E127" s="7">
        <v>147.55000000000001</v>
      </c>
      <c r="F127" s="7">
        <v>177</v>
      </c>
      <c r="G127" s="8">
        <v>32.65</v>
      </c>
      <c r="H127" s="8">
        <v>23.35</v>
      </c>
      <c r="I127" s="7">
        <v>6.3</v>
      </c>
      <c r="J127" s="7">
        <v>220</v>
      </c>
      <c r="K127" s="8">
        <f t="shared" si="3"/>
        <v>3.839724354387525</v>
      </c>
      <c r="L127" s="8">
        <f t="shared" si="4"/>
        <v>-0.64278760968653925</v>
      </c>
      <c r="M127" s="8">
        <f t="shared" si="5"/>
        <v>-0.76604444311897801</v>
      </c>
    </row>
    <row r="128" spans="1:13">
      <c r="A128" s="7">
        <v>347</v>
      </c>
      <c r="B128" s="7" t="s">
        <v>48</v>
      </c>
      <c r="C128" s="7" t="s">
        <v>54</v>
      </c>
      <c r="D128" s="8">
        <v>47.7</v>
      </c>
      <c r="E128" s="7">
        <v>119.3</v>
      </c>
      <c r="F128" s="7">
        <v>171</v>
      </c>
      <c r="G128" s="8">
        <v>31.2</v>
      </c>
      <c r="H128" s="8">
        <v>22.25</v>
      </c>
      <c r="I128" s="7">
        <v>0.42</v>
      </c>
      <c r="J128" s="7">
        <v>8</v>
      </c>
      <c r="K128" s="8">
        <f t="shared" si="3"/>
        <v>0.13962634015954636</v>
      </c>
      <c r="L128" s="8">
        <f t="shared" si="4"/>
        <v>0.13917310096006544</v>
      </c>
      <c r="M128" s="8">
        <f t="shared" si="5"/>
        <v>0.99026806874157036</v>
      </c>
    </row>
    <row r="129" spans="1:13">
      <c r="A129" s="7">
        <v>348</v>
      </c>
      <c r="B129" s="7" t="s">
        <v>48</v>
      </c>
      <c r="C129" s="7" t="s">
        <v>54</v>
      </c>
      <c r="D129" s="8">
        <v>47.4</v>
      </c>
      <c r="E129" s="7">
        <v>117.05</v>
      </c>
      <c r="F129" s="7">
        <v>163</v>
      </c>
      <c r="G129" s="8">
        <v>30.1</v>
      </c>
      <c r="H129" s="8">
        <v>21.5</v>
      </c>
      <c r="I129" s="7">
        <v>2.2400000000000002</v>
      </c>
      <c r="J129" s="7">
        <v>40</v>
      </c>
      <c r="K129" s="8">
        <f t="shared" si="3"/>
        <v>0.69813170079773179</v>
      </c>
      <c r="L129" s="8">
        <f t="shared" si="4"/>
        <v>0.64278760968653925</v>
      </c>
      <c r="M129" s="8">
        <f t="shared" si="5"/>
        <v>0.76604444311897801</v>
      </c>
    </row>
    <row r="130" spans="1:13">
      <c r="A130" s="7">
        <v>349</v>
      </c>
      <c r="B130" s="7" t="s">
        <v>49</v>
      </c>
      <c r="C130" s="7" t="s">
        <v>54</v>
      </c>
      <c r="D130" s="8">
        <v>58.6</v>
      </c>
      <c r="E130" s="7">
        <v>150.9</v>
      </c>
      <c r="F130" s="7">
        <v>307</v>
      </c>
      <c r="G130" s="8">
        <v>37.450000000000003</v>
      </c>
      <c r="H130" s="8">
        <v>25.25</v>
      </c>
      <c r="I130" s="7">
        <v>3.08</v>
      </c>
      <c r="J130" s="7">
        <v>305</v>
      </c>
      <c r="K130" s="8">
        <f t="shared" si="3"/>
        <v>5.3232542185827052</v>
      </c>
      <c r="L130" s="8">
        <f t="shared" si="4"/>
        <v>-0.8191520442889918</v>
      </c>
      <c r="M130" s="8">
        <f t="shared" si="5"/>
        <v>0.57357643635104605</v>
      </c>
    </row>
    <row r="131" spans="1:13">
      <c r="A131" s="7">
        <v>350</v>
      </c>
      <c r="B131" s="7" t="s">
        <v>49</v>
      </c>
      <c r="C131" s="7" t="s">
        <v>54</v>
      </c>
      <c r="D131" s="8">
        <v>61.95</v>
      </c>
      <c r="E131" s="7">
        <v>159.15</v>
      </c>
      <c r="F131" s="7">
        <v>413</v>
      </c>
      <c r="G131" s="8">
        <v>41.15</v>
      </c>
      <c r="H131" s="8">
        <v>28.45</v>
      </c>
      <c r="I131" s="7">
        <v>3.22</v>
      </c>
      <c r="J131" s="7">
        <v>50</v>
      </c>
      <c r="K131" s="8">
        <f t="shared" ref="K131:K146" si="6">RADIANS(J131)</f>
        <v>0.87266462599716477</v>
      </c>
      <c r="L131" s="8">
        <f t="shared" ref="L131:L146" si="7">SIN(K131)</f>
        <v>0.76604444311897801</v>
      </c>
      <c r="M131" s="8">
        <f t="shared" ref="M131:M146" si="8">COS(K131)</f>
        <v>0.64278760968653936</v>
      </c>
    </row>
    <row r="132" spans="1:13">
      <c r="A132" s="7">
        <v>351</v>
      </c>
      <c r="B132" s="7" t="s">
        <v>48</v>
      </c>
      <c r="C132" s="7" t="s">
        <v>54</v>
      </c>
      <c r="D132" s="8">
        <v>50.5</v>
      </c>
      <c r="E132" s="7">
        <v>123.9</v>
      </c>
      <c r="F132" s="7">
        <v>167</v>
      </c>
      <c r="G132" s="8">
        <v>34.25</v>
      </c>
      <c r="H132" s="8">
        <v>22.2</v>
      </c>
      <c r="I132" s="7">
        <v>2.52</v>
      </c>
      <c r="J132" s="7">
        <v>45</v>
      </c>
      <c r="K132" s="8">
        <f t="shared" si="6"/>
        <v>0.78539816339744828</v>
      </c>
      <c r="L132" s="8">
        <f t="shared" si="7"/>
        <v>0.70710678118654746</v>
      </c>
      <c r="M132" s="8">
        <f t="shared" si="8"/>
        <v>0.70710678118654757</v>
      </c>
    </row>
    <row r="133" spans="1:13">
      <c r="A133" s="7">
        <v>352</v>
      </c>
      <c r="B133" s="7" t="s">
        <v>48</v>
      </c>
      <c r="C133" s="7" t="s">
        <v>54</v>
      </c>
      <c r="D133" s="8">
        <v>56.95</v>
      </c>
      <c r="E133" s="7">
        <v>147</v>
      </c>
      <c r="F133" s="7">
        <v>210</v>
      </c>
      <c r="G133" s="8">
        <v>35.549999999999997</v>
      </c>
      <c r="H133" s="8">
        <v>21.8</v>
      </c>
      <c r="I133" s="7">
        <v>0.42</v>
      </c>
      <c r="J133" s="7">
        <v>347</v>
      </c>
      <c r="K133" s="8">
        <f t="shared" si="6"/>
        <v>6.0562925044203233</v>
      </c>
      <c r="L133" s="8">
        <f t="shared" si="7"/>
        <v>-0.22495105434386534</v>
      </c>
      <c r="M133" s="8">
        <f t="shared" si="8"/>
        <v>0.97437006478523513</v>
      </c>
    </row>
    <row r="134" spans="1:13">
      <c r="A134" s="7">
        <v>353</v>
      </c>
      <c r="B134" s="7" t="s">
        <v>49</v>
      </c>
      <c r="C134" s="7" t="s">
        <v>54</v>
      </c>
      <c r="D134" s="8">
        <v>51.5</v>
      </c>
      <c r="E134" s="7">
        <v>133.1</v>
      </c>
      <c r="F134" s="7">
        <v>180</v>
      </c>
      <c r="G134" s="8">
        <v>34.450000000000003</v>
      </c>
      <c r="H134" s="8">
        <v>19.05</v>
      </c>
      <c r="I134" s="7">
        <v>2.38</v>
      </c>
      <c r="J134" s="7">
        <v>45</v>
      </c>
      <c r="K134" s="8">
        <f t="shared" si="6"/>
        <v>0.78539816339744828</v>
      </c>
      <c r="L134" s="8">
        <f t="shared" si="7"/>
        <v>0.70710678118654746</v>
      </c>
      <c r="M134" s="8">
        <f t="shared" si="8"/>
        <v>0.70710678118654757</v>
      </c>
    </row>
    <row r="135" spans="1:13">
      <c r="A135" s="7">
        <v>354</v>
      </c>
      <c r="B135" s="7" t="s">
        <v>49</v>
      </c>
      <c r="C135" s="7" t="s">
        <v>54</v>
      </c>
      <c r="D135" s="8">
        <v>50.35</v>
      </c>
      <c r="E135" s="7">
        <v>128.80000000000001</v>
      </c>
      <c r="F135" s="7">
        <v>168</v>
      </c>
      <c r="G135" s="8">
        <v>33.85</v>
      </c>
      <c r="H135" s="8">
        <v>21.5</v>
      </c>
      <c r="I135" s="7">
        <v>0.7</v>
      </c>
      <c r="J135" s="7">
        <v>345</v>
      </c>
      <c r="K135" s="8">
        <f t="shared" si="6"/>
        <v>6.0213859193804371</v>
      </c>
      <c r="L135" s="8">
        <f t="shared" si="7"/>
        <v>-0.25881904510252068</v>
      </c>
      <c r="M135" s="8">
        <f t="shared" si="8"/>
        <v>0.96592582628906831</v>
      </c>
    </row>
    <row r="136" spans="1:13">
      <c r="A136" s="7">
        <v>355</v>
      </c>
      <c r="B136" s="7" t="s">
        <v>50</v>
      </c>
      <c r="C136" s="7" t="s">
        <v>54</v>
      </c>
      <c r="D136" s="8">
        <v>47.45</v>
      </c>
      <c r="E136" s="7">
        <v>151.5</v>
      </c>
      <c r="F136" s="7">
        <v>328</v>
      </c>
      <c r="G136" s="8">
        <v>37.4</v>
      </c>
      <c r="H136" s="8">
        <v>22.55</v>
      </c>
      <c r="I136" s="7">
        <v>4.76</v>
      </c>
      <c r="J136" s="7">
        <v>270</v>
      </c>
      <c r="K136" s="8">
        <f t="shared" si="6"/>
        <v>4.7123889803846897</v>
      </c>
      <c r="L136" s="8">
        <f t="shared" si="7"/>
        <v>-1</v>
      </c>
      <c r="M136" s="7">
        <v>0</v>
      </c>
    </row>
    <row r="137" spans="1:13">
      <c r="A137" s="7">
        <v>356</v>
      </c>
      <c r="B137" s="7" t="s">
        <v>50</v>
      </c>
      <c r="C137" s="7" t="s">
        <v>54</v>
      </c>
      <c r="D137" s="8">
        <v>50.05</v>
      </c>
      <c r="E137" s="7">
        <v>123</v>
      </c>
      <c r="F137" s="7">
        <v>201</v>
      </c>
      <c r="G137" s="8">
        <v>32.25</v>
      </c>
      <c r="H137" s="8">
        <v>20.8</v>
      </c>
      <c r="I137" s="7">
        <v>4.0599999999999996</v>
      </c>
      <c r="J137" s="7">
        <v>286</v>
      </c>
      <c r="K137" s="8">
        <f t="shared" si="6"/>
        <v>4.9916416607037828</v>
      </c>
      <c r="L137" s="8">
        <f t="shared" si="7"/>
        <v>-0.96126169593831878</v>
      </c>
      <c r="M137" s="8">
        <f t="shared" si="8"/>
        <v>0.27563735581699939</v>
      </c>
    </row>
    <row r="138" spans="1:13">
      <c r="A138" s="7">
        <v>357</v>
      </c>
      <c r="B138" s="7" t="s">
        <v>50</v>
      </c>
      <c r="C138" s="7" t="s">
        <v>54</v>
      </c>
      <c r="D138" s="8">
        <v>67.45</v>
      </c>
      <c r="E138" s="7">
        <v>160.6</v>
      </c>
      <c r="F138" s="7">
        <v>487</v>
      </c>
      <c r="G138" s="8">
        <v>40</v>
      </c>
      <c r="H138" s="8">
        <v>25.55</v>
      </c>
      <c r="I138" s="7">
        <v>0.42</v>
      </c>
      <c r="J138" s="7">
        <v>8</v>
      </c>
      <c r="K138" s="8">
        <f t="shared" si="6"/>
        <v>0.13962634015954636</v>
      </c>
      <c r="L138" s="8">
        <f t="shared" si="7"/>
        <v>0.13917310096006544</v>
      </c>
      <c r="M138" s="8">
        <f t="shared" si="8"/>
        <v>0.99026806874157036</v>
      </c>
    </row>
    <row r="139" spans="1:13">
      <c r="A139" s="7">
        <v>358</v>
      </c>
      <c r="B139" s="7" t="s">
        <v>50</v>
      </c>
      <c r="C139" s="7" t="s">
        <v>54</v>
      </c>
      <c r="D139" s="8">
        <v>51.8</v>
      </c>
      <c r="E139" s="7">
        <v>134.05000000000001</v>
      </c>
      <c r="F139" s="7">
        <v>177</v>
      </c>
      <c r="G139" s="8">
        <v>33.5</v>
      </c>
      <c r="H139" s="8">
        <v>20.25</v>
      </c>
      <c r="I139" s="7">
        <v>4.62</v>
      </c>
      <c r="J139" s="7">
        <v>275</v>
      </c>
      <c r="K139" s="8">
        <f t="shared" si="6"/>
        <v>4.7996554429844061</v>
      </c>
      <c r="L139" s="8">
        <f t="shared" si="7"/>
        <v>-0.99619469809174555</v>
      </c>
      <c r="M139" s="8">
        <f t="shared" si="8"/>
        <v>8.7155742747657888E-2</v>
      </c>
    </row>
    <row r="140" spans="1:13">
      <c r="A140" s="7">
        <v>359</v>
      </c>
      <c r="B140" s="7" t="s">
        <v>49</v>
      </c>
      <c r="C140" s="7" t="s">
        <v>54</v>
      </c>
      <c r="D140" s="8">
        <v>50.95</v>
      </c>
      <c r="E140" s="7">
        <v>132.75</v>
      </c>
      <c r="F140" s="7">
        <v>168</v>
      </c>
      <c r="G140" s="8">
        <v>37</v>
      </c>
      <c r="H140" s="8">
        <v>21.55</v>
      </c>
      <c r="I140" s="7">
        <v>5.32</v>
      </c>
      <c r="J140" s="7">
        <v>260</v>
      </c>
      <c r="K140" s="8">
        <f t="shared" si="6"/>
        <v>4.5378560551852569</v>
      </c>
      <c r="L140" s="8">
        <f t="shared" si="7"/>
        <v>-0.98480775301220802</v>
      </c>
      <c r="M140" s="8">
        <f t="shared" si="8"/>
        <v>-0.17364817766693033</v>
      </c>
    </row>
    <row r="141" spans="1:13">
      <c r="A141" s="7">
        <v>360</v>
      </c>
      <c r="B141" s="7" t="s">
        <v>48</v>
      </c>
      <c r="C141" s="7" t="s">
        <v>54</v>
      </c>
      <c r="D141" s="8">
        <v>53.1</v>
      </c>
      <c r="E141" s="7">
        <v>140.55000000000001</v>
      </c>
      <c r="F141" s="7">
        <v>209</v>
      </c>
      <c r="G141" s="8">
        <v>32.75</v>
      </c>
      <c r="H141" s="8">
        <v>20.25</v>
      </c>
      <c r="I141" s="7">
        <v>0.56000000000000005</v>
      </c>
      <c r="J141" s="7">
        <v>347</v>
      </c>
      <c r="K141" s="8">
        <f t="shared" si="6"/>
        <v>6.0562925044203233</v>
      </c>
      <c r="L141" s="8">
        <f t="shared" si="7"/>
        <v>-0.22495105434386534</v>
      </c>
      <c r="M141" s="8">
        <f t="shared" si="8"/>
        <v>0.97437006478523513</v>
      </c>
    </row>
    <row r="142" spans="1:13">
      <c r="A142" s="7">
        <v>362</v>
      </c>
      <c r="B142" s="7" t="s">
        <v>50</v>
      </c>
      <c r="C142" s="7" t="s">
        <v>54</v>
      </c>
      <c r="D142" s="8">
        <v>38.799999999999997</v>
      </c>
      <c r="E142" s="7">
        <v>96.55</v>
      </c>
      <c r="F142" s="7">
        <v>98</v>
      </c>
      <c r="G142" s="8">
        <v>22.2</v>
      </c>
      <c r="H142" s="8">
        <v>12.95</v>
      </c>
      <c r="I142" s="7">
        <v>5.46</v>
      </c>
      <c r="J142" s="7">
        <v>175</v>
      </c>
      <c r="K142" s="8">
        <f t="shared" si="6"/>
        <v>3.0543261909900767</v>
      </c>
      <c r="L142" s="8">
        <f t="shared" si="7"/>
        <v>8.7155742747658194E-2</v>
      </c>
      <c r="M142" s="8">
        <f t="shared" si="8"/>
        <v>-0.99619469809174555</v>
      </c>
    </row>
    <row r="143" spans="1:13">
      <c r="A143" s="7">
        <v>363</v>
      </c>
      <c r="B143" s="7" t="s">
        <v>50</v>
      </c>
      <c r="C143" s="7" t="s">
        <v>54</v>
      </c>
      <c r="D143" s="8">
        <v>58</v>
      </c>
      <c r="E143" s="7">
        <v>158.4</v>
      </c>
      <c r="F143" s="7">
        <v>350</v>
      </c>
      <c r="G143" s="8">
        <v>40.799999999999997</v>
      </c>
      <c r="H143" s="8">
        <v>24.95</v>
      </c>
      <c r="I143" s="7">
        <v>4.34</v>
      </c>
      <c r="J143" s="7">
        <v>85</v>
      </c>
      <c r="K143" s="8">
        <f t="shared" si="6"/>
        <v>1.4835298641951802</v>
      </c>
      <c r="L143" s="8">
        <f t="shared" si="7"/>
        <v>0.99619469809174555</v>
      </c>
      <c r="M143" s="8">
        <f t="shared" si="8"/>
        <v>8.7155742747658138E-2</v>
      </c>
    </row>
    <row r="144" spans="1:13">
      <c r="A144" s="7">
        <v>364</v>
      </c>
      <c r="B144" s="7" t="s">
        <v>50</v>
      </c>
      <c r="C144" s="7" t="s">
        <v>54</v>
      </c>
      <c r="D144" s="8">
        <v>59.3</v>
      </c>
      <c r="E144" s="7">
        <v>146.65</v>
      </c>
      <c r="F144" s="7">
        <v>373</v>
      </c>
      <c r="G144" s="8">
        <v>38.950000000000003</v>
      </c>
      <c r="H144" s="8">
        <v>25.2</v>
      </c>
      <c r="I144" s="7">
        <v>5.04</v>
      </c>
      <c r="J144" s="7">
        <v>178</v>
      </c>
      <c r="K144" s="8">
        <f t="shared" si="6"/>
        <v>3.1066860685499065</v>
      </c>
      <c r="L144" s="8">
        <f t="shared" si="7"/>
        <v>3.4899496702501143E-2</v>
      </c>
      <c r="M144" s="8">
        <f t="shared" si="8"/>
        <v>-0.99939082701909576</v>
      </c>
    </row>
    <row r="145" spans="1:13">
      <c r="A145" s="7">
        <v>365</v>
      </c>
      <c r="B145" s="7" t="s">
        <v>50</v>
      </c>
      <c r="C145" s="7" t="s">
        <v>54</v>
      </c>
      <c r="D145" s="8">
        <v>51.85</v>
      </c>
      <c r="E145" s="7">
        <v>131</v>
      </c>
      <c r="F145" s="7">
        <v>203</v>
      </c>
      <c r="G145" s="8">
        <v>28.3</v>
      </c>
      <c r="H145" s="8">
        <v>19.649999999999999</v>
      </c>
      <c r="I145" s="7">
        <v>5.04</v>
      </c>
      <c r="J145" s="7">
        <v>120</v>
      </c>
      <c r="K145" s="8">
        <f t="shared" si="6"/>
        <v>2.0943951023931953</v>
      </c>
      <c r="L145" s="8">
        <f t="shared" si="7"/>
        <v>0.86602540378443871</v>
      </c>
      <c r="M145" s="8">
        <f t="shared" si="8"/>
        <v>-0.49999999999999978</v>
      </c>
    </row>
    <row r="146" spans="1:13">
      <c r="A146" s="7">
        <v>366</v>
      </c>
      <c r="B146" s="7" t="s">
        <v>50</v>
      </c>
      <c r="C146" s="7" t="s">
        <v>54</v>
      </c>
      <c r="D146" s="8">
        <v>49.15</v>
      </c>
      <c r="E146" s="7">
        <v>130.55000000000001</v>
      </c>
      <c r="F146" s="7">
        <v>193</v>
      </c>
      <c r="G146" s="8">
        <v>31.05</v>
      </c>
      <c r="H146" s="8">
        <v>22.25</v>
      </c>
      <c r="I146" s="7">
        <v>1.96</v>
      </c>
      <c r="J146" s="7">
        <v>325</v>
      </c>
      <c r="K146" s="8">
        <f t="shared" si="6"/>
        <v>5.6723200689815707</v>
      </c>
      <c r="L146" s="8">
        <f t="shared" si="7"/>
        <v>-0.57357643635104649</v>
      </c>
      <c r="M146" s="8">
        <f t="shared" si="8"/>
        <v>0.81915204428899158</v>
      </c>
    </row>
  </sheetData>
  <phoneticPr fontId="5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5"/>
  <sheetViews>
    <sheetView tabSelected="1" workbookViewId="0">
      <selection activeCell="I18" sqref="I18"/>
    </sheetView>
  </sheetViews>
  <sheetFormatPr baseColWidth="12" defaultRowHeight="18" x14ac:dyDescent="0"/>
  <sheetData>
    <row r="1" spans="1:5" ht="44">
      <c r="A1" s="9" t="s">
        <v>55</v>
      </c>
      <c r="B1" s="9" t="s">
        <v>1</v>
      </c>
      <c r="C1" s="9" t="s">
        <v>2</v>
      </c>
      <c r="D1" s="9" t="s">
        <v>56</v>
      </c>
      <c r="E1" s="9" t="s">
        <v>57</v>
      </c>
    </row>
    <row r="2" spans="1:5">
      <c r="A2" s="9">
        <v>5</v>
      </c>
      <c r="B2" s="10" t="s">
        <v>4</v>
      </c>
      <c r="C2" s="10">
        <v>1</v>
      </c>
      <c r="D2" s="9">
        <v>0</v>
      </c>
      <c r="E2" s="9">
        <v>20</v>
      </c>
    </row>
    <row r="3" spans="1:5">
      <c r="A3" s="9">
        <v>5</v>
      </c>
      <c r="B3" s="10" t="s">
        <v>4</v>
      </c>
      <c r="C3" s="10">
        <v>2</v>
      </c>
      <c r="D3" s="9">
        <v>0</v>
      </c>
      <c r="E3" s="9">
        <v>20</v>
      </c>
    </row>
    <row r="4" spans="1:5">
      <c r="A4" s="9">
        <v>5</v>
      </c>
      <c r="B4" s="10" t="s">
        <v>4</v>
      </c>
      <c r="C4" s="10">
        <v>3</v>
      </c>
      <c r="D4" s="9">
        <v>0</v>
      </c>
      <c r="E4" s="9">
        <v>20</v>
      </c>
    </row>
    <row r="5" spans="1:5">
      <c r="A5" s="9">
        <v>5</v>
      </c>
      <c r="B5" s="10" t="s">
        <v>4</v>
      </c>
      <c r="C5" s="10">
        <v>4</v>
      </c>
      <c r="D5" s="9">
        <v>0</v>
      </c>
      <c r="E5" s="9">
        <v>20</v>
      </c>
    </row>
    <row r="6" spans="1:5">
      <c r="A6" s="9">
        <v>5</v>
      </c>
      <c r="B6" s="10" t="s">
        <v>58</v>
      </c>
      <c r="C6" s="10">
        <v>1</v>
      </c>
      <c r="D6" s="9">
        <v>0</v>
      </c>
      <c r="E6" s="9">
        <v>20</v>
      </c>
    </row>
    <row r="7" spans="1:5">
      <c r="A7" s="9">
        <v>5</v>
      </c>
      <c r="B7" s="10" t="s">
        <v>58</v>
      </c>
      <c r="C7" s="10">
        <v>2</v>
      </c>
      <c r="D7" s="9">
        <v>0</v>
      </c>
      <c r="E7" s="9">
        <v>20</v>
      </c>
    </row>
    <row r="8" spans="1:5">
      <c r="A8" s="9">
        <v>5</v>
      </c>
      <c r="B8" s="10" t="s">
        <v>58</v>
      </c>
      <c r="C8" s="10">
        <v>3</v>
      </c>
      <c r="D8" s="9">
        <v>0</v>
      </c>
      <c r="E8" s="9">
        <v>20</v>
      </c>
    </row>
    <row r="9" spans="1:5">
      <c r="A9" s="9">
        <v>5</v>
      </c>
      <c r="B9" s="10" t="s">
        <v>58</v>
      </c>
      <c r="C9" s="10">
        <v>4</v>
      </c>
      <c r="D9" s="9">
        <v>0</v>
      </c>
      <c r="E9" s="9">
        <v>20</v>
      </c>
    </row>
    <row r="10" spans="1:5">
      <c r="A10" s="10">
        <v>10</v>
      </c>
      <c r="B10" s="10" t="s">
        <v>4</v>
      </c>
      <c r="C10" s="10">
        <v>1</v>
      </c>
      <c r="D10" s="9">
        <v>0</v>
      </c>
      <c r="E10" s="9">
        <v>20</v>
      </c>
    </row>
    <row r="11" spans="1:5">
      <c r="A11" s="10">
        <v>10</v>
      </c>
      <c r="B11" s="10" t="s">
        <v>4</v>
      </c>
      <c r="C11" s="10">
        <v>2</v>
      </c>
      <c r="D11" s="9">
        <v>0</v>
      </c>
      <c r="E11" s="9">
        <v>20</v>
      </c>
    </row>
    <row r="12" spans="1:5">
      <c r="A12" s="10">
        <v>10</v>
      </c>
      <c r="B12" s="10" t="s">
        <v>4</v>
      </c>
      <c r="C12" s="10">
        <v>3</v>
      </c>
      <c r="D12" s="9">
        <v>0</v>
      </c>
      <c r="E12" s="9">
        <v>20</v>
      </c>
    </row>
    <row r="13" spans="1:5">
      <c r="A13" s="10">
        <v>10</v>
      </c>
      <c r="B13" s="10" t="s">
        <v>4</v>
      </c>
      <c r="C13" s="10">
        <v>4</v>
      </c>
      <c r="D13" s="9">
        <v>0</v>
      </c>
      <c r="E13" s="9">
        <v>20</v>
      </c>
    </row>
    <row r="14" spans="1:5">
      <c r="A14" s="10">
        <v>10</v>
      </c>
      <c r="B14" s="10" t="s">
        <v>58</v>
      </c>
      <c r="C14" s="10">
        <v>1</v>
      </c>
      <c r="D14" s="10">
        <v>3</v>
      </c>
      <c r="E14" s="10">
        <v>17</v>
      </c>
    </row>
    <row r="15" spans="1:5">
      <c r="A15" s="10">
        <v>10</v>
      </c>
      <c r="B15" s="10" t="s">
        <v>58</v>
      </c>
      <c r="C15" s="10">
        <v>2</v>
      </c>
      <c r="D15" s="10">
        <v>4</v>
      </c>
      <c r="E15" s="10">
        <v>16</v>
      </c>
    </row>
    <row r="16" spans="1:5">
      <c r="A16" s="10">
        <v>10</v>
      </c>
      <c r="B16" s="10" t="s">
        <v>58</v>
      </c>
      <c r="C16" s="10">
        <v>3</v>
      </c>
      <c r="D16" s="10">
        <v>0</v>
      </c>
      <c r="E16" s="10">
        <v>20</v>
      </c>
    </row>
    <row r="17" spans="1:5">
      <c r="A17" s="10">
        <v>10</v>
      </c>
      <c r="B17" s="10" t="s">
        <v>58</v>
      </c>
      <c r="C17" s="10">
        <v>4</v>
      </c>
      <c r="D17" s="10">
        <v>3</v>
      </c>
      <c r="E17" s="10">
        <v>17</v>
      </c>
    </row>
    <row r="18" spans="1:5">
      <c r="A18" s="10">
        <v>15</v>
      </c>
      <c r="B18" s="10" t="s">
        <v>4</v>
      </c>
      <c r="C18" s="10">
        <v>1</v>
      </c>
      <c r="D18" s="9">
        <v>0</v>
      </c>
      <c r="E18" s="9">
        <v>20</v>
      </c>
    </row>
    <row r="19" spans="1:5">
      <c r="A19" s="10">
        <v>15</v>
      </c>
      <c r="B19" s="10" t="s">
        <v>4</v>
      </c>
      <c r="C19" s="10">
        <v>2</v>
      </c>
      <c r="D19" s="9">
        <v>0</v>
      </c>
      <c r="E19" s="9">
        <v>20</v>
      </c>
    </row>
    <row r="20" spans="1:5">
      <c r="A20" s="10">
        <v>15</v>
      </c>
      <c r="B20" s="10" t="s">
        <v>4</v>
      </c>
      <c r="C20" s="10">
        <v>3</v>
      </c>
      <c r="D20" s="9">
        <v>0</v>
      </c>
      <c r="E20" s="9">
        <v>20</v>
      </c>
    </row>
    <row r="21" spans="1:5">
      <c r="A21" s="10">
        <v>15</v>
      </c>
      <c r="B21" s="10" t="s">
        <v>4</v>
      </c>
      <c r="C21" s="10">
        <v>4</v>
      </c>
      <c r="D21" s="9">
        <v>0</v>
      </c>
      <c r="E21" s="9">
        <v>20</v>
      </c>
    </row>
    <row r="22" spans="1:5">
      <c r="A22" s="10">
        <v>15</v>
      </c>
      <c r="B22" s="10" t="s">
        <v>58</v>
      </c>
      <c r="C22" s="10">
        <v>1</v>
      </c>
      <c r="D22" s="10">
        <v>4</v>
      </c>
      <c r="E22" s="10">
        <v>16</v>
      </c>
    </row>
    <row r="23" spans="1:5">
      <c r="A23" s="10">
        <v>15</v>
      </c>
      <c r="B23" s="10" t="s">
        <v>58</v>
      </c>
      <c r="C23" s="10">
        <v>2</v>
      </c>
      <c r="D23" s="10">
        <v>6</v>
      </c>
      <c r="E23" s="10">
        <v>14</v>
      </c>
    </row>
    <row r="24" spans="1:5">
      <c r="A24" s="10">
        <v>15</v>
      </c>
      <c r="B24" s="10" t="s">
        <v>58</v>
      </c>
      <c r="C24" s="10">
        <v>3</v>
      </c>
      <c r="D24" s="10">
        <v>1</v>
      </c>
      <c r="E24" s="10">
        <v>19</v>
      </c>
    </row>
    <row r="25" spans="1:5">
      <c r="A25" s="10">
        <v>15</v>
      </c>
      <c r="B25" s="10" t="s">
        <v>58</v>
      </c>
      <c r="C25" s="10">
        <v>4</v>
      </c>
      <c r="D25" s="10">
        <v>5</v>
      </c>
      <c r="E25" s="10">
        <v>15</v>
      </c>
    </row>
    <row r="26" spans="1:5">
      <c r="A26" s="10">
        <v>20</v>
      </c>
      <c r="B26" s="10" t="s">
        <v>4</v>
      </c>
      <c r="C26" s="10">
        <v>1</v>
      </c>
      <c r="D26" s="10">
        <v>1</v>
      </c>
      <c r="E26" s="10">
        <v>19</v>
      </c>
    </row>
    <row r="27" spans="1:5">
      <c r="A27" s="10">
        <v>20</v>
      </c>
      <c r="B27" s="10" t="s">
        <v>4</v>
      </c>
      <c r="C27" s="10">
        <v>2</v>
      </c>
      <c r="D27" s="10">
        <v>0</v>
      </c>
      <c r="E27" s="10">
        <v>20</v>
      </c>
    </row>
    <row r="28" spans="1:5">
      <c r="A28" s="10">
        <v>20</v>
      </c>
      <c r="B28" s="10" t="s">
        <v>4</v>
      </c>
      <c r="C28" s="10">
        <v>3</v>
      </c>
      <c r="D28" s="10">
        <v>0</v>
      </c>
      <c r="E28" s="10">
        <v>20</v>
      </c>
    </row>
    <row r="29" spans="1:5">
      <c r="A29" s="10">
        <v>20</v>
      </c>
      <c r="B29" s="10" t="s">
        <v>4</v>
      </c>
      <c r="C29" s="10">
        <v>4</v>
      </c>
      <c r="D29" s="10">
        <v>1</v>
      </c>
      <c r="E29" s="10">
        <v>19</v>
      </c>
    </row>
    <row r="30" spans="1:5">
      <c r="A30" s="10">
        <v>20</v>
      </c>
      <c r="B30" s="10" t="s">
        <v>58</v>
      </c>
      <c r="C30" s="10">
        <v>1</v>
      </c>
      <c r="D30" s="10">
        <v>6</v>
      </c>
      <c r="E30" s="10">
        <v>14</v>
      </c>
    </row>
    <row r="31" spans="1:5">
      <c r="A31" s="10">
        <v>20</v>
      </c>
      <c r="B31" s="10" t="s">
        <v>58</v>
      </c>
      <c r="C31" s="10">
        <v>2</v>
      </c>
      <c r="D31" s="10">
        <v>8</v>
      </c>
      <c r="E31" s="10">
        <v>12</v>
      </c>
    </row>
    <row r="32" spans="1:5">
      <c r="A32" s="10">
        <v>20</v>
      </c>
      <c r="B32" s="10" t="s">
        <v>58</v>
      </c>
      <c r="C32" s="10">
        <v>3</v>
      </c>
      <c r="D32" s="10">
        <v>1</v>
      </c>
      <c r="E32" s="10">
        <v>19</v>
      </c>
    </row>
    <row r="33" spans="1:5">
      <c r="A33" s="10">
        <v>20</v>
      </c>
      <c r="B33" s="10" t="s">
        <v>58</v>
      </c>
      <c r="C33" s="10">
        <v>4</v>
      </c>
      <c r="D33" s="10">
        <v>5</v>
      </c>
      <c r="E33" s="10">
        <v>15</v>
      </c>
    </row>
    <row r="34" spans="1:5">
      <c r="A34" s="10">
        <v>25</v>
      </c>
      <c r="B34" s="10" t="s">
        <v>4</v>
      </c>
      <c r="C34" s="10">
        <v>1</v>
      </c>
      <c r="D34" s="10">
        <v>1</v>
      </c>
      <c r="E34" s="10">
        <v>19</v>
      </c>
    </row>
    <row r="35" spans="1:5">
      <c r="A35" s="10">
        <v>25</v>
      </c>
      <c r="B35" s="10" t="s">
        <v>4</v>
      </c>
      <c r="C35" s="10">
        <v>2</v>
      </c>
      <c r="D35" s="10">
        <v>0</v>
      </c>
      <c r="E35" s="10">
        <v>20</v>
      </c>
    </row>
    <row r="36" spans="1:5">
      <c r="A36" s="10">
        <v>25</v>
      </c>
      <c r="B36" s="10" t="s">
        <v>4</v>
      </c>
      <c r="C36" s="10">
        <v>3</v>
      </c>
      <c r="D36" s="10">
        <v>0</v>
      </c>
      <c r="E36" s="10">
        <v>20</v>
      </c>
    </row>
    <row r="37" spans="1:5">
      <c r="A37" s="10">
        <v>25</v>
      </c>
      <c r="B37" s="10" t="s">
        <v>4</v>
      </c>
      <c r="C37" s="10">
        <v>4</v>
      </c>
      <c r="D37" s="10">
        <v>2</v>
      </c>
      <c r="E37" s="10">
        <v>18</v>
      </c>
    </row>
    <row r="38" spans="1:5">
      <c r="A38" s="10">
        <v>25</v>
      </c>
      <c r="B38" s="10" t="s">
        <v>58</v>
      </c>
      <c r="C38" s="10">
        <v>1</v>
      </c>
      <c r="D38" s="10">
        <v>9</v>
      </c>
      <c r="E38" s="10">
        <v>11</v>
      </c>
    </row>
    <row r="39" spans="1:5">
      <c r="A39" s="10">
        <v>25</v>
      </c>
      <c r="B39" s="10" t="s">
        <v>58</v>
      </c>
      <c r="C39" s="10">
        <v>2</v>
      </c>
      <c r="D39" s="10">
        <v>13</v>
      </c>
      <c r="E39" s="10">
        <v>7</v>
      </c>
    </row>
    <row r="40" spans="1:5">
      <c r="A40" s="10">
        <v>25</v>
      </c>
      <c r="B40" s="10" t="s">
        <v>58</v>
      </c>
      <c r="C40" s="10">
        <v>3</v>
      </c>
      <c r="D40" s="10">
        <v>2</v>
      </c>
      <c r="E40" s="10">
        <v>18</v>
      </c>
    </row>
    <row r="41" spans="1:5">
      <c r="A41" s="10">
        <v>25</v>
      </c>
      <c r="B41" s="10" t="s">
        <v>58</v>
      </c>
      <c r="C41" s="10">
        <v>4</v>
      </c>
      <c r="D41" s="10">
        <v>6</v>
      </c>
      <c r="E41" s="10">
        <v>14</v>
      </c>
    </row>
    <row r="42" spans="1:5">
      <c r="A42" s="10">
        <v>30</v>
      </c>
      <c r="B42" s="10" t="s">
        <v>4</v>
      </c>
      <c r="C42" s="10">
        <v>1</v>
      </c>
      <c r="D42" s="10">
        <v>1</v>
      </c>
      <c r="E42" s="10">
        <v>19</v>
      </c>
    </row>
    <row r="43" spans="1:5">
      <c r="A43" s="10">
        <v>30</v>
      </c>
      <c r="B43" s="10" t="s">
        <v>4</v>
      </c>
      <c r="C43" s="10">
        <v>2</v>
      </c>
      <c r="D43" s="10">
        <v>0</v>
      </c>
      <c r="E43" s="10">
        <v>20</v>
      </c>
    </row>
    <row r="44" spans="1:5">
      <c r="A44" s="10">
        <v>30</v>
      </c>
      <c r="B44" s="10" t="s">
        <v>4</v>
      </c>
      <c r="C44" s="10">
        <v>3</v>
      </c>
      <c r="D44" s="10">
        <v>0</v>
      </c>
      <c r="E44" s="10">
        <v>20</v>
      </c>
    </row>
    <row r="45" spans="1:5">
      <c r="A45" s="10">
        <v>30</v>
      </c>
      <c r="B45" s="10" t="s">
        <v>4</v>
      </c>
      <c r="C45" s="10">
        <v>4</v>
      </c>
      <c r="D45" s="10">
        <v>2</v>
      </c>
      <c r="E45" s="10">
        <v>18</v>
      </c>
    </row>
    <row r="46" spans="1:5">
      <c r="A46" s="10">
        <v>30</v>
      </c>
      <c r="B46" s="10" t="s">
        <v>58</v>
      </c>
      <c r="C46" s="10">
        <v>1</v>
      </c>
      <c r="D46" s="10">
        <v>10</v>
      </c>
      <c r="E46" s="10">
        <v>19</v>
      </c>
    </row>
    <row r="47" spans="1:5">
      <c r="A47" s="10">
        <v>30</v>
      </c>
      <c r="B47" s="10" t="s">
        <v>58</v>
      </c>
      <c r="C47" s="10">
        <v>2</v>
      </c>
      <c r="D47" s="10">
        <v>13</v>
      </c>
      <c r="E47" s="10">
        <v>7</v>
      </c>
    </row>
    <row r="48" spans="1:5">
      <c r="A48" s="10">
        <v>30</v>
      </c>
      <c r="B48" s="10" t="s">
        <v>58</v>
      </c>
      <c r="C48" s="10">
        <v>3</v>
      </c>
      <c r="D48" s="10">
        <v>2</v>
      </c>
      <c r="E48" s="10">
        <v>18</v>
      </c>
    </row>
    <row r="49" spans="1:5">
      <c r="A49" s="10">
        <v>30</v>
      </c>
      <c r="B49" s="10" t="s">
        <v>58</v>
      </c>
      <c r="C49" s="10">
        <v>4</v>
      </c>
      <c r="D49" s="10">
        <v>6</v>
      </c>
      <c r="E49" s="10">
        <v>14</v>
      </c>
    </row>
    <row r="50" spans="1:5">
      <c r="A50" s="10">
        <v>40</v>
      </c>
      <c r="B50" s="10" t="s">
        <v>4</v>
      </c>
      <c r="C50" s="10">
        <v>1</v>
      </c>
      <c r="D50" s="10">
        <v>1</v>
      </c>
      <c r="E50" s="10">
        <v>19</v>
      </c>
    </row>
    <row r="51" spans="1:5">
      <c r="A51" s="10">
        <v>40</v>
      </c>
      <c r="B51" s="10" t="s">
        <v>4</v>
      </c>
      <c r="C51" s="10">
        <v>2</v>
      </c>
      <c r="D51" s="10">
        <v>0</v>
      </c>
      <c r="E51" s="10">
        <v>20</v>
      </c>
    </row>
    <row r="52" spans="1:5">
      <c r="A52" s="10">
        <v>40</v>
      </c>
      <c r="B52" s="10" t="s">
        <v>4</v>
      </c>
      <c r="C52" s="10">
        <v>3</v>
      </c>
      <c r="D52" s="10">
        <v>0</v>
      </c>
      <c r="E52" s="10">
        <v>20</v>
      </c>
    </row>
    <row r="53" spans="1:5">
      <c r="A53" s="10">
        <v>40</v>
      </c>
      <c r="B53" s="10" t="s">
        <v>4</v>
      </c>
      <c r="C53" s="10">
        <v>4</v>
      </c>
      <c r="D53" s="10">
        <v>2</v>
      </c>
      <c r="E53" s="10">
        <v>18</v>
      </c>
    </row>
    <row r="54" spans="1:5">
      <c r="A54" s="10">
        <v>40</v>
      </c>
      <c r="B54" s="10" t="s">
        <v>58</v>
      </c>
      <c r="C54" s="10">
        <v>1</v>
      </c>
      <c r="D54" s="10">
        <v>9</v>
      </c>
      <c r="E54" s="10">
        <v>11</v>
      </c>
    </row>
    <row r="55" spans="1:5">
      <c r="A55" s="10">
        <v>40</v>
      </c>
      <c r="B55" s="10" t="s">
        <v>58</v>
      </c>
      <c r="C55" s="10">
        <v>2</v>
      </c>
      <c r="D55" s="10">
        <v>13</v>
      </c>
      <c r="E55" s="10">
        <v>7</v>
      </c>
    </row>
    <row r="56" spans="1:5">
      <c r="A56" s="10">
        <v>40</v>
      </c>
      <c r="B56" s="10" t="s">
        <v>58</v>
      </c>
      <c r="C56" s="10">
        <v>3</v>
      </c>
      <c r="D56" s="10">
        <v>5</v>
      </c>
      <c r="E56" s="10">
        <v>15</v>
      </c>
    </row>
    <row r="57" spans="1:5">
      <c r="A57" s="10">
        <v>40</v>
      </c>
      <c r="B57" s="10" t="s">
        <v>58</v>
      </c>
      <c r="C57" s="10">
        <v>4</v>
      </c>
      <c r="D57" s="10">
        <v>8</v>
      </c>
      <c r="E57" s="10">
        <v>12</v>
      </c>
    </row>
    <row r="58" spans="1:5">
      <c r="A58" s="10">
        <v>50</v>
      </c>
      <c r="B58" s="10" t="s">
        <v>4</v>
      </c>
      <c r="C58" s="10">
        <v>1</v>
      </c>
      <c r="D58" s="10">
        <v>1</v>
      </c>
      <c r="E58" s="10">
        <v>19</v>
      </c>
    </row>
    <row r="59" spans="1:5">
      <c r="A59" s="10">
        <v>50</v>
      </c>
      <c r="B59" s="10" t="s">
        <v>4</v>
      </c>
      <c r="C59" s="10">
        <v>2</v>
      </c>
      <c r="D59" s="10">
        <v>0</v>
      </c>
      <c r="E59" s="10">
        <v>20</v>
      </c>
    </row>
    <row r="60" spans="1:5">
      <c r="A60" s="10">
        <v>50</v>
      </c>
      <c r="B60" s="10" t="s">
        <v>4</v>
      </c>
      <c r="C60" s="10">
        <v>3</v>
      </c>
      <c r="D60" s="10">
        <v>0</v>
      </c>
      <c r="E60" s="10">
        <v>20</v>
      </c>
    </row>
    <row r="61" spans="1:5">
      <c r="A61" s="10">
        <v>50</v>
      </c>
      <c r="B61" s="10" t="s">
        <v>4</v>
      </c>
      <c r="C61" s="10">
        <v>4</v>
      </c>
      <c r="D61" s="10">
        <v>3</v>
      </c>
      <c r="E61" s="10">
        <v>17</v>
      </c>
    </row>
    <row r="62" spans="1:5">
      <c r="A62" s="10">
        <v>50</v>
      </c>
      <c r="B62" s="10" t="s">
        <v>58</v>
      </c>
      <c r="C62" s="10">
        <v>1</v>
      </c>
      <c r="D62" s="10">
        <v>10</v>
      </c>
      <c r="E62" s="10">
        <v>10</v>
      </c>
    </row>
    <row r="63" spans="1:5">
      <c r="A63" s="10">
        <v>50</v>
      </c>
      <c r="B63" s="10" t="s">
        <v>58</v>
      </c>
      <c r="C63" s="10">
        <v>2</v>
      </c>
      <c r="D63" s="10">
        <v>13</v>
      </c>
      <c r="E63" s="10">
        <v>7</v>
      </c>
    </row>
    <row r="64" spans="1:5">
      <c r="A64" s="10">
        <v>50</v>
      </c>
      <c r="B64" s="10" t="s">
        <v>58</v>
      </c>
      <c r="C64" s="10">
        <v>3</v>
      </c>
      <c r="D64" s="10">
        <v>5</v>
      </c>
      <c r="E64" s="10">
        <v>15</v>
      </c>
    </row>
    <row r="65" spans="1:5">
      <c r="A65" s="10">
        <v>50</v>
      </c>
      <c r="B65" s="10" t="s">
        <v>58</v>
      </c>
      <c r="C65" s="10">
        <v>4</v>
      </c>
      <c r="D65" s="10">
        <v>10</v>
      </c>
      <c r="E65" s="10">
        <v>10</v>
      </c>
    </row>
    <row r="66" spans="1:5">
      <c r="A66" s="10">
        <v>60</v>
      </c>
      <c r="B66" s="10" t="s">
        <v>4</v>
      </c>
      <c r="C66" s="10">
        <v>1</v>
      </c>
      <c r="D66" s="10">
        <v>1</v>
      </c>
      <c r="E66" s="10">
        <v>19</v>
      </c>
    </row>
    <row r="67" spans="1:5">
      <c r="A67" s="10">
        <v>60</v>
      </c>
      <c r="B67" s="10" t="s">
        <v>4</v>
      </c>
      <c r="C67" s="10">
        <v>2</v>
      </c>
      <c r="D67" s="10">
        <v>0</v>
      </c>
      <c r="E67" s="10">
        <v>20</v>
      </c>
    </row>
    <row r="68" spans="1:5">
      <c r="A68" s="10">
        <v>60</v>
      </c>
      <c r="B68" s="10" t="s">
        <v>4</v>
      </c>
      <c r="C68" s="10">
        <v>3</v>
      </c>
      <c r="D68" s="10">
        <v>0</v>
      </c>
      <c r="E68" s="10">
        <v>20</v>
      </c>
    </row>
    <row r="69" spans="1:5">
      <c r="A69" s="10">
        <v>60</v>
      </c>
      <c r="B69" s="10" t="s">
        <v>4</v>
      </c>
      <c r="C69" s="10">
        <v>4</v>
      </c>
      <c r="D69" s="10">
        <v>3</v>
      </c>
      <c r="E69" s="10">
        <v>17</v>
      </c>
    </row>
    <row r="70" spans="1:5">
      <c r="A70" s="10">
        <v>60</v>
      </c>
      <c r="B70" s="10" t="s">
        <v>58</v>
      </c>
      <c r="C70" s="10">
        <v>1</v>
      </c>
      <c r="D70" s="10">
        <v>13</v>
      </c>
      <c r="E70" s="10">
        <v>7</v>
      </c>
    </row>
    <row r="71" spans="1:5">
      <c r="A71" s="10">
        <v>60</v>
      </c>
      <c r="B71" s="10" t="s">
        <v>58</v>
      </c>
      <c r="C71" s="10">
        <v>2</v>
      </c>
      <c r="D71" s="10">
        <v>13</v>
      </c>
      <c r="E71" s="10">
        <v>7</v>
      </c>
    </row>
    <row r="72" spans="1:5">
      <c r="A72" s="10">
        <v>60</v>
      </c>
      <c r="B72" s="10" t="s">
        <v>58</v>
      </c>
      <c r="C72" s="10">
        <v>3</v>
      </c>
      <c r="D72" s="10">
        <v>6</v>
      </c>
      <c r="E72" s="10">
        <v>14</v>
      </c>
    </row>
    <row r="73" spans="1:5">
      <c r="A73" s="10">
        <v>60</v>
      </c>
      <c r="B73" s="10" t="s">
        <v>58</v>
      </c>
      <c r="C73" s="10">
        <v>4</v>
      </c>
      <c r="D73" s="10">
        <v>10</v>
      </c>
      <c r="E73" s="10">
        <v>10</v>
      </c>
    </row>
    <row r="74" spans="1:5">
      <c r="A74" s="10">
        <v>70</v>
      </c>
      <c r="B74" s="10" t="s">
        <v>4</v>
      </c>
      <c r="C74" s="10">
        <v>1</v>
      </c>
      <c r="D74" s="10">
        <v>2</v>
      </c>
      <c r="E74" s="10">
        <v>18</v>
      </c>
    </row>
    <row r="75" spans="1:5">
      <c r="A75" s="10">
        <v>70</v>
      </c>
      <c r="B75" s="10" t="s">
        <v>4</v>
      </c>
      <c r="C75" s="10">
        <v>2</v>
      </c>
      <c r="D75" s="10">
        <v>1</v>
      </c>
      <c r="E75" s="10">
        <v>19</v>
      </c>
    </row>
    <row r="76" spans="1:5">
      <c r="A76" s="10">
        <v>70</v>
      </c>
      <c r="B76" s="10" t="s">
        <v>4</v>
      </c>
      <c r="C76" s="10">
        <v>3</v>
      </c>
      <c r="D76" s="10">
        <v>0</v>
      </c>
      <c r="E76" s="10">
        <v>20</v>
      </c>
    </row>
    <row r="77" spans="1:5">
      <c r="A77" s="10">
        <v>70</v>
      </c>
      <c r="B77" s="10" t="s">
        <v>4</v>
      </c>
      <c r="C77" s="10">
        <v>4</v>
      </c>
      <c r="D77" s="10">
        <v>3</v>
      </c>
      <c r="E77" s="10">
        <v>17</v>
      </c>
    </row>
    <row r="78" spans="1:5">
      <c r="A78" s="10">
        <v>70</v>
      </c>
      <c r="B78" s="10" t="s">
        <v>58</v>
      </c>
      <c r="C78" s="10">
        <v>1</v>
      </c>
      <c r="D78" s="10">
        <v>14</v>
      </c>
      <c r="E78" s="10">
        <v>6</v>
      </c>
    </row>
    <row r="79" spans="1:5">
      <c r="A79" s="10">
        <v>70</v>
      </c>
      <c r="B79" s="10" t="s">
        <v>58</v>
      </c>
      <c r="C79" s="10">
        <v>2</v>
      </c>
      <c r="D79" s="10">
        <v>14</v>
      </c>
      <c r="E79" s="10">
        <v>6</v>
      </c>
    </row>
    <row r="80" spans="1:5">
      <c r="A80" s="10">
        <v>70</v>
      </c>
      <c r="B80" s="10" t="s">
        <v>58</v>
      </c>
      <c r="C80" s="10">
        <v>3</v>
      </c>
      <c r="D80" s="10">
        <v>6</v>
      </c>
      <c r="E80" s="10">
        <v>14</v>
      </c>
    </row>
    <row r="81" spans="1:5">
      <c r="A81" s="10">
        <v>70</v>
      </c>
      <c r="B81" s="10" t="s">
        <v>58</v>
      </c>
      <c r="C81" s="10">
        <v>4</v>
      </c>
      <c r="D81" s="10">
        <v>10</v>
      </c>
      <c r="E81" s="10">
        <v>10</v>
      </c>
    </row>
    <row r="82" spans="1:5">
      <c r="A82" s="10">
        <v>80</v>
      </c>
      <c r="B82" s="10" t="s">
        <v>4</v>
      </c>
      <c r="C82" s="10">
        <v>1</v>
      </c>
      <c r="D82" s="10">
        <v>2</v>
      </c>
      <c r="E82" s="10">
        <v>18</v>
      </c>
    </row>
    <row r="83" spans="1:5">
      <c r="A83" s="10">
        <v>80</v>
      </c>
      <c r="B83" s="10" t="s">
        <v>4</v>
      </c>
      <c r="C83" s="10">
        <v>2</v>
      </c>
      <c r="D83" s="10">
        <v>1</v>
      </c>
      <c r="E83" s="10">
        <v>19</v>
      </c>
    </row>
    <row r="84" spans="1:5">
      <c r="A84" s="10">
        <v>80</v>
      </c>
      <c r="B84" s="10" t="s">
        <v>4</v>
      </c>
      <c r="C84" s="10">
        <v>3</v>
      </c>
      <c r="D84" s="10">
        <v>0</v>
      </c>
      <c r="E84" s="10">
        <v>20</v>
      </c>
    </row>
    <row r="85" spans="1:5">
      <c r="A85" s="10">
        <v>80</v>
      </c>
      <c r="B85" s="10" t="s">
        <v>4</v>
      </c>
      <c r="C85" s="10">
        <v>4</v>
      </c>
      <c r="D85" s="10">
        <v>3</v>
      </c>
      <c r="E85" s="10">
        <v>17</v>
      </c>
    </row>
    <row r="86" spans="1:5">
      <c r="A86" s="10">
        <v>80</v>
      </c>
      <c r="B86" s="10" t="s">
        <v>58</v>
      </c>
      <c r="C86" s="10">
        <v>1</v>
      </c>
      <c r="D86" s="10">
        <v>14</v>
      </c>
      <c r="E86" s="10">
        <v>6</v>
      </c>
    </row>
    <row r="87" spans="1:5">
      <c r="A87" s="10">
        <v>80</v>
      </c>
      <c r="B87" s="10" t="s">
        <v>58</v>
      </c>
      <c r="C87" s="10">
        <v>2</v>
      </c>
      <c r="D87" s="10">
        <v>14</v>
      </c>
      <c r="E87" s="10">
        <v>6</v>
      </c>
    </row>
    <row r="88" spans="1:5">
      <c r="A88" s="10">
        <v>80</v>
      </c>
      <c r="B88" s="10" t="s">
        <v>58</v>
      </c>
      <c r="C88" s="10">
        <v>3</v>
      </c>
      <c r="D88" s="10">
        <v>6</v>
      </c>
      <c r="E88" s="10">
        <v>14</v>
      </c>
    </row>
    <row r="89" spans="1:5">
      <c r="A89" s="10">
        <v>80</v>
      </c>
      <c r="B89" s="10" t="s">
        <v>58</v>
      </c>
      <c r="C89" s="10">
        <v>4</v>
      </c>
      <c r="D89" s="10">
        <v>12</v>
      </c>
      <c r="E89" s="10">
        <v>8</v>
      </c>
    </row>
    <row r="90" spans="1:5">
      <c r="A90" s="10">
        <v>90</v>
      </c>
      <c r="B90" s="10" t="s">
        <v>4</v>
      </c>
      <c r="C90" s="10">
        <v>1</v>
      </c>
      <c r="D90" s="10">
        <v>3</v>
      </c>
      <c r="E90" s="10">
        <v>17</v>
      </c>
    </row>
    <row r="91" spans="1:5">
      <c r="A91" s="10">
        <v>90</v>
      </c>
      <c r="B91" s="10" t="s">
        <v>4</v>
      </c>
      <c r="C91" s="10">
        <v>2</v>
      </c>
      <c r="D91" s="10">
        <v>1</v>
      </c>
      <c r="E91" s="10">
        <v>19</v>
      </c>
    </row>
    <row r="92" spans="1:5">
      <c r="A92" s="10">
        <v>90</v>
      </c>
      <c r="B92" s="10" t="s">
        <v>4</v>
      </c>
      <c r="C92" s="10">
        <v>3</v>
      </c>
      <c r="D92" s="10">
        <v>0</v>
      </c>
      <c r="E92" s="10">
        <v>20</v>
      </c>
    </row>
    <row r="93" spans="1:5">
      <c r="A93" s="10">
        <v>90</v>
      </c>
      <c r="B93" s="10" t="s">
        <v>4</v>
      </c>
      <c r="C93" s="10">
        <v>4</v>
      </c>
      <c r="D93" s="10">
        <v>3</v>
      </c>
      <c r="E93" s="10">
        <v>17</v>
      </c>
    </row>
    <row r="94" spans="1:5">
      <c r="A94" s="10">
        <v>90</v>
      </c>
      <c r="B94" s="10" t="s">
        <v>58</v>
      </c>
      <c r="C94" s="10">
        <v>1</v>
      </c>
      <c r="D94" s="10">
        <v>15</v>
      </c>
      <c r="E94" s="10">
        <v>5</v>
      </c>
    </row>
    <row r="95" spans="1:5">
      <c r="A95" s="10">
        <v>90</v>
      </c>
      <c r="B95" s="10" t="s">
        <v>58</v>
      </c>
      <c r="C95" s="10">
        <v>2</v>
      </c>
      <c r="D95" s="10">
        <v>15</v>
      </c>
      <c r="E95" s="10">
        <v>5</v>
      </c>
    </row>
    <row r="96" spans="1:5">
      <c r="A96" s="10">
        <v>90</v>
      </c>
      <c r="B96" s="10" t="s">
        <v>58</v>
      </c>
      <c r="C96" s="10">
        <v>3</v>
      </c>
      <c r="D96" s="10">
        <v>7</v>
      </c>
      <c r="E96" s="10">
        <v>13</v>
      </c>
    </row>
    <row r="97" spans="1:5">
      <c r="A97" s="10">
        <v>90</v>
      </c>
      <c r="B97" s="10" t="s">
        <v>58</v>
      </c>
      <c r="C97" s="10">
        <v>4</v>
      </c>
      <c r="D97" s="10">
        <v>14</v>
      </c>
      <c r="E97" s="10">
        <v>6</v>
      </c>
    </row>
    <row r="98" spans="1:5">
      <c r="A98" s="9">
        <v>5</v>
      </c>
      <c r="B98" s="10" t="s">
        <v>4</v>
      </c>
      <c r="C98" s="10">
        <v>1</v>
      </c>
      <c r="D98" s="10">
        <v>5</v>
      </c>
      <c r="E98" s="10">
        <v>15</v>
      </c>
    </row>
    <row r="99" spans="1:5">
      <c r="A99" s="9">
        <v>5</v>
      </c>
      <c r="B99" s="10" t="s">
        <v>4</v>
      </c>
      <c r="C99" s="10">
        <v>2</v>
      </c>
      <c r="D99" s="10">
        <v>0</v>
      </c>
      <c r="E99" s="10">
        <v>20</v>
      </c>
    </row>
    <row r="100" spans="1:5">
      <c r="A100" s="9">
        <v>5</v>
      </c>
      <c r="B100" s="10" t="s">
        <v>4</v>
      </c>
      <c r="C100" s="10">
        <v>3</v>
      </c>
      <c r="D100" s="10">
        <v>0</v>
      </c>
      <c r="E100" s="10">
        <v>20</v>
      </c>
    </row>
    <row r="101" spans="1:5">
      <c r="A101" s="9">
        <v>5</v>
      </c>
      <c r="B101" s="10" t="s">
        <v>4</v>
      </c>
      <c r="C101" s="10">
        <v>4</v>
      </c>
      <c r="D101" s="10">
        <v>2</v>
      </c>
      <c r="E101" s="10">
        <v>18</v>
      </c>
    </row>
    <row r="102" spans="1:5">
      <c r="A102" s="9">
        <v>5</v>
      </c>
      <c r="B102" s="10" t="s">
        <v>58</v>
      </c>
      <c r="C102" s="10">
        <v>1</v>
      </c>
      <c r="D102" s="10">
        <v>3</v>
      </c>
      <c r="E102" s="10">
        <v>17</v>
      </c>
    </row>
    <row r="103" spans="1:5">
      <c r="A103" s="9">
        <v>5</v>
      </c>
      <c r="B103" s="10" t="s">
        <v>58</v>
      </c>
      <c r="C103" s="10">
        <v>2</v>
      </c>
      <c r="D103" s="10">
        <v>5</v>
      </c>
      <c r="E103" s="10">
        <v>15</v>
      </c>
    </row>
    <row r="104" spans="1:5">
      <c r="A104" s="9">
        <v>5</v>
      </c>
      <c r="B104" s="10" t="s">
        <v>58</v>
      </c>
      <c r="C104" s="10">
        <v>3</v>
      </c>
      <c r="D104" s="10">
        <v>0</v>
      </c>
      <c r="E104" s="10">
        <v>20</v>
      </c>
    </row>
    <row r="105" spans="1:5">
      <c r="A105" s="9">
        <v>5</v>
      </c>
      <c r="B105" s="10" t="s">
        <v>58</v>
      </c>
      <c r="C105" s="10">
        <v>4</v>
      </c>
      <c r="D105" s="10">
        <v>7</v>
      </c>
      <c r="E105" s="10">
        <v>13</v>
      </c>
    </row>
    <row r="106" spans="1:5">
      <c r="A106" s="10">
        <v>10</v>
      </c>
      <c r="B106" s="10" t="s">
        <v>4</v>
      </c>
      <c r="C106" s="10">
        <v>1</v>
      </c>
      <c r="D106" s="10">
        <v>7</v>
      </c>
      <c r="E106" s="10">
        <v>13</v>
      </c>
    </row>
    <row r="107" spans="1:5">
      <c r="A107" s="10">
        <v>10</v>
      </c>
      <c r="B107" s="10" t="s">
        <v>4</v>
      </c>
      <c r="C107" s="10">
        <v>2</v>
      </c>
      <c r="D107" s="10">
        <v>0</v>
      </c>
      <c r="E107" s="10">
        <v>20</v>
      </c>
    </row>
    <row r="108" spans="1:5">
      <c r="A108" s="10">
        <v>10</v>
      </c>
      <c r="B108" s="10" t="s">
        <v>4</v>
      </c>
      <c r="C108" s="10">
        <v>3</v>
      </c>
      <c r="D108" s="10">
        <v>1</v>
      </c>
      <c r="E108" s="10">
        <v>19</v>
      </c>
    </row>
    <row r="109" spans="1:5">
      <c r="A109" s="10">
        <v>10</v>
      </c>
      <c r="B109" s="10" t="s">
        <v>4</v>
      </c>
      <c r="C109" s="10">
        <v>4</v>
      </c>
      <c r="D109" s="10">
        <v>6</v>
      </c>
      <c r="E109" s="10">
        <v>14</v>
      </c>
    </row>
    <row r="110" spans="1:5">
      <c r="A110" s="10">
        <v>10</v>
      </c>
      <c r="B110" s="10" t="s">
        <v>58</v>
      </c>
      <c r="C110" s="10">
        <v>1</v>
      </c>
      <c r="D110" s="10">
        <v>6</v>
      </c>
      <c r="E110" s="10">
        <v>14</v>
      </c>
    </row>
    <row r="111" spans="1:5">
      <c r="A111" s="10">
        <v>10</v>
      </c>
      <c r="B111" s="10" t="s">
        <v>58</v>
      </c>
      <c r="C111" s="10">
        <v>2</v>
      </c>
      <c r="D111" s="10">
        <v>7</v>
      </c>
      <c r="E111" s="10">
        <v>13</v>
      </c>
    </row>
    <row r="112" spans="1:5">
      <c r="A112" s="10">
        <v>10</v>
      </c>
      <c r="B112" s="10" t="s">
        <v>58</v>
      </c>
      <c r="C112" s="10">
        <v>3</v>
      </c>
      <c r="D112" s="10">
        <v>0</v>
      </c>
      <c r="E112" s="10">
        <v>20</v>
      </c>
    </row>
    <row r="113" spans="1:5">
      <c r="A113" s="10">
        <v>10</v>
      </c>
      <c r="B113" s="10" t="s">
        <v>58</v>
      </c>
      <c r="C113" s="10">
        <v>4</v>
      </c>
      <c r="D113" s="10">
        <v>15</v>
      </c>
      <c r="E113" s="10">
        <v>5</v>
      </c>
    </row>
    <row r="114" spans="1:5">
      <c r="A114" s="10">
        <v>15</v>
      </c>
      <c r="B114" s="10" t="s">
        <v>4</v>
      </c>
      <c r="C114" s="10">
        <v>1</v>
      </c>
      <c r="D114" s="10">
        <v>12</v>
      </c>
      <c r="E114" s="10">
        <v>8</v>
      </c>
    </row>
    <row r="115" spans="1:5">
      <c r="A115" s="10">
        <v>15</v>
      </c>
      <c r="B115" s="10" t="s">
        <v>4</v>
      </c>
      <c r="C115" s="10">
        <v>2</v>
      </c>
      <c r="D115" s="10">
        <v>2</v>
      </c>
      <c r="E115" s="10">
        <v>18</v>
      </c>
    </row>
    <row r="116" spans="1:5">
      <c r="A116" s="10">
        <v>15</v>
      </c>
      <c r="B116" s="10" t="s">
        <v>4</v>
      </c>
      <c r="C116" s="10">
        <v>3</v>
      </c>
      <c r="D116" s="10">
        <v>2</v>
      </c>
      <c r="E116" s="10">
        <v>18</v>
      </c>
    </row>
    <row r="117" spans="1:5">
      <c r="A117" s="10">
        <v>15</v>
      </c>
      <c r="B117" s="10" t="s">
        <v>4</v>
      </c>
      <c r="C117" s="10">
        <v>4</v>
      </c>
      <c r="D117" s="10">
        <v>8</v>
      </c>
      <c r="E117" s="10">
        <v>12</v>
      </c>
    </row>
    <row r="118" spans="1:5">
      <c r="A118" s="10">
        <v>15</v>
      </c>
      <c r="B118" s="10" t="s">
        <v>58</v>
      </c>
      <c r="C118" s="10">
        <v>1</v>
      </c>
      <c r="D118" s="10">
        <v>9</v>
      </c>
      <c r="E118" s="10">
        <v>11</v>
      </c>
    </row>
    <row r="119" spans="1:5">
      <c r="A119" s="10">
        <v>15</v>
      </c>
      <c r="B119" s="10" t="s">
        <v>58</v>
      </c>
      <c r="C119" s="10">
        <v>2</v>
      </c>
      <c r="D119" s="10">
        <v>10</v>
      </c>
      <c r="E119" s="10">
        <v>10</v>
      </c>
    </row>
    <row r="120" spans="1:5">
      <c r="A120" s="10">
        <v>15</v>
      </c>
      <c r="B120" s="10" t="s">
        <v>58</v>
      </c>
      <c r="C120" s="10">
        <v>3</v>
      </c>
      <c r="D120" s="10">
        <v>3</v>
      </c>
      <c r="E120" s="10">
        <v>17</v>
      </c>
    </row>
    <row r="121" spans="1:5">
      <c r="A121" s="10">
        <v>15</v>
      </c>
      <c r="B121" s="10" t="s">
        <v>58</v>
      </c>
      <c r="C121" s="10">
        <v>4</v>
      </c>
      <c r="D121" s="10">
        <v>16</v>
      </c>
      <c r="E121" s="10">
        <v>4</v>
      </c>
    </row>
    <row r="122" spans="1:5">
      <c r="A122" s="10">
        <v>20</v>
      </c>
      <c r="B122" s="10" t="s">
        <v>4</v>
      </c>
      <c r="C122" s="10">
        <v>1</v>
      </c>
      <c r="D122" s="10">
        <v>12</v>
      </c>
      <c r="E122" s="10">
        <v>8</v>
      </c>
    </row>
    <row r="123" spans="1:5">
      <c r="A123" s="10">
        <v>20</v>
      </c>
      <c r="B123" s="10" t="s">
        <v>4</v>
      </c>
      <c r="C123" s="10">
        <v>2</v>
      </c>
      <c r="D123" s="10">
        <v>4</v>
      </c>
      <c r="E123" s="10">
        <v>16</v>
      </c>
    </row>
    <row r="124" spans="1:5">
      <c r="A124" s="10">
        <v>20</v>
      </c>
      <c r="B124" s="10" t="s">
        <v>4</v>
      </c>
      <c r="C124" s="10">
        <v>3</v>
      </c>
      <c r="D124" s="10">
        <v>3</v>
      </c>
      <c r="E124" s="10">
        <v>17</v>
      </c>
    </row>
    <row r="125" spans="1:5">
      <c r="A125" s="10">
        <v>20</v>
      </c>
      <c r="B125" s="10" t="s">
        <v>4</v>
      </c>
      <c r="C125" s="10">
        <v>4</v>
      </c>
      <c r="D125" s="10">
        <v>7</v>
      </c>
      <c r="E125" s="10">
        <v>13</v>
      </c>
    </row>
    <row r="126" spans="1:5">
      <c r="A126" s="10">
        <v>20</v>
      </c>
      <c r="B126" s="10" t="s">
        <v>58</v>
      </c>
      <c r="C126" s="10">
        <v>1</v>
      </c>
      <c r="D126" s="10">
        <v>10</v>
      </c>
      <c r="E126" s="10">
        <v>10</v>
      </c>
    </row>
    <row r="127" spans="1:5">
      <c r="A127" s="10">
        <v>20</v>
      </c>
      <c r="B127" s="10" t="s">
        <v>58</v>
      </c>
      <c r="C127" s="10">
        <v>2</v>
      </c>
      <c r="D127" s="10">
        <v>9</v>
      </c>
      <c r="E127" s="10">
        <v>11</v>
      </c>
    </row>
    <row r="128" spans="1:5">
      <c r="A128" s="10">
        <v>20</v>
      </c>
      <c r="B128" s="10" t="s">
        <v>58</v>
      </c>
      <c r="C128" s="10">
        <v>3</v>
      </c>
      <c r="D128" s="10">
        <v>6</v>
      </c>
      <c r="E128" s="10">
        <v>14</v>
      </c>
    </row>
    <row r="129" spans="1:5">
      <c r="A129" s="10">
        <v>20</v>
      </c>
      <c r="B129" s="10" t="s">
        <v>58</v>
      </c>
      <c r="C129" s="10">
        <v>4</v>
      </c>
      <c r="D129" s="10">
        <v>15</v>
      </c>
      <c r="E129" s="10">
        <v>5</v>
      </c>
    </row>
    <row r="130" spans="1:5">
      <c r="A130" s="10">
        <v>25</v>
      </c>
      <c r="B130" s="10" t="s">
        <v>4</v>
      </c>
      <c r="C130" s="10">
        <v>1</v>
      </c>
      <c r="D130" s="10">
        <v>16</v>
      </c>
      <c r="E130" s="10">
        <v>4</v>
      </c>
    </row>
    <row r="131" spans="1:5">
      <c r="A131" s="10">
        <v>25</v>
      </c>
      <c r="B131" s="10" t="s">
        <v>4</v>
      </c>
      <c r="C131" s="10">
        <v>2</v>
      </c>
      <c r="D131" s="10">
        <v>4</v>
      </c>
      <c r="E131" s="10">
        <v>16</v>
      </c>
    </row>
    <row r="132" spans="1:5">
      <c r="A132" s="10">
        <v>25</v>
      </c>
      <c r="B132" s="10" t="s">
        <v>4</v>
      </c>
      <c r="C132" s="10">
        <v>3</v>
      </c>
      <c r="D132" s="10">
        <v>2</v>
      </c>
      <c r="E132" s="10">
        <v>18</v>
      </c>
    </row>
    <row r="133" spans="1:5">
      <c r="A133" s="10">
        <v>25</v>
      </c>
      <c r="B133" s="10" t="s">
        <v>4</v>
      </c>
      <c r="C133" s="10">
        <v>4</v>
      </c>
      <c r="D133" s="10">
        <v>10</v>
      </c>
      <c r="E133" s="10">
        <v>10</v>
      </c>
    </row>
    <row r="134" spans="1:5">
      <c r="A134" s="10">
        <v>25</v>
      </c>
      <c r="B134" s="10" t="s">
        <v>58</v>
      </c>
      <c r="C134" s="10">
        <v>1</v>
      </c>
      <c r="D134" s="10">
        <v>12</v>
      </c>
      <c r="E134" s="10">
        <v>8</v>
      </c>
    </row>
    <row r="135" spans="1:5">
      <c r="A135" s="10">
        <v>25</v>
      </c>
      <c r="B135" s="10" t="s">
        <v>58</v>
      </c>
      <c r="C135" s="10">
        <v>2</v>
      </c>
      <c r="D135" s="10">
        <v>11</v>
      </c>
      <c r="E135" s="10">
        <v>9</v>
      </c>
    </row>
    <row r="136" spans="1:5">
      <c r="A136" s="10">
        <v>25</v>
      </c>
      <c r="B136" s="10" t="s">
        <v>58</v>
      </c>
      <c r="C136" s="10">
        <v>3</v>
      </c>
      <c r="D136" s="10">
        <v>10</v>
      </c>
      <c r="E136" s="10">
        <v>10</v>
      </c>
    </row>
    <row r="137" spans="1:5">
      <c r="A137" s="10">
        <v>25</v>
      </c>
      <c r="B137" s="10" t="s">
        <v>58</v>
      </c>
      <c r="C137" s="10">
        <v>4</v>
      </c>
      <c r="D137" s="10">
        <v>16</v>
      </c>
      <c r="E137" s="10">
        <v>4</v>
      </c>
    </row>
    <row r="138" spans="1:5">
      <c r="A138" s="10">
        <v>30</v>
      </c>
      <c r="B138" s="10" t="s">
        <v>4</v>
      </c>
      <c r="C138" s="10">
        <v>1</v>
      </c>
      <c r="D138" s="10">
        <v>16</v>
      </c>
      <c r="E138" s="10">
        <v>4</v>
      </c>
    </row>
    <row r="139" spans="1:5">
      <c r="A139" s="10">
        <v>30</v>
      </c>
      <c r="B139" s="10" t="s">
        <v>4</v>
      </c>
      <c r="C139" s="10">
        <v>2</v>
      </c>
      <c r="D139" s="10">
        <v>6</v>
      </c>
      <c r="E139" s="10">
        <v>14</v>
      </c>
    </row>
    <row r="140" spans="1:5">
      <c r="A140" s="10">
        <v>30</v>
      </c>
      <c r="B140" s="10" t="s">
        <v>4</v>
      </c>
      <c r="C140" s="10">
        <v>3</v>
      </c>
      <c r="D140" s="10">
        <v>3</v>
      </c>
      <c r="E140" s="10">
        <v>17</v>
      </c>
    </row>
    <row r="141" spans="1:5">
      <c r="A141" s="10">
        <v>30</v>
      </c>
      <c r="B141" s="10" t="s">
        <v>4</v>
      </c>
      <c r="C141" s="10">
        <v>4</v>
      </c>
      <c r="D141" s="10">
        <v>13</v>
      </c>
      <c r="E141" s="10">
        <v>7</v>
      </c>
    </row>
    <row r="142" spans="1:5">
      <c r="A142" s="10">
        <v>30</v>
      </c>
      <c r="B142" s="10" t="s">
        <v>58</v>
      </c>
      <c r="C142" s="10">
        <v>1</v>
      </c>
      <c r="D142" s="10">
        <v>12</v>
      </c>
      <c r="E142" s="10">
        <v>8</v>
      </c>
    </row>
    <row r="143" spans="1:5">
      <c r="A143" s="10">
        <v>30</v>
      </c>
      <c r="B143" s="10" t="s">
        <v>58</v>
      </c>
      <c r="C143" s="10">
        <v>2</v>
      </c>
      <c r="D143" s="10">
        <v>12</v>
      </c>
      <c r="E143" s="10">
        <v>8</v>
      </c>
    </row>
    <row r="144" spans="1:5">
      <c r="A144" s="10">
        <v>30</v>
      </c>
      <c r="B144" s="10" t="s">
        <v>58</v>
      </c>
      <c r="C144" s="10">
        <v>3</v>
      </c>
      <c r="D144" s="10">
        <v>9</v>
      </c>
      <c r="E144" s="10">
        <v>11</v>
      </c>
    </row>
    <row r="145" spans="1:5">
      <c r="A145" s="10">
        <v>30</v>
      </c>
      <c r="B145" s="10" t="s">
        <v>58</v>
      </c>
      <c r="C145" s="10">
        <v>4</v>
      </c>
      <c r="D145" s="10">
        <v>15</v>
      </c>
      <c r="E145" s="10">
        <v>5</v>
      </c>
    </row>
    <row r="146" spans="1:5">
      <c r="A146" s="10">
        <v>40</v>
      </c>
      <c r="B146" s="10" t="s">
        <v>4</v>
      </c>
      <c r="C146" s="10">
        <v>1</v>
      </c>
      <c r="D146" s="10">
        <v>16</v>
      </c>
      <c r="E146" s="10">
        <v>4</v>
      </c>
    </row>
    <row r="147" spans="1:5">
      <c r="A147" s="10">
        <v>40</v>
      </c>
      <c r="B147" s="10" t="s">
        <v>4</v>
      </c>
      <c r="C147" s="10">
        <v>2</v>
      </c>
      <c r="D147" s="10">
        <v>8</v>
      </c>
      <c r="E147" s="10">
        <v>12</v>
      </c>
    </row>
    <row r="148" spans="1:5">
      <c r="A148" s="10">
        <v>40</v>
      </c>
      <c r="B148" s="10" t="s">
        <v>4</v>
      </c>
      <c r="C148" s="10">
        <v>3</v>
      </c>
      <c r="D148" s="10">
        <v>3</v>
      </c>
      <c r="E148" s="10">
        <v>17</v>
      </c>
    </row>
    <row r="149" spans="1:5">
      <c r="A149" s="10">
        <v>40</v>
      </c>
      <c r="B149" s="10" t="s">
        <v>4</v>
      </c>
      <c r="C149" s="10">
        <v>4</v>
      </c>
      <c r="D149" s="10">
        <v>14</v>
      </c>
      <c r="E149" s="10">
        <v>6</v>
      </c>
    </row>
    <row r="150" spans="1:5">
      <c r="A150" s="10">
        <v>40</v>
      </c>
      <c r="B150" s="10" t="s">
        <v>58</v>
      </c>
      <c r="C150" s="10">
        <v>1</v>
      </c>
      <c r="D150" s="10">
        <v>14</v>
      </c>
      <c r="E150" s="10">
        <v>6</v>
      </c>
    </row>
    <row r="151" spans="1:5">
      <c r="A151" s="10">
        <v>40</v>
      </c>
      <c r="B151" s="10" t="s">
        <v>58</v>
      </c>
      <c r="C151" s="10">
        <v>2</v>
      </c>
      <c r="D151" s="10">
        <v>13</v>
      </c>
      <c r="E151" s="10">
        <v>7</v>
      </c>
    </row>
    <row r="152" spans="1:5">
      <c r="A152" s="10">
        <v>40</v>
      </c>
      <c r="B152" s="10" t="s">
        <v>58</v>
      </c>
      <c r="C152" s="10">
        <v>3</v>
      </c>
      <c r="D152" s="10">
        <v>12</v>
      </c>
      <c r="E152" s="10">
        <v>8</v>
      </c>
    </row>
    <row r="153" spans="1:5">
      <c r="A153" s="10">
        <v>40</v>
      </c>
      <c r="B153" s="10" t="s">
        <v>58</v>
      </c>
      <c r="C153" s="10">
        <v>4</v>
      </c>
      <c r="D153" s="10">
        <v>16</v>
      </c>
      <c r="E153" s="10">
        <v>4</v>
      </c>
    </row>
    <row r="154" spans="1:5">
      <c r="A154" s="10">
        <v>50</v>
      </c>
      <c r="B154" s="10" t="s">
        <v>4</v>
      </c>
      <c r="C154" s="10">
        <v>1</v>
      </c>
      <c r="D154" s="10">
        <v>18</v>
      </c>
      <c r="E154" s="10">
        <v>2</v>
      </c>
    </row>
    <row r="155" spans="1:5">
      <c r="A155" s="10">
        <v>50</v>
      </c>
      <c r="B155" s="10" t="s">
        <v>4</v>
      </c>
      <c r="C155" s="10">
        <v>2</v>
      </c>
      <c r="D155" s="10">
        <v>8</v>
      </c>
      <c r="E155" s="10">
        <v>12</v>
      </c>
    </row>
    <row r="156" spans="1:5">
      <c r="A156" s="10">
        <v>50</v>
      </c>
      <c r="B156" s="10" t="s">
        <v>4</v>
      </c>
      <c r="C156" s="10">
        <v>3</v>
      </c>
      <c r="D156" s="10">
        <v>4</v>
      </c>
      <c r="E156" s="10">
        <v>16</v>
      </c>
    </row>
    <row r="157" spans="1:5">
      <c r="A157" s="10">
        <v>50</v>
      </c>
      <c r="B157" s="10" t="s">
        <v>4</v>
      </c>
      <c r="C157" s="10">
        <v>4</v>
      </c>
      <c r="D157" s="10">
        <v>14</v>
      </c>
      <c r="E157" s="10">
        <v>6</v>
      </c>
    </row>
    <row r="158" spans="1:5">
      <c r="A158" s="10">
        <v>50</v>
      </c>
      <c r="B158" s="10" t="s">
        <v>58</v>
      </c>
      <c r="C158" s="10">
        <v>1</v>
      </c>
      <c r="D158" s="10">
        <v>14</v>
      </c>
      <c r="E158" s="10">
        <v>6</v>
      </c>
    </row>
    <row r="159" spans="1:5">
      <c r="A159" s="10">
        <v>50</v>
      </c>
      <c r="B159" s="10" t="s">
        <v>58</v>
      </c>
      <c r="C159" s="10">
        <v>2</v>
      </c>
      <c r="D159" s="10">
        <v>13</v>
      </c>
      <c r="E159" s="10">
        <v>7</v>
      </c>
    </row>
    <row r="160" spans="1:5">
      <c r="A160" s="10">
        <v>50</v>
      </c>
      <c r="B160" s="10" t="s">
        <v>58</v>
      </c>
      <c r="C160" s="10">
        <v>3</v>
      </c>
      <c r="D160" s="10">
        <v>11</v>
      </c>
      <c r="E160" s="10">
        <v>9</v>
      </c>
    </row>
    <row r="161" spans="1:5">
      <c r="A161" s="10">
        <v>50</v>
      </c>
      <c r="B161" s="10" t="s">
        <v>58</v>
      </c>
      <c r="C161" s="10">
        <v>4</v>
      </c>
      <c r="D161" s="10">
        <v>16</v>
      </c>
      <c r="E161" s="10">
        <v>4</v>
      </c>
    </row>
    <row r="162" spans="1:5">
      <c r="A162" s="10">
        <v>60</v>
      </c>
      <c r="B162" s="10" t="s">
        <v>4</v>
      </c>
      <c r="C162" s="10">
        <v>1</v>
      </c>
      <c r="D162" s="10">
        <v>18</v>
      </c>
      <c r="E162" s="10">
        <v>2</v>
      </c>
    </row>
    <row r="163" spans="1:5">
      <c r="A163" s="10">
        <v>60</v>
      </c>
      <c r="B163" s="10" t="s">
        <v>4</v>
      </c>
      <c r="C163" s="10">
        <v>2</v>
      </c>
      <c r="D163" s="10">
        <v>8</v>
      </c>
      <c r="E163" s="10">
        <v>12</v>
      </c>
    </row>
    <row r="164" spans="1:5">
      <c r="A164" s="10">
        <v>60</v>
      </c>
      <c r="B164" s="10" t="s">
        <v>4</v>
      </c>
      <c r="C164" s="10">
        <v>3</v>
      </c>
      <c r="D164" s="10">
        <v>4</v>
      </c>
      <c r="E164" s="10">
        <v>16</v>
      </c>
    </row>
    <row r="165" spans="1:5">
      <c r="A165" s="10">
        <v>60</v>
      </c>
      <c r="B165" s="10" t="s">
        <v>4</v>
      </c>
      <c r="C165" s="10">
        <v>4</v>
      </c>
      <c r="D165" s="10">
        <v>14</v>
      </c>
      <c r="E165" s="10">
        <v>6</v>
      </c>
    </row>
    <row r="166" spans="1:5">
      <c r="A166" s="10">
        <v>60</v>
      </c>
      <c r="B166" s="10" t="s">
        <v>58</v>
      </c>
      <c r="C166" s="10">
        <v>1</v>
      </c>
      <c r="D166" s="10">
        <v>13</v>
      </c>
      <c r="E166" s="10">
        <v>7</v>
      </c>
    </row>
    <row r="167" spans="1:5">
      <c r="A167" s="10">
        <v>60</v>
      </c>
      <c r="B167" s="10" t="s">
        <v>58</v>
      </c>
      <c r="C167" s="10">
        <v>2</v>
      </c>
      <c r="D167" s="10">
        <v>13</v>
      </c>
      <c r="E167" s="10">
        <v>7</v>
      </c>
    </row>
    <row r="168" spans="1:5">
      <c r="A168" s="10">
        <v>60</v>
      </c>
      <c r="B168" s="10" t="s">
        <v>58</v>
      </c>
      <c r="C168" s="10">
        <v>3</v>
      </c>
      <c r="D168" s="10">
        <v>12</v>
      </c>
      <c r="E168" s="10">
        <v>8</v>
      </c>
    </row>
    <row r="169" spans="1:5">
      <c r="A169" s="10">
        <v>60</v>
      </c>
      <c r="B169" s="10" t="s">
        <v>58</v>
      </c>
      <c r="C169" s="10">
        <v>4</v>
      </c>
      <c r="D169" s="10">
        <v>16</v>
      </c>
      <c r="E169" s="10">
        <v>4</v>
      </c>
    </row>
    <row r="170" spans="1:5">
      <c r="A170" s="10">
        <v>70</v>
      </c>
      <c r="B170" s="10" t="s">
        <v>4</v>
      </c>
      <c r="C170" s="10">
        <v>1</v>
      </c>
      <c r="D170" s="10">
        <v>18</v>
      </c>
      <c r="E170" s="10">
        <v>2</v>
      </c>
    </row>
    <row r="171" spans="1:5">
      <c r="A171" s="10">
        <v>70</v>
      </c>
      <c r="B171" s="10" t="s">
        <v>4</v>
      </c>
      <c r="C171" s="10">
        <v>2</v>
      </c>
      <c r="D171" s="10">
        <v>8</v>
      </c>
      <c r="E171" s="10">
        <v>12</v>
      </c>
    </row>
    <row r="172" spans="1:5">
      <c r="A172" s="10">
        <v>70</v>
      </c>
      <c r="B172" s="10" t="s">
        <v>4</v>
      </c>
      <c r="C172" s="10">
        <v>3</v>
      </c>
      <c r="D172" s="10">
        <v>4</v>
      </c>
      <c r="E172" s="10">
        <v>16</v>
      </c>
    </row>
    <row r="173" spans="1:5">
      <c r="A173" s="10">
        <v>70</v>
      </c>
      <c r="B173" s="10" t="s">
        <v>4</v>
      </c>
      <c r="C173" s="10">
        <v>4</v>
      </c>
      <c r="D173" s="10">
        <v>15</v>
      </c>
      <c r="E173" s="10">
        <v>5</v>
      </c>
    </row>
    <row r="174" spans="1:5">
      <c r="A174" s="10">
        <v>70</v>
      </c>
      <c r="B174" s="10" t="s">
        <v>58</v>
      </c>
      <c r="C174" s="10">
        <v>1</v>
      </c>
      <c r="D174" s="10">
        <v>13</v>
      </c>
      <c r="E174" s="10">
        <v>7</v>
      </c>
    </row>
    <row r="175" spans="1:5">
      <c r="A175" s="10">
        <v>70</v>
      </c>
      <c r="B175" s="10" t="s">
        <v>58</v>
      </c>
      <c r="C175" s="10">
        <v>2</v>
      </c>
      <c r="D175" s="10">
        <v>14</v>
      </c>
      <c r="E175" s="10">
        <v>6</v>
      </c>
    </row>
    <row r="176" spans="1:5">
      <c r="A176" s="10">
        <v>70</v>
      </c>
      <c r="B176" s="10" t="s">
        <v>58</v>
      </c>
      <c r="C176" s="10">
        <v>3</v>
      </c>
      <c r="D176" s="10">
        <v>13</v>
      </c>
      <c r="E176" s="10">
        <v>7</v>
      </c>
    </row>
    <row r="177" spans="1:5">
      <c r="A177" s="10">
        <v>70</v>
      </c>
      <c r="B177" s="10" t="s">
        <v>58</v>
      </c>
      <c r="C177" s="10">
        <v>4</v>
      </c>
      <c r="D177" s="10">
        <v>17</v>
      </c>
      <c r="E177" s="10">
        <v>3</v>
      </c>
    </row>
    <row r="178" spans="1:5">
      <c r="A178" s="10">
        <v>80</v>
      </c>
      <c r="B178" s="10" t="s">
        <v>4</v>
      </c>
      <c r="C178" s="10">
        <v>1</v>
      </c>
      <c r="D178" s="10">
        <v>18</v>
      </c>
      <c r="E178" s="10">
        <v>2</v>
      </c>
    </row>
    <row r="179" spans="1:5">
      <c r="A179" s="10">
        <v>80</v>
      </c>
      <c r="B179" s="10" t="s">
        <v>4</v>
      </c>
      <c r="C179" s="10">
        <v>2</v>
      </c>
      <c r="D179" s="10">
        <v>10</v>
      </c>
      <c r="E179" s="10">
        <v>10</v>
      </c>
    </row>
    <row r="180" spans="1:5">
      <c r="A180" s="10">
        <v>80</v>
      </c>
      <c r="B180" s="10" t="s">
        <v>4</v>
      </c>
      <c r="C180" s="10">
        <v>3</v>
      </c>
      <c r="D180" s="10">
        <v>4</v>
      </c>
      <c r="E180" s="10">
        <v>16</v>
      </c>
    </row>
    <row r="181" spans="1:5">
      <c r="A181" s="10">
        <v>80</v>
      </c>
      <c r="B181" s="10" t="s">
        <v>4</v>
      </c>
      <c r="C181" s="10">
        <v>4</v>
      </c>
      <c r="D181" s="10">
        <v>15</v>
      </c>
      <c r="E181" s="10">
        <v>5</v>
      </c>
    </row>
    <row r="182" spans="1:5">
      <c r="A182" s="10">
        <v>80</v>
      </c>
      <c r="B182" s="10" t="s">
        <v>58</v>
      </c>
      <c r="C182" s="10">
        <v>1</v>
      </c>
      <c r="D182" s="10">
        <v>13</v>
      </c>
      <c r="E182" s="10">
        <v>7</v>
      </c>
    </row>
    <row r="183" spans="1:5">
      <c r="A183" s="10">
        <v>80</v>
      </c>
      <c r="B183" s="10" t="s">
        <v>58</v>
      </c>
      <c r="C183" s="10">
        <v>2</v>
      </c>
      <c r="D183" s="10">
        <v>15</v>
      </c>
      <c r="E183" s="10">
        <v>5</v>
      </c>
    </row>
    <row r="184" spans="1:5">
      <c r="A184" s="10">
        <v>80</v>
      </c>
      <c r="B184" s="10" t="s">
        <v>58</v>
      </c>
      <c r="C184" s="10">
        <v>3</v>
      </c>
      <c r="D184" s="10">
        <v>13</v>
      </c>
      <c r="E184" s="10">
        <v>7</v>
      </c>
    </row>
    <row r="185" spans="1:5">
      <c r="A185" s="10">
        <v>80</v>
      </c>
      <c r="B185" s="10" t="s">
        <v>58</v>
      </c>
      <c r="C185" s="10">
        <v>4</v>
      </c>
      <c r="D185" s="10">
        <v>18</v>
      </c>
      <c r="E185" s="10">
        <v>2</v>
      </c>
    </row>
    <row r="186" spans="1:5">
      <c r="A186" s="10">
        <v>90</v>
      </c>
      <c r="B186" s="10" t="s">
        <v>4</v>
      </c>
      <c r="C186" s="10">
        <v>1</v>
      </c>
      <c r="D186" s="10">
        <v>17</v>
      </c>
      <c r="E186" s="10">
        <v>3</v>
      </c>
    </row>
    <row r="187" spans="1:5">
      <c r="A187" s="10">
        <v>90</v>
      </c>
      <c r="B187" s="10" t="s">
        <v>4</v>
      </c>
      <c r="C187" s="10">
        <v>2</v>
      </c>
      <c r="D187" s="10">
        <v>10</v>
      </c>
      <c r="E187" s="10">
        <v>10</v>
      </c>
    </row>
    <row r="188" spans="1:5">
      <c r="A188" s="10">
        <v>90</v>
      </c>
      <c r="B188" s="10" t="s">
        <v>4</v>
      </c>
      <c r="C188" s="10">
        <v>3</v>
      </c>
      <c r="D188" s="10">
        <v>3</v>
      </c>
      <c r="E188" s="10">
        <v>17</v>
      </c>
    </row>
    <row r="189" spans="1:5">
      <c r="A189" s="10">
        <v>90</v>
      </c>
      <c r="B189" s="10" t="s">
        <v>4</v>
      </c>
      <c r="C189" s="10">
        <v>4</v>
      </c>
      <c r="D189" s="10">
        <v>14</v>
      </c>
      <c r="E189" s="10">
        <v>6</v>
      </c>
    </row>
    <row r="190" spans="1:5">
      <c r="A190" s="10">
        <v>90</v>
      </c>
      <c r="B190" s="10" t="s">
        <v>58</v>
      </c>
      <c r="C190" s="10">
        <v>1</v>
      </c>
      <c r="D190" s="10">
        <v>13</v>
      </c>
      <c r="E190" s="10">
        <v>7</v>
      </c>
    </row>
    <row r="191" spans="1:5">
      <c r="A191" s="10">
        <v>90</v>
      </c>
      <c r="B191" s="10" t="s">
        <v>58</v>
      </c>
      <c r="C191" s="10">
        <v>2</v>
      </c>
      <c r="D191" s="10">
        <v>16</v>
      </c>
      <c r="E191" s="10">
        <v>4</v>
      </c>
    </row>
    <row r="192" spans="1:5">
      <c r="A192" s="10">
        <v>90</v>
      </c>
      <c r="B192" s="10" t="s">
        <v>58</v>
      </c>
      <c r="C192" s="10">
        <v>3</v>
      </c>
      <c r="D192" s="10">
        <v>14</v>
      </c>
      <c r="E192" s="10">
        <v>6</v>
      </c>
    </row>
    <row r="193" spans="1:5">
      <c r="A193" s="10">
        <v>90</v>
      </c>
      <c r="B193" s="10" t="s">
        <v>58</v>
      </c>
      <c r="C193" s="10">
        <v>4</v>
      </c>
      <c r="D193" s="10">
        <v>18</v>
      </c>
      <c r="E193" s="10">
        <v>2</v>
      </c>
    </row>
    <row r="194" spans="1:5">
      <c r="A194" s="10">
        <v>5</v>
      </c>
      <c r="B194" s="10" t="s">
        <v>4</v>
      </c>
      <c r="C194" s="10">
        <v>1</v>
      </c>
      <c r="D194" s="10">
        <v>0</v>
      </c>
      <c r="E194" s="10">
        <v>10</v>
      </c>
    </row>
    <row r="195" spans="1:5">
      <c r="A195" s="10">
        <v>5</v>
      </c>
      <c r="B195" s="10" t="s">
        <v>4</v>
      </c>
      <c r="C195" s="10">
        <v>2</v>
      </c>
      <c r="D195" s="10">
        <v>0</v>
      </c>
      <c r="E195" s="10">
        <v>10</v>
      </c>
    </row>
    <row r="196" spans="1:5">
      <c r="A196" s="10">
        <v>5</v>
      </c>
      <c r="B196" s="10" t="s">
        <v>4</v>
      </c>
      <c r="C196" s="10">
        <v>3</v>
      </c>
      <c r="D196" s="10">
        <v>0</v>
      </c>
      <c r="E196" s="10">
        <v>10</v>
      </c>
    </row>
    <row r="197" spans="1:5">
      <c r="A197" s="10">
        <v>5</v>
      </c>
      <c r="B197" s="10" t="s">
        <v>4</v>
      </c>
      <c r="C197" s="10">
        <v>4</v>
      </c>
      <c r="D197" s="10">
        <v>0</v>
      </c>
      <c r="E197" s="10">
        <v>10</v>
      </c>
    </row>
    <row r="198" spans="1:5">
      <c r="A198" s="10">
        <v>5</v>
      </c>
      <c r="B198" s="10" t="s">
        <v>58</v>
      </c>
      <c r="C198" s="10">
        <v>1</v>
      </c>
      <c r="D198" s="10">
        <v>0</v>
      </c>
      <c r="E198" s="10">
        <v>10</v>
      </c>
    </row>
    <row r="199" spans="1:5">
      <c r="A199" s="10">
        <v>5</v>
      </c>
      <c r="B199" s="10" t="s">
        <v>58</v>
      </c>
      <c r="C199" s="10">
        <v>2</v>
      </c>
      <c r="D199" s="10">
        <v>0</v>
      </c>
      <c r="E199" s="10">
        <v>10</v>
      </c>
    </row>
    <row r="200" spans="1:5">
      <c r="A200" s="10">
        <v>5</v>
      </c>
      <c r="B200" s="10" t="s">
        <v>58</v>
      </c>
      <c r="C200" s="10">
        <v>3</v>
      </c>
      <c r="D200" s="10">
        <v>0</v>
      </c>
      <c r="E200" s="10">
        <v>10</v>
      </c>
    </row>
    <row r="201" spans="1:5">
      <c r="A201" s="10">
        <v>5</v>
      </c>
      <c r="B201" s="10" t="s">
        <v>58</v>
      </c>
      <c r="C201" s="10">
        <v>4</v>
      </c>
      <c r="D201" s="10">
        <v>1</v>
      </c>
      <c r="E201" s="10">
        <v>9</v>
      </c>
    </row>
    <row r="202" spans="1:5">
      <c r="A202" s="10">
        <v>10</v>
      </c>
      <c r="B202" s="10" t="s">
        <v>4</v>
      </c>
      <c r="C202" s="10">
        <v>1</v>
      </c>
      <c r="D202" s="10">
        <v>2</v>
      </c>
      <c r="E202" s="10">
        <v>8</v>
      </c>
    </row>
    <row r="203" spans="1:5">
      <c r="A203" s="10">
        <v>10</v>
      </c>
      <c r="B203" s="10" t="s">
        <v>4</v>
      </c>
      <c r="C203" s="10">
        <v>2</v>
      </c>
      <c r="D203" s="10">
        <v>0</v>
      </c>
      <c r="E203" s="10">
        <v>10</v>
      </c>
    </row>
    <row r="204" spans="1:5">
      <c r="A204" s="10">
        <v>10</v>
      </c>
      <c r="B204" s="10" t="s">
        <v>4</v>
      </c>
      <c r="C204" s="10">
        <v>3</v>
      </c>
      <c r="D204" s="10">
        <v>0</v>
      </c>
      <c r="E204" s="10">
        <v>10</v>
      </c>
    </row>
    <row r="205" spans="1:5">
      <c r="A205" s="10">
        <v>10</v>
      </c>
      <c r="B205" s="10" t="s">
        <v>4</v>
      </c>
      <c r="C205" s="10">
        <v>4</v>
      </c>
      <c r="D205" s="10">
        <v>0</v>
      </c>
      <c r="E205" s="10">
        <v>10</v>
      </c>
    </row>
    <row r="206" spans="1:5">
      <c r="A206" s="10">
        <v>10</v>
      </c>
      <c r="B206" s="10" t="s">
        <v>58</v>
      </c>
      <c r="C206" s="10">
        <v>1</v>
      </c>
      <c r="D206" s="10">
        <v>0</v>
      </c>
      <c r="E206" s="10">
        <v>10</v>
      </c>
    </row>
    <row r="207" spans="1:5">
      <c r="A207" s="10">
        <v>10</v>
      </c>
      <c r="B207" s="10" t="s">
        <v>58</v>
      </c>
      <c r="C207" s="10">
        <v>2</v>
      </c>
      <c r="D207" s="10">
        <v>0</v>
      </c>
      <c r="E207" s="10">
        <v>10</v>
      </c>
    </row>
    <row r="208" spans="1:5">
      <c r="A208" s="10">
        <v>10</v>
      </c>
      <c r="B208" s="10" t="s">
        <v>58</v>
      </c>
      <c r="C208" s="10">
        <v>3</v>
      </c>
      <c r="D208" s="10">
        <v>0</v>
      </c>
      <c r="E208" s="10">
        <v>10</v>
      </c>
    </row>
    <row r="209" spans="1:5">
      <c r="A209" s="10">
        <v>10</v>
      </c>
      <c r="B209" s="10" t="s">
        <v>58</v>
      </c>
      <c r="C209" s="10">
        <v>4</v>
      </c>
      <c r="D209" s="10">
        <v>1</v>
      </c>
      <c r="E209" s="10">
        <v>9</v>
      </c>
    </row>
    <row r="210" spans="1:5">
      <c r="A210" s="10">
        <v>15</v>
      </c>
      <c r="B210" s="10" t="s">
        <v>4</v>
      </c>
      <c r="C210" s="10">
        <v>1</v>
      </c>
      <c r="D210" s="10">
        <v>2</v>
      </c>
      <c r="E210" s="10">
        <v>8</v>
      </c>
    </row>
    <row r="211" spans="1:5">
      <c r="A211" s="10">
        <v>15</v>
      </c>
      <c r="B211" s="10" t="s">
        <v>4</v>
      </c>
      <c r="C211" s="10">
        <v>2</v>
      </c>
      <c r="D211" s="10">
        <v>0</v>
      </c>
      <c r="E211" s="10">
        <v>10</v>
      </c>
    </row>
    <row r="212" spans="1:5">
      <c r="A212" s="10">
        <v>15</v>
      </c>
      <c r="B212" s="10" t="s">
        <v>4</v>
      </c>
      <c r="C212" s="10">
        <v>3</v>
      </c>
      <c r="D212" s="10">
        <v>0</v>
      </c>
      <c r="E212" s="10">
        <v>10</v>
      </c>
    </row>
    <row r="213" spans="1:5">
      <c r="A213" s="10">
        <v>15</v>
      </c>
      <c r="B213" s="10" t="s">
        <v>4</v>
      </c>
      <c r="C213" s="10">
        <v>4</v>
      </c>
      <c r="D213" s="10">
        <v>1</v>
      </c>
      <c r="E213" s="10">
        <v>9</v>
      </c>
    </row>
    <row r="214" spans="1:5">
      <c r="A214" s="10">
        <v>15</v>
      </c>
      <c r="B214" s="10" t="s">
        <v>58</v>
      </c>
      <c r="C214" s="10">
        <v>1</v>
      </c>
      <c r="D214" s="10">
        <v>0</v>
      </c>
      <c r="E214" s="10">
        <v>10</v>
      </c>
    </row>
    <row r="215" spans="1:5">
      <c r="A215" s="10">
        <v>15</v>
      </c>
      <c r="B215" s="10" t="s">
        <v>58</v>
      </c>
      <c r="C215" s="10">
        <v>2</v>
      </c>
      <c r="D215" s="10">
        <v>0</v>
      </c>
      <c r="E215" s="10">
        <v>10</v>
      </c>
    </row>
    <row r="216" spans="1:5">
      <c r="A216" s="10">
        <v>15</v>
      </c>
      <c r="B216" s="10" t="s">
        <v>58</v>
      </c>
      <c r="C216" s="10">
        <v>3</v>
      </c>
      <c r="D216" s="10">
        <v>0</v>
      </c>
      <c r="E216" s="10">
        <v>10</v>
      </c>
    </row>
    <row r="217" spans="1:5">
      <c r="A217" s="10">
        <v>15</v>
      </c>
      <c r="B217" s="10" t="s">
        <v>58</v>
      </c>
      <c r="C217" s="10">
        <v>4</v>
      </c>
      <c r="D217" s="10">
        <v>2</v>
      </c>
      <c r="E217" s="10">
        <v>8</v>
      </c>
    </row>
    <row r="218" spans="1:5">
      <c r="A218" s="10">
        <v>20</v>
      </c>
      <c r="B218" s="10" t="s">
        <v>4</v>
      </c>
      <c r="C218" s="10">
        <v>1</v>
      </c>
      <c r="D218" s="10">
        <v>2</v>
      </c>
      <c r="E218" s="10">
        <v>8</v>
      </c>
    </row>
    <row r="219" spans="1:5">
      <c r="A219" s="10">
        <v>20</v>
      </c>
      <c r="B219" s="10" t="s">
        <v>4</v>
      </c>
      <c r="C219" s="10">
        <v>2</v>
      </c>
      <c r="D219" s="10">
        <v>1</v>
      </c>
      <c r="E219" s="10">
        <v>9</v>
      </c>
    </row>
    <row r="220" spans="1:5">
      <c r="A220" s="10">
        <v>20</v>
      </c>
      <c r="B220" s="10" t="s">
        <v>4</v>
      </c>
      <c r="C220" s="10">
        <v>3</v>
      </c>
      <c r="D220" s="10">
        <v>0</v>
      </c>
      <c r="E220" s="10">
        <v>10</v>
      </c>
    </row>
    <row r="221" spans="1:5">
      <c r="A221" s="10">
        <v>20</v>
      </c>
      <c r="B221" s="10" t="s">
        <v>4</v>
      </c>
      <c r="C221" s="10">
        <v>4</v>
      </c>
      <c r="D221" s="10">
        <v>1</v>
      </c>
      <c r="E221" s="10">
        <v>9</v>
      </c>
    </row>
    <row r="222" spans="1:5">
      <c r="A222" s="10">
        <v>20</v>
      </c>
      <c r="B222" s="10" t="s">
        <v>58</v>
      </c>
      <c r="C222" s="10">
        <v>1</v>
      </c>
      <c r="D222" s="10">
        <v>0</v>
      </c>
      <c r="E222" s="10">
        <v>10</v>
      </c>
    </row>
    <row r="223" spans="1:5">
      <c r="A223" s="10">
        <v>20</v>
      </c>
      <c r="B223" s="10" t="s">
        <v>58</v>
      </c>
      <c r="C223" s="10">
        <v>2</v>
      </c>
      <c r="D223" s="10">
        <v>0</v>
      </c>
      <c r="E223" s="10">
        <v>10</v>
      </c>
    </row>
    <row r="224" spans="1:5">
      <c r="A224" s="10">
        <v>20</v>
      </c>
      <c r="B224" s="10" t="s">
        <v>58</v>
      </c>
      <c r="C224" s="10">
        <v>3</v>
      </c>
      <c r="D224" s="10">
        <v>1</v>
      </c>
      <c r="E224" s="10">
        <v>9</v>
      </c>
    </row>
    <row r="225" spans="1:5">
      <c r="A225" s="10">
        <v>20</v>
      </c>
      <c r="B225" s="10" t="s">
        <v>58</v>
      </c>
      <c r="C225" s="10">
        <v>4</v>
      </c>
      <c r="D225" s="10">
        <v>2</v>
      </c>
      <c r="E225" s="10">
        <v>8</v>
      </c>
    </row>
    <row r="226" spans="1:5">
      <c r="A226" s="10">
        <v>25</v>
      </c>
      <c r="B226" s="10" t="s">
        <v>4</v>
      </c>
      <c r="C226" s="10">
        <v>1</v>
      </c>
      <c r="D226" s="10">
        <v>2</v>
      </c>
      <c r="E226" s="10">
        <v>8</v>
      </c>
    </row>
    <row r="227" spans="1:5">
      <c r="A227" s="10">
        <v>25</v>
      </c>
      <c r="B227" s="10" t="s">
        <v>4</v>
      </c>
      <c r="C227" s="10">
        <v>2</v>
      </c>
      <c r="D227" s="10">
        <v>1</v>
      </c>
      <c r="E227" s="10">
        <v>9</v>
      </c>
    </row>
    <row r="228" spans="1:5">
      <c r="A228" s="10">
        <v>25</v>
      </c>
      <c r="B228" s="10" t="s">
        <v>4</v>
      </c>
      <c r="C228" s="10">
        <v>3</v>
      </c>
      <c r="D228" s="10">
        <v>0</v>
      </c>
      <c r="E228" s="10">
        <v>10</v>
      </c>
    </row>
    <row r="229" spans="1:5">
      <c r="A229" s="10">
        <v>25</v>
      </c>
      <c r="B229" s="10" t="s">
        <v>4</v>
      </c>
      <c r="C229" s="10">
        <v>4</v>
      </c>
      <c r="D229" s="10">
        <v>1</v>
      </c>
      <c r="E229" s="10">
        <v>9</v>
      </c>
    </row>
    <row r="230" spans="1:5">
      <c r="A230" s="10">
        <v>25</v>
      </c>
      <c r="B230" s="10" t="s">
        <v>58</v>
      </c>
      <c r="C230" s="10">
        <v>1</v>
      </c>
      <c r="D230" s="10">
        <v>0</v>
      </c>
      <c r="E230" s="10">
        <v>10</v>
      </c>
    </row>
    <row r="231" spans="1:5">
      <c r="A231" s="10">
        <v>25</v>
      </c>
      <c r="B231" s="10" t="s">
        <v>58</v>
      </c>
      <c r="C231" s="10">
        <v>2</v>
      </c>
      <c r="D231" s="10">
        <v>0</v>
      </c>
      <c r="E231" s="10">
        <v>10</v>
      </c>
    </row>
    <row r="232" spans="1:5">
      <c r="A232" s="10">
        <v>25</v>
      </c>
      <c r="B232" s="10" t="s">
        <v>58</v>
      </c>
      <c r="C232" s="10">
        <v>3</v>
      </c>
      <c r="D232" s="10">
        <v>1</v>
      </c>
      <c r="E232" s="10">
        <v>9</v>
      </c>
    </row>
    <row r="233" spans="1:5">
      <c r="A233" s="10">
        <v>25</v>
      </c>
      <c r="B233" s="10" t="s">
        <v>58</v>
      </c>
      <c r="C233" s="10">
        <v>4</v>
      </c>
      <c r="D233" s="10">
        <v>2</v>
      </c>
      <c r="E233" s="10">
        <v>8</v>
      </c>
    </row>
    <row r="234" spans="1:5">
      <c r="A234" s="10">
        <v>30</v>
      </c>
      <c r="B234" s="10" t="s">
        <v>4</v>
      </c>
      <c r="C234" s="10">
        <v>1</v>
      </c>
      <c r="D234" s="10">
        <v>2</v>
      </c>
      <c r="E234" s="10">
        <v>8</v>
      </c>
    </row>
    <row r="235" spans="1:5">
      <c r="A235" s="10">
        <v>30</v>
      </c>
      <c r="B235" s="10" t="s">
        <v>4</v>
      </c>
      <c r="C235" s="10">
        <v>2</v>
      </c>
      <c r="D235" s="10">
        <v>1</v>
      </c>
      <c r="E235" s="10">
        <v>9</v>
      </c>
    </row>
    <row r="236" spans="1:5">
      <c r="A236" s="10">
        <v>30</v>
      </c>
      <c r="B236" s="10" t="s">
        <v>4</v>
      </c>
      <c r="C236" s="10">
        <v>3</v>
      </c>
      <c r="D236" s="10">
        <v>0</v>
      </c>
      <c r="E236" s="10">
        <v>10</v>
      </c>
    </row>
    <row r="237" spans="1:5">
      <c r="A237" s="10">
        <v>30</v>
      </c>
      <c r="B237" s="10" t="s">
        <v>4</v>
      </c>
      <c r="C237" s="10">
        <v>4</v>
      </c>
      <c r="D237" s="10">
        <v>1</v>
      </c>
      <c r="E237" s="10">
        <v>9</v>
      </c>
    </row>
    <row r="238" spans="1:5">
      <c r="A238" s="10">
        <v>30</v>
      </c>
      <c r="B238" s="10" t="s">
        <v>58</v>
      </c>
      <c r="C238" s="10">
        <v>1</v>
      </c>
      <c r="D238" s="10">
        <v>0</v>
      </c>
      <c r="E238" s="10">
        <v>10</v>
      </c>
    </row>
    <row r="239" spans="1:5">
      <c r="A239" s="10">
        <v>30</v>
      </c>
      <c r="B239" s="10" t="s">
        <v>58</v>
      </c>
      <c r="C239" s="10">
        <v>2</v>
      </c>
      <c r="D239" s="10">
        <v>0</v>
      </c>
      <c r="E239" s="10">
        <v>10</v>
      </c>
    </row>
    <row r="240" spans="1:5">
      <c r="A240" s="10">
        <v>30</v>
      </c>
      <c r="B240" s="10" t="s">
        <v>58</v>
      </c>
      <c r="C240" s="10">
        <v>3</v>
      </c>
      <c r="D240" s="10">
        <v>1</v>
      </c>
      <c r="E240" s="10">
        <v>9</v>
      </c>
    </row>
    <row r="241" spans="1:5">
      <c r="A241" s="10">
        <v>30</v>
      </c>
      <c r="B241" s="10" t="s">
        <v>58</v>
      </c>
      <c r="C241" s="10">
        <v>4</v>
      </c>
      <c r="D241" s="10">
        <v>2</v>
      </c>
      <c r="E241" s="10">
        <v>8</v>
      </c>
    </row>
    <row r="242" spans="1:5">
      <c r="A242" s="10">
        <v>40</v>
      </c>
      <c r="B242" s="10" t="s">
        <v>4</v>
      </c>
      <c r="C242" s="10">
        <v>1</v>
      </c>
      <c r="D242" s="10">
        <v>2</v>
      </c>
      <c r="E242" s="10">
        <v>8</v>
      </c>
    </row>
    <row r="243" spans="1:5">
      <c r="A243" s="10">
        <v>40</v>
      </c>
      <c r="B243" s="10" t="s">
        <v>4</v>
      </c>
      <c r="C243" s="10">
        <v>2</v>
      </c>
      <c r="D243" s="10">
        <v>2</v>
      </c>
      <c r="E243" s="10">
        <v>8</v>
      </c>
    </row>
    <row r="244" spans="1:5">
      <c r="A244" s="10">
        <v>40</v>
      </c>
      <c r="B244" s="10" t="s">
        <v>4</v>
      </c>
      <c r="C244" s="10">
        <v>3</v>
      </c>
      <c r="D244" s="10">
        <v>0</v>
      </c>
      <c r="E244" s="10">
        <v>10</v>
      </c>
    </row>
    <row r="245" spans="1:5">
      <c r="A245" s="10">
        <v>40</v>
      </c>
      <c r="B245" s="10" t="s">
        <v>4</v>
      </c>
      <c r="C245" s="10">
        <v>4</v>
      </c>
      <c r="D245" s="10">
        <v>2</v>
      </c>
      <c r="E245" s="10">
        <v>8</v>
      </c>
    </row>
    <row r="246" spans="1:5">
      <c r="A246" s="10">
        <v>40</v>
      </c>
      <c r="B246" s="10" t="s">
        <v>58</v>
      </c>
      <c r="C246" s="10">
        <v>1</v>
      </c>
      <c r="D246" s="10">
        <v>0</v>
      </c>
      <c r="E246" s="10">
        <v>10</v>
      </c>
    </row>
    <row r="247" spans="1:5">
      <c r="A247" s="10">
        <v>40</v>
      </c>
      <c r="B247" s="10" t="s">
        <v>58</v>
      </c>
      <c r="C247" s="10">
        <v>2</v>
      </c>
      <c r="D247" s="10">
        <v>0</v>
      </c>
      <c r="E247" s="10">
        <v>10</v>
      </c>
    </row>
    <row r="248" spans="1:5">
      <c r="A248" s="10">
        <v>40</v>
      </c>
      <c r="B248" s="10" t="s">
        <v>58</v>
      </c>
      <c r="C248" s="10">
        <v>3</v>
      </c>
      <c r="D248" s="10">
        <v>2</v>
      </c>
      <c r="E248" s="10">
        <v>8</v>
      </c>
    </row>
    <row r="249" spans="1:5">
      <c r="A249" s="10">
        <v>40</v>
      </c>
      <c r="B249" s="10" t="s">
        <v>58</v>
      </c>
      <c r="C249" s="10">
        <v>4</v>
      </c>
      <c r="D249" s="10">
        <v>2</v>
      </c>
      <c r="E249" s="10">
        <v>8</v>
      </c>
    </row>
    <row r="250" spans="1:5">
      <c r="A250" s="10">
        <v>50</v>
      </c>
      <c r="B250" s="10" t="s">
        <v>4</v>
      </c>
      <c r="C250" s="10">
        <v>1</v>
      </c>
      <c r="D250" s="10">
        <v>2</v>
      </c>
      <c r="E250" s="10">
        <v>8</v>
      </c>
    </row>
    <row r="251" spans="1:5">
      <c r="A251" s="10">
        <v>50</v>
      </c>
      <c r="B251" s="10" t="s">
        <v>4</v>
      </c>
      <c r="C251" s="10">
        <v>2</v>
      </c>
      <c r="D251" s="10">
        <v>2</v>
      </c>
      <c r="E251" s="10">
        <v>8</v>
      </c>
    </row>
    <row r="252" spans="1:5">
      <c r="A252" s="10">
        <v>50</v>
      </c>
      <c r="B252" s="10" t="s">
        <v>4</v>
      </c>
      <c r="C252" s="10">
        <v>3</v>
      </c>
      <c r="D252" s="10">
        <v>0</v>
      </c>
      <c r="E252" s="10">
        <v>10</v>
      </c>
    </row>
    <row r="253" spans="1:5">
      <c r="A253" s="10">
        <v>50</v>
      </c>
      <c r="B253" s="10" t="s">
        <v>4</v>
      </c>
      <c r="C253" s="10">
        <v>4</v>
      </c>
      <c r="D253" s="10">
        <v>2</v>
      </c>
      <c r="E253" s="10">
        <v>8</v>
      </c>
    </row>
    <row r="254" spans="1:5">
      <c r="A254" s="10">
        <v>50</v>
      </c>
      <c r="B254" s="10" t="s">
        <v>58</v>
      </c>
      <c r="C254" s="10">
        <v>1</v>
      </c>
      <c r="D254" s="10">
        <v>1</v>
      </c>
      <c r="E254" s="10">
        <v>9</v>
      </c>
    </row>
    <row r="255" spans="1:5">
      <c r="A255" s="10">
        <v>50</v>
      </c>
      <c r="B255" s="10" t="s">
        <v>58</v>
      </c>
      <c r="C255" s="10">
        <v>2</v>
      </c>
      <c r="D255" s="10">
        <v>0</v>
      </c>
      <c r="E255" s="10">
        <v>10</v>
      </c>
    </row>
    <row r="256" spans="1:5">
      <c r="A256" s="10">
        <v>50</v>
      </c>
      <c r="B256" s="10" t="s">
        <v>58</v>
      </c>
      <c r="C256" s="10">
        <v>3</v>
      </c>
      <c r="D256" s="10">
        <v>2</v>
      </c>
      <c r="E256" s="10">
        <v>8</v>
      </c>
    </row>
    <row r="257" spans="1:5">
      <c r="A257" s="10">
        <v>50</v>
      </c>
      <c r="B257" s="10" t="s">
        <v>58</v>
      </c>
      <c r="C257" s="10">
        <v>4</v>
      </c>
      <c r="D257" s="10">
        <v>2</v>
      </c>
      <c r="E257" s="10">
        <v>8</v>
      </c>
    </row>
    <row r="258" spans="1:5">
      <c r="A258" s="10">
        <v>60</v>
      </c>
      <c r="B258" s="10" t="s">
        <v>4</v>
      </c>
      <c r="C258" s="10">
        <v>1</v>
      </c>
      <c r="D258" s="10">
        <v>2</v>
      </c>
      <c r="E258" s="10">
        <v>8</v>
      </c>
    </row>
    <row r="259" spans="1:5">
      <c r="A259" s="10">
        <v>60</v>
      </c>
      <c r="B259" s="10" t="s">
        <v>4</v>
      </c>
      <c r="C259" s="10">
        <v>2</v>
      </c>
      <c r="D259" s="10">
        <v>2</v>
      </c>
      <c r="E259" s="10">
        <v>8</v>
      </c>
    </row>
    <row r="260" spans="1:5">
      <c r="A260" s="10">
        <v>60</v>
      </c>
      <c r="B260" s="10" t="s">
        <v>4</v>
      </c>
      <c r="C260" s="10">
        <v>3</v>
      </c>
      <c r="D260" s="10">
        <v>0</v>
      </c>
      <c r="E260" s="10">
        <v>10</v>
      </c>
    </row>
    <row r="261" spans="1:5">
      <c r="A261" s="10">
        <v>60</v>
      </c>
      <c r="B261" s="10" t="s">
        <v>4</v>
      </c>
      <c r="C261" s="10">
        <v>4</v>
      </c>
      <c r="D261" s="10">
        <v>2</v>
      </c>
      <c r="E261" s="10">
        <v>8</v>
      </c>
    </row>
    <row r="262" spans="1:5">
      <c r="A262" s="10">
        <v>60</v>
      </c>
      <c r="B262" s="10" t="s">
        <v>58</v>
      </c>
      <c r="C262" s="10">
        <v>1</v>
      </c>
      <c r="D262" s="10">
        <v>2</v>
      </c>
      <c r="E262" s="10">
        <v>8</v>
      </c>
    </row>
    <row r="263" spans="1:5">
      <c r="A263" s="10">
        <v>60</v>
      </c>
      <c r="B263" s="10" t="s">
        <v>58</v>
      </c>
      <c r="C263" s="10">
        <v>2</v>
      </c>
      <c r="D263" s="10">
        <v>1</v>
      </c>
      <c r="E263" s="10">
        <v>9</v>
      </c>
    </row>
    <row r="264" spans="1:5">
      <c r="A264" s="10">
        <v>60</v>
      </c>
      <c r="B264" s="10" t="s">
        <v>58</v>
      </c>
      <c r="C264" s="10">
        <v>3</v>
      </c>
      <c r="D264" s="10">
        <v>2</v>
      </c>
      <c r="E264" s="10">
        <v>8</v>
      </c>
    </row>
    <row r="265" spans="1:5">
      <c r="A265" s="10">
        <v>60</v>
      </c>
      <c r="B265" s="10" t="s">
        <v>58</v>
      </c>
      <c r="C265" s="10">
        <v>4</v>
      </c>
      <c r="D265" s="10">
        <v>3</v>
      </c>
      <c r="E265" s="10">
        <v>7</v>
      </c>
    </row>
    <row r="266" spans="1:5">
      <c r="A266" s="10">
        <v>70</v>
      </c>
      <c r="B266" s="10" t="s">
        <v>4</v>
      </c>
      <c r="C266" s="10">
        <v>1</v>
      </c>
      <c r="D266" s="10">
        <v>2</v>
      </c>
      <c r="E266" s="10">
        <v>8</v>
      </c>
    </row>
    <row r="267" spans="1:5">
      <c r="A267" s="10">
        <v>70</v>
      </c>
      <c r="B267" s="10" t="s">
        <v>4</v>
      </c>
      <c r="C267" s="10">
        <v>2</v>
      </c>
      <c r="D267" s="10">
        <v>2</v>
      </c>
      <c r="E267" s="10">
        <v>8</v>
      </c>
    </row>
    <row r="268" spans="1:5">
      <c r="A268" s="10">
        <v>70</v>
      </c>
      <c r="B268" s="10" t="s">
        <v>4</v>
      </c>
      <c r="C268" s="10">
        <v>3</v>
      </c>
      <c r="D268" s="10">
        <v>0</v>
      </c>
      <c r="E268" s="10">
        <v>10</v>
      </c>
    </row>
    <row r="269" spans="1:5">
      <c r="A269" s="10">
        <v>70</v>
      </c>
      <c r="B269" s="10" t="s">
        <v>4</v>
      </c>
      <c r="C269" s="10">
        <v>4</v>
      </c>
      <c r="D269" s="10">
        <v>2</v>
      </c>
      <c r="E269" s="10">
        <v>8</v>
      </c>
    </row>
    <row r="270" spans="1:5">
      <c r="A270" s="10">
        <v>70</v>
      </c>
      <c r="B270" s="10" t="s">
        <v>58</v>
      </c>
      <c r="C270" s="10">
        <v>1</v>
      </c>
      <c r="D270" s="10">
        <v>2</v>
      </c>
      <c r="E270" s="10">
        <v>8</v>
      </c>
    </row>
    <row r="271" spans="1:5">
      <c r="A271" s="10">
        <v>70</v>
      </c>
      <c r="B271" s="10" t="s">
        <v>58</v>
      </c>
      <c r="C271" s="10">
        <v>2</v>
      </c>
      <c r="D271" s="10">
        <v>1</v>
      </c>
      <c r="E271" s="10">
        <v>9</v>
      </c>
    </row>
    <row r="272" spans="1:5">
      <c r="A272" s="10">
        <v>70</v>
      </c>
      <c r="B272" s="10" t="s">
        <v>58</v>
      </c>
      <c r="C272" s="10">
        <v>3</v>
      </c>
      <c r="D272" s="10">
        <v>1</v>
      </c>
      <c r="E272" s="10">
        <v>9</v>
      </c>
    </row>
    <row r="273" spans="1:5">
      <c r="A273" s="10">
        <v>70</v>
      </c>
      <c r="B273" s="10" t="s">
        <v>58</v>
      </c>
      <c r="C273" s="10">
        <v>4</v>
      </c>
      <c r="D273" s="10">
        <v>2</v>
      </c>
      <c r="E273" s="10">
        <v>8</v>
      </c>
    </row>
    <row r="274" spans="1:5">
      <c r="A274" s="10">
        <v>80</v>
      </c>
      <c r="B274" s="10" t="s">
        <v>4</v>
      </c>
      <c r="C274" s="10">
        <v>1</v>
      </c>
      <c r="D274" s="10">
        <v>3</v>
      </c>
      <c r="E274" s="10">
        <v>7</v>
      </c>
    </row>
    <row r="275" spans="1:5">
      <c r="A275" s="10">
        <v>80</v>
      </c>
      <c r="B275" s="10" t="s">
        <v>4</v>
      </c>
      <c r="C275" s="10">
        <v>2</v>
      </c>
      <c r="D275" s="10">
        <v>2</v>
      </c>
      <c r="E275" s="10">
        <v>8</v>
      </c>
    </row>
    <row r="276" spans="1:5">
      <c r="A276" s="10">
        <v>80</v>
      </c>
      <c r="B276" s="10" t="s">
        <v>4</v>
      </c>
      <c r="C276" s="10">
        <v>3</v>
      </c>
      <c r="D276" s="10">
        <v>0</v>
      </c>
      <c r="E276" s="10">
        <v>10</v>
      </c>
    </row>
    <row r="277" spans="1:5">
      <c r="A277" s="10">
        <v>80</v>
      </c>
      <c r="B277" s="10" t="s">
        <v>4</v>
      </c>
      <c r="C277" s="10">
        <v>4</v>
      </c>
      <c r="D277" s="10">
        <v>2</v>
      </c>
      <c r="E277" s="10">
        <v>8</v>
      </c>
    </row>
    <row r="278" spans="1:5">
      <c r="A278" s="10">
        <v>80</v>
      </c>
      <c r="B278" s="10" t="s">
        <v>58</v>
      </c>
      <c r="C278" s="10">
        <v>1</v>
      </c>
      <c r="D278" s="10">
        <v>2</v>
      </c>
      <c r="E278" s="10">
        <v>8</v>
      </c>
    </row>
    <row r="279" spans="1:5">
      <c r="A279" s="10">
        <v>80</v>
      </c>
      <c r="B279" s="10" t="s">
        <v>58</v>
      </c>
      <c r="C279" s="10">
        <v>2</v>
      </c>
      <c r="D279" s="10">
        <v>3</v>
      </c>
      <c r="E279" s="10">
        <v>7</v>
      </c>
    </row>
    <row r="280" spans="1:5">
      <c r="A280" s="10">
        <v>80</v>
      </c>
      <c r="B280" s="10" t="s">
        <v>58</v>
      </c>
      <c r="C280" s="10">
        <v>3</v>
      </c>
      <c r="D280" s="10">
        <v>2</v>
      </c>
      <c r="E280" s="10">
        <v>8</v>
      </c>
    </row>
    <row r="281" spans="1:5">
      <c r="A281" s="10">
        <v>80</v>
      </c>
      <c r="B281" s="10" t="s">
        <v>58</v>
      </c>
      <c r="C281" s="10">
        <v>4</v>
      </c>
      <c r="D281" s="10">
        <v>2</v>
      </c>
      <c r="E281" s="10">
        <v>8</v>
      </c>
    </row>
    <row r="282" spans="1:5">
      <c r="A282" s="10">
        <v>90</v>
      </c>
      <c r="B282" s="10" t="s">
        <v>4</v>
      </c>
      <c r="C282" s="10">
        <v>1</v>
      </c>
      <c r="D282" s="10">
        <v>3</v>
      </c>
      <c r="E282" s="10">
        <v>7</v>
      </c>
    </row>
    <row r="283" spans="1:5">
      <c r="A283" s="10">
        <v>90</v>
      </c>
      <c r="B283" s="10" t="s">
        <v>4</v>
      </c>
      <c r="C283" s="10">
        <v>2</v>
      </c>
      <c r="D283" s="10">
        <v>2</v>
      </c>
      <c r="E283" s="10">
        <v>8</v>
      </c>
    </row>
    <row r="284" spans="1:5">
      <c r="A284" s="10">
        <v>90</v>
      </c>
      <c r="B284" s="10" t="s">
        <v>4</v>
      </c>
      <c r="C284" s="10">
        <v>3</v>
      </c>
      <c r="D284" s="10">
        <v>0</v>
      </c>
      <c r="E284" s="10">
        <v>10</v>
      </c>
    </row>
    <row r="285" spans="1:5">
      <c r="A285" s="10">
        <v>90</v>
      </c>
      <c r="B285" s="10" t="s">
        <v>4</v>
      </c>
      <c r="C285" s="10">
        <v>4</v>
      </c>
      <c r="D285" s="10">
        <v>2</v>
      </c>
      <c r="E285" s="10">
        <v>8</v>
      </c>
    </row>
    <row r="286" spans="1:5">
      <c r="A286" s="10">
        <v>90</v>
      </c>
      <c r="B286" s="10" t="s">
        <v>58</v>
      </c>
      <c r="C286" s="10">
        <v>1</v>
      </c>
      <c r="D286" s="10">
        <v>2</v>
      </c>
      <c r="E286" s="10">
        <v>8</v>
      </c>
    </row>
    <row r="287" spans="1:5">
      <c r="A287" s="10">
        <v>90</v>
      </c>
      <c r="B287" s="10" t="s">
        <v>58</v>
      </c>
      <c r="C287" s="10">
        <v>2</v>
      </c>
      <c r="D287" s="10">
        <v>3</v>
      </c>
      <c r="E287" s="10">
        <v>7</v>
      </c>
    </row>
    <row r="288" spans="1:5">
      <c r="A288" s="10">
        <v>90</v>
      </c>
      <c r="B288" s="10" t="s">
        <v>58</v>
      </c>
      <c r="C288" s="10">
        <v>3</v>
      </c>
      <c r="D288" s="10">
        <v>3</v>
      </c>
      <c r="E288" s="10">
        <v>7</v>
      </c>
    </row>
    <row r="289" spans="1:5">
      <c r="A289" s="10">
        <v>90</v>
      </c>
      <c r="B289" s="10" t="s">
        <v>58</v>
      </c>
      <c r="C289" s="10">
        <v>4</v>
      </c>
      <c r="D289" s="10">
        <v>2</v>
      </c>
      <c r="E289" s="10">
        <v>8</v>
      </c>
    </row>
    <row r="290" spans="1:5">
      <c r="A290" s="10">
        <v>5</v>
      </c>
      <c r="B290" s="10" t="s">
        <v>4</v>
      </c>
      <c r="C290" s="10">
        <v>1</v>
      </c>
      <c r="D290" s="10">
        <v>0</v>
      </c>
      <c r="E290" s="10">
        <v>20</v>
      </c>
    </row>
    <row r="291" spans="1:5">
      <c r="A291" s="10">
        <v>5</v>
      </c>
      <c r="B291" s="10" t="s">
        <v>4</v>
      </c>
      <c r="C291" s="10">
        <v>2</v>
      </c>
      <c r="D291" s="10">
        <v>0</v>
      </c>
      <c r="E291" s="10">
        <v>20</v>
      </c>
    </row>
    <row r="292" spans="1:5">
      <c r="A292" s="10">
        <v>5</v>
      </c>
      <c r="B292" s="10" t="s">
        <v>4</v>
      </c>
      <c r="C292" s="10">
        <v>3</v>
      </c>
      <c r="D292" s="10">
        <v>1</v>
      </c>
      <c r="E292" s="10">
        <v>19</v>
      </c>
    </row>
    <row r="293" spans="1:5">
      <c r="A293" s="10">
        <v>5</v>
      </c>
      <c r="B293" s="10" t="s">
        <v>4</v>
      </c>
      <c r="C293" s="10">
        <v>4</v>
      </c>
      <c r="D293" s="10">
        <v>0</v>
      </c>
      <c r="E293" s="10">
        <v>20</v>
      </c>
    </row>
    <row r="294" spans="1:5">
      <c r="A294" s="10">
        <v>5</v>
      </c>
      <c r="B294" s="10" t="s">
        <v>58</v>
      </c>
      <c r="C294" s="10">
        <v>1</v>
      </c>
      <c r="D294" s="10">
        <v>1</v>
      </c>
      <c r="E294" s="10">
        <v>19</v>
      </c>
    </row>
    <row r="295" spans="1:5">
      <c r="A295" s="10">
        <v>5</v>
      </c>
      <c r="B295" s="10" t="s">
        <v>58</v>
      </c>
      <c r="C295" s="10">
        <v>2</v>
      </c>
      <c r="D295" s="10">
        <v>0</v>
      </c>
      <c r="E295" s="10">
        <v>20</v>
      </c>
    </row>
    <row r="296" spans="1:5">
      <c r="A296" s="10">
        <v>5</v>
      </c>
      <c r="B296" s="10" t="s">
        <v>58</v>
      </c>
      <c r="C296" s="10">
        <v>3</v>
      </c>
      <c r="D296" s="10">
        <v>0</v>
      </c>
      <c r="E296" s="10">
        <v>20</v>
      </c>
    </row>
    <row r="297" spans="1:5">
      <c r="A297" s="10">
        <v>5</v>
      </c>
      <c r="B297" s="10" t="s">
        <v>58</v>
      </c>
      <c r="C297" s="10">
        <v>4</v>
      </c>
      <c r="D297" s="10">
        <v>4</v>
      </c>
      <c r="E297" s="10">
        <v>16</v>
      </c>
    </row>
    <row r="298" spans="1:5">
      <c r="A298" s="10">
        <v>10</v>
      </c>
      <c r="B298" s="10" t="s">
        <v>4</v>
      </c>
      <c r="C298" s="10">
        <v>1</v>
      </c>
      <c r="D298" s="10">
        <v>0</v>
      </c>
      <c r="E298" s="10">
        <v>20</v>
      </c>
    </row>
    <row r="299" spans="1:5">
      <c r="A299" s="10">
        <v>10</v>
      </c>
      <c r="B299" s="10" t="s">
        <v>4</v>
      </c>
      <c r="C299" s="10">
        <v>2</v>
      </c>
      <c r="D299" s="10">
        <v>1</v>
      </c>
      <c r="E299" s="10">
        <v>19</v>
      </c>
    </row>
    <row r="300" spans="1:5">
      <c r="A300" s="10">
        <v>10</v>
      </c>
      <c r="B300" s="10" t="s">
        <v>4</v>
      </c>
      <c r="C300" s="10">
        <v>3</v>
      </c>
      <c r="D300" s="10">
        <v>2</v>
      </c>
      <c r="E300" s="10">
        <v>18</v>
      </c>
    </row>
    <row r="301" spans="1:5">
      <c r="A301" s="10">
        <v>10</v>
      </c>
      <c r="B301" s="10" t="s">
        <v>4</v>
      </c>
      <c r="C301" s="10">
        <v>4</v>
      </c>
      <c r="D301" s="10">
        <v>0</v>
      </c>
      <c r="E301" s="10">
        <v>20</v>
      </c>
    </row>
    <row r="302" spans="1:5">
      <c r="A302" s="10">
        <v>10</v>
      </c>
      <c r="B302" s="10" t="s">
        <v>58</v>
      </c>
      <c r="C302" s="10">
        <v>1</v>
      </c>
      <c r="D302" s="10">
        <v>1</v>
      </c>
      <c r="E302" s="10">
        <v>9</v>
      </c>
    </row>
    <row r="303" spans="1:5">
      <c r="A303" s="10">
        <v>10</v>
      </c>
      <c r="B303" s="10" t="s">
        <v>58</v>
      </c>
      <c r="C303" s="10">
        <v>2</v>
      </c>
      <c r="D303" s="10">
        <v>5</v>
      </c>
      <c r="E303" s="10">
        <v>15</v>
      </c>
    </row>
    <row r="304" spans="1:5">
      <c r="A304" s="10">
        <v>10</v>
      </c>
      <c r="B304" s="10" t="s">
        <v>58</v>
      </c>
      <c r="C304" s="10">
        <v>3</v>
      </c>
      <c r="D304" s="10">
        <v>0</v>
      </c>
      <c r="E304" s="10">
        <v>20</v>
      </c>
    </row>
    <row r="305" spans="1:5">
      <c r="A305" s="10">
        <v>10</v>
      </c>
      <c r="B305" s="10" t="s">
        <v>58</v>
      </c>
      <c r="C305" s="10">
        <v>4</v>
      </c>
      <c r="D305" s="10">
        <v>7</v>
      </c>
      <c r="E305" s="10">
        <v>13</v>
      </c>
    </row>
    <row r="306" spans="1:5">
      <c r="A306" s="10">
        <v>15</v>
      </c>
      <c r="B306" s="10" t="s">
        <v>4</v>
      </c>
      <c r="C306" s="10">
        <v>1</v>
      </c>
      <c r="D306" s="10">
        <v>0</v>
      </c>
      <c r="E306" s="10">
        <v>20</v>
      </c>
    </row>
    <row r="307" spans="1:5">
      <c r="A307" s="10">
        <v>15</v>
      </c>
      <c r="B307" s="10" t="s">
        <v>4</v>
      </c>
      <c r="C307" s="10">
        <v>2</v>
      </c>
      <c r="D307" s="10">
        <v>2</v>
      </c>
      <c r="E307" s="10">
        <v>18</v>
      </c>
    </row>
    <row r="308" spans="1:5">
      <c r="A308" s="10">
        <v>15</v>
      </c>
      <c r="B308" s="10" t="s">
        <v>4</v>
      </c>
      <c r="C308" s="10">
        <v>3</v>
      </c>
      <c r="D308" s="10">
        <v>4</v>
      </c>
      <c r="E308" s="10">
        <v>16</v>
      </c>
    </row>
    <row r="309" spans="1:5">
      <c r="A309" s="10">
        <v>15</v>
      </c>
      <c r="B309" s="10" t="s">
        <v>4</v>
      </c>
      <c r="C309" s="10">
        <v>4</v>
      </c>
      <c r="D309" s="10">
        <v>0</v>
      </c>
      <c r="E309" s="10">
        <v>20</v>
      </c>
    </row>
    <row r="310" spans="1:5">
      <c r="A310" s="10">
        <v>15</v>
      </c>
      <c r="B310" s="10" t="s">
        <v>58</v>
      </c>
      <c r="C310" s="10">
        <v>1</v>
      </c>
      <c r="D310" s="10">
        <v>1</v>
      </c>
      <c r="E310" s="10">
        <v>19</v>
      </c>
    </row>
    <row r="311" spans="1:5">
      <c r="A311" s="10">
        <v>15</v>
      </c>
      <c r="B311" s="10" t="s">
        <v>58</v>
      </c>
      <c r="C311" s="10">
        <v>2</v>
      </c>
      <c r="D311" s="10">
        <v>9</v>
      </c>
      <c r="E311" s="10">
        <v>11</v>
      </c>
    </row>
    <row r="312" spans="1:5">
      <c r="A312" s="10">
        <v>15</v>
      </c>
      <c r="B312" s="10" t="s">
        <v>58</v>
      </c>
      <c r="C312" s="10">
        <v>3</v>
      </c>
      <c r="D312" s="10">
        <v>4</v>
      </c>
      <c r="E312" s="10">
        <v>16</v>
      </c>
    </row>
    <row r="313" spans="1:5">
      <c r="A313" s="10">
        <v>15</v>
      </c>
      <c r="B313" s="10" t="s">
        <v>58</v>
      </c>
      <c r="C313" s="10">
        <v>4</v>
      </c>
      <c r="D313" s="10">
        <v>10</v>
      </c>
      <c r="E313" s="10">
        <v>10</v>
      </c>
    </row>
    <row r="314" spans="1:5">
      <c r="A314" s="10">
        <v>20</v>
      </c>
      <c r="B314" s="10" t="s">
        <v>4</v>
      </c>
      <c r="C314" s="10">
        <v>1</v>
      </c>
      <c r="D314" s="10">
        <v>2</v>
      </c>
      <c r="E314" s="10">
        <v>18</v>
      </c>
    </row>
    <row r="315" spans="1:5">
      <c r="A315" s="10">
        <v>20</v>
      </c>
      <c r="B315" s="10" t="s">
        <v>4</v>
      </c>
      <c r="C315" s="10">
        <v>2</v>
      </c>
      <c r="D315" s="10">
        <v>3</v>
      </c>
      <c r="E315" s="10">
        <v>17</v>
      </c>
    </row>
    <row r="316" spans="1:5">
      <c r="A316" s="10">
        <v>20</v>
      </c>
      <c r="B316" s="10" t="s">
        <v>4</v>
      </c>
      <c r="C316" s="10">
        <v>3</v>
      </c>
      <c r="D316" s="10">
        <v>5</v>
      </c>
      <c r="E316" s="10">
        <v>15</v>
      </c>
    </row>
    <row r="317" spans="1:5">
      <c r="A317" s="10">
        <v>20</v>
      </c>
      <c r="B317" s="10" t="s">
        <v>4</v>
      </c>
      <c r="C317" s="10">
        <v>4</v>
      </c>
      <c r="D317" s="10">
        <v>0</v>
      </c>
      <c r="E317" s="10">
        <v>20</v>
      </c>
    </row>
    <row r="318" spans="1:5">
      <c r="A318" s="10">
        <v>20</v>
      </c>
      <c r="B318" s="10" t="s">
        <v>58</v>
      </c>
      <c r="C318" s="10">
        <v>1</v>
      </c>
      <c r="D318" s="10">
        <v>2</v>
      </c>
      <c r="E318" s="10">
        <v>18</v>
      </c>
    </row>
    <row r="319" spans="1:5">
      <c r="A319" s="10">
        <v>20</v>
      </c>
      <c r="B319" s="10" t="s">
        <v>58</v>
      </c>
      <c r="C319" s="10">
        <v>2</v>
      </c>
      <c r="D319" s="10">
        <v>11</v>
      </c>
      <c r="E319" s="10">
        <v>9</v>
      </c>
    </row>
    <row r="320" spans="1:5">
      <c r="A320" s="10">
        <v>20</v>
      </c>
      <c r="B320" s="10" t="s">
        <v>58</v>
      </c>
      <c r="C320" s="10">
        <v>3</v>
      </c>
      <c r="D320" s="10">
        <v>4</v>
      </c>
      <c r="E320" s="10">
        <v>16</v>
      </c>
    </row>
    <row r="321" spans="1:5">
      <c r="A321" s="10">
        <v>20</v>
      </c>
      <c r="B321" s="10" t="s">
        <v>58</v>
      </c>
      <c r="C321" s="10">
        <v>4</v>
      </c>
      <c r="D321" s="10">
        <v>12</v>
      </c>
      <c r="E321" s="10">
        <v>8</v>
      </c>
    </row>
    <row r="322" spans="1:5">
      <c r="A322" s="10">
        <v>25</v>
      </c>
      <c r="B322" s="10" t="s">
        <v>4</v>
      </c>
      <c r="C322" s="10">
        <v>1</v>
      </c>
      <c r="D322" s="10">
        <v>2</v>
      </c>
      <c r="E322" s="10">
        <v>18</v>
      </c>
    </row>
    <row r="323" spans="1:5">
      <c r="A323" s="10">
        <v>25</v>
      </c>
      <c r="B323" s="10" t="s">
        <v>4</v>
      </c>
      <c r="C323" s="10">
        <v>2</v>
      </c>
      <c r="D323" s="10">
        <v>3</v>
      </c>
      <c r="E323" s="10">
        <v>17</v>
      </c>
    </row>
    <row r="324" spans="1:5">
      <c r="A324" s="10">
        <v>25</v>
      </c>
      <c r="B324" s="10" t="s">
        <v>4</v>
      </c>
      <c r="C324" s="10">
        <v>3</v>
      </c>
      <c r="D324" s="10">
        <v>7</v>
      </c>
      <c r="E324" s="10">
        <v>13</v>
      </c>
    </row>
    <row r="325" spans="1:5">
      <c r="A325" s="10">
        <v>25</v>
      </c>
      <c r="B325" s="10" t="s">
        <v>4</v>
      </c>
      <c r="C325" s="10">
        <v>4</v>
      </c>
      <c r="D325" s="10">
        <v>0</v>
      </c>
      <c r="E325" s="10">
        <v>20</v>
      </c>
    </row>
    <row r="326" spans="1:5">
      <c r="A326" s="10">
        <v>25</v>
      </c>
      <c r="B326" s="10" t="s">
        <v>58</v>
      </c>
      <c r="C326" s="10">
        <v>1</v>
      </c>
      <c r="D326" s="10">
        <v>3</v>
      </c>
      <c r="E326" s="10">
        <v>17</v>
      </c>
    </row>
    <row r="327" spans="1:5">
      <c r="A327" s="10">
        <v>25</v>
      </c>
      <c r="B327" s="10" t="s">
        <v>58</v>
      </c>
      <c r="C327" s="10">
        <v>2</v>
      </c>
      <c r="D327" s="10">
        <v>12</v>
      </c>
      <c r="E327" s="10">
        <v>8</v>
      </c>
    </row>
    <row r="328" spans="1:5">
      <c r="A328" s="10">
        <v>25</v>
      </c>
      <c r="B328" s="10" t="s">
        <v>58</v>
      </c>
      <c r="C328" s="10">
        <v>3</v>
      </c>
      <c r="D328" s="10">
        <v>6</v>
      </c>
      <c r="E328" s="10">
        <v>14</v>
      </c>
    </row>
    <row r="329" spans="1:5">
      <c r="A329" s="10">
        <v>25</v>
      </c>
      <c r="B329" s="10" t="s">
        <v>58</v>
      </c>
      <c r="C329" s="10">
        <v>4</v>
      </c>
      <c r="D329" s="10">
        <v>12</v>
      </c>
      <c r="E329" s="10">
        <v>8</v>
      </c>
    </row>
    <row r="330" spans="1:5">
      <c r="A330" s="10">
        <v>30</v>
      </c>
      <c r="B330" s="10" t="s">
        <v>4</v>
      </c>
      <c r="C330" s="10">
        <v>1</v>
      </c>
      <c r="D330" s="10">
        <v>2</v>
      </c>
      <c r="E330" s="10">
        <v>18</v>
      </c>
    </row>
    <row r="331" spans="1:5">
      <c r="A331" s="10">
        <v>30</v>
      </c>
      <c r="B331" s="10" t="s">
        <v>4</v>
      </c>
      <c r="C331" s="10">
        <v>2</v>
      </c>
      <c r="D331" s="10">
        <v>4</v>
      </c>
      <c r="E331" s="10">
        <v>16</v>
      </c>
    </row>
    <row r="332" spans="1:5">
      <c r="A332" s="10">
        <v>30</v>
      </c>
      <c r="B332" s="10" t="s">
        <v>4</v>
      </c>
      <c r="C332" s="10">
        <v>3</v>
      </c>
      <c r="D332" s="10">
        <v>7</v>
      </c>
      <c r="E332" s="10">
        <v>13</v>
      </c>
    </row>
    <row r="333" spans="1:5">
      <c r="A333" s="10">
        <v>30</v>
      </c>
      <c r="B333" s="10" t="s">
        <v>4</v>
      </c>
      <c r="C333" s="10">
        <v>4</v>
      </c>
      <c r="D333" s="10">
        <v>0</v>
      </c>
      <c r="E333" s="10">
        <v>20</v>
      </c>
    </row>
    <row r="334" spans="1:5">
      <c r="A334" s="10">
        <v>30</v>
      </c>
      <c r="B334" s="10" t="s">
        <v>58</v>
      </c>
      <c r="C334" s="10">
        <v>1</v>
      </c>
      <c r="D334" s="10">
        <v>4</v>
      </c>
      <c r="E334" s="10">
        <v>16</v>
      </c>
    </row>
    <row r="335" spans="1:5">
      <c r="A335" s="10">
        <v>30</v>
      </c>
      <c r="B335" s="10" t="s">
        <v>58</v>
      </c>
      <c r="C335" s="10">
        <v>2</v>
      </c>
      <c r="D335" s="10">
        <v>14</v>
      </c>
      <c r="E335" s="10">
        <v>6</v>
      </c>
    </row>
    <row r="336" spans="1:5">
      <c r="A336" s="10">
        <v>30</v>
      </c>
      <c r="B336" s="10" t="s">
        <v>58</v>
      </c>
      <c r="C336" s="10">
        <v>3</v>
      </c>
      <c r="D336" s="10">
        <v>6</v>
      </c>
      <c r="E336" s="10">
        <v>14</v>
      </c>
    </row>
    <row r="337" spans="1:5">
      <c r="A337" s="10">
        <v>30</v>
      </c>
      <c r="B337" s="10" t="s">
        <v>58</v>
      </c>
      <c r="C337" s="10">
        <v>4</v>
      </c>
      <c r="D337" s="10">
        <v>14</v>
      </c>
      <c r="E337" s="10">
        <v>6</v>
      </c>
    </row>
    <row r="338" spans="1:5">
      <c r="A338" s="10">
        <v>40</v>
      </c>
      <c r="B338" s="10" t="s">
        <v>4</v>
      </c>
      <c r="C338" s="10">
        <v>1</v>
      </c>
      <c r="D338" s="10">
        <v>4</v>
      </c>
      <c r="E338" s="10">
        <v>16</v>
      </c>
    </row>
    <row r="339" spans="1:5">
      <c r="A339" s="10">
        <v>40</v>
      </c>
      <c r="B339" s="10" t="s">
        <v>4</v>
      </c>
      <c r="C339" s="10">
        <v>2</v>
      </c>
      <c r="D339" s="10">
        <v>5</v>
      </c>
      <c r="E339" s="10">
        <v>15</v>
      </c>
    </row>
    <row r="340" spans="1:5">
      <c r="A340" s="10">
        <v>40</v>
      </c>
      <c r="B340" s="10" t="s">
        <v>4</v>
      </c>
      <c r="C340" s="10">
        <v>3</v>
      </c>
      <c r="D340" s="10">
        <v>8</v>
      </c>
      <c r="E340" s="10">
        <v>12</v>
      </c>
    </row>
    <row r="341" spans="1:5">
      <c r="A341" s="10">
        <v>40</v>
      </c>
      <c r="B341" s="10" t="s">
        <v>4</v>
      </c>
      <c r="C341" s="10">
        <v>4</v>
      </c>
      <c r="D341" s="10">
        <v>4</v>
      </c>
      <c r="E341" s="10">
        <v>16</v>
      </c>
    </row>
    <row r="342" spans="1:5">
      <c r="A342" s="10">
        <v>40</v>
      </c>
      <c r="B342" s="10" t="s">
        <v>58</v>
      </c>
      <c r="C342" s="10">
        <v>1</v>
      </c>
      <c r="D342" s="10">
        <v>7</v>
      </c>
      <c r="E342" s="10">
        <v>13</v>
      </c>
    </row>
    <row r="343" spans="1:5">
      <c r="A343" s="10">
        <v>40</v>
      </c>
      <c r="B343" s="10" t="s">
        <v>58</v>
      </c>
      <c r="C343" s="10">
        <v>2</v>
      </c>
      <c r="D343" s="10">
        <v>13</v>
      </c>
      <c r="E343" s="10">
        <v>7</v>
      </c>
    </row>
    <row r="344" spans="1:5">
      <c r="A344" s="10">
        <v>40</v>
      </c>
      <c r="B344" s="10" t="s">
        <v>58</v>
      </c>
      <c r="C344" s="10">
        <v>3</v>
      </c>
      <c r="D344" s="10">
        <v>7</v>
      </c>
      <c r="E344" s="10">
        <v>13</v>
      </c>
    </row>
    <row r="345" spans="1:5">
      <c r="A345" s="10">
        <v>40</v>
      </c>
      <c r="B345" s="10" t="s">
        <v>58</v>
      </c>
      <c r="C345" s="10">
        <v>4</v>
      </c>
      <c r="D345" s="10">
        <v>14</v>
      </c>
      <c r="E345" s="10">
        <v>6</v>
      </c>
    </row>
    <row r="346" spans="1:5">
      <c r="A346" s="10">
        <v>50</v>
      </c>
      <c r="B346" s="10" t="s">
        <v>4</v>
      </c>
      <c r="C346" s="10">
        <v>1</v>
      </c>
      <c r="D346" s="10">
        <v>4</v>
      </c>
      <c r="E346" s="10">
        <v>16</v>
      </c>
    </row>
    <row r="347" spans="1:5">
      <c r="A347" s="10">
        <v>50</v>
      </c>
      <c r="B347" s="10" t="s">
        <v>4</v>
      </c>
      <c r="C347" s="10">
        <v>2</v>
      </c>
      <c r="D347" s="10">
        <v>3</v>
      </c>
      <c r="E347" s="10">
        <v>18</v>
      </c>
    </row>
    <row r="348" spans="1:5">
      <c r="A348" s="10">
        <v>50</v>
      </c>
      <c r="B348" s="10" t="s">
        <v>4</v>
      </c>
      <c r="C348" s="10">
        <v>3</v>
      </c>
      <c r="D348" s="10">
        <v>6</v>
      </c>
      <c r="E348" s="10">
        <v>14</v>
      </c>
    </row>
    <row r="349" spans="1:5">
      <c r="A349" s="10">
        <v>50</v>
      </c>
      <c r="B349" s="10" t="s">
        <v>4</v>
      </c>
      <c r="C349" s="10">
        <v>4</v>
      </c>
      <c r="D349" s="10">
        <v>4</v>
      </c>
      <c r="E349" s="10">
        <v>16</v>
      </c>
    </row>
    <row r="350" spans="1:5">
      <c r="A350" s="10">
        <v>50</v>
      </c>
      <c r="B350" s="10" t="s">
        <v>58</v>
      </c>
      <c r="C350" s="10">
        <v>1</v>
      </c>
      <c r="D350" s="10">
        <v>7</v>
      </c>
      <c r="E350" s="10">
        <v>13</v>
      </c>
    </row>
    <row r="351" spans="1:5">
      <c r="A351" s="10">
        <v>50</v>
      </c>
      <c r="B351" s="10" t="s">
        <v>58</v>
      </c>
      <c r="C351" s="10">
        <v>2</v>
      </c>
      <c r="D351" s="10">
        <v>13</v>
      </c>
      <c r="E351" s="10">
        <v>7</v>
      </c>
    </row>
    <row r="352" spans="1:5">
      <c r="A352" s="10">
        <v>50</v>
      </c>
      <c r="B352" s="10" t="s">
        <v>58</v>
      </c>
      <c r="C352" s="10">
        <v>3</v>
      </c>
      <c r="D352" s="10">
        <v>7</v>
      </c>
      <c r="E352" s="10">
        <v>13</v>
      </c>
    </row>
    <row r="353" spans="1:5">
      <c r="A353" s="10">
        <v>50</v>
      </c>
      <c r="B353" s="10" t="s">
        <v>58</v>
      </c>
      <c r="C353" s="10">
        <v>4</v>
      </c>
      <c r="D353" s="10">
        <v>14</v>
      </c>
      <c r="E353" s="10">
        <v>6</v>
      </c>
    </row>
    <row r="354" spans="1:5">
      <c r="A354" s="10">
        <v>60</v>
      </c>
      <c r="B354" s="10" t="s">
        <v>4</v>
      </c>
      <c r="C354" s="10">
        <v>1</v>
      </c>
      <c r="D354" s="10">
        <v>5</v>
      </c>
      <c r="E354" s="10">
        <v>15</v>
      </c>
    </row>
    <row r="355" spans="1:5">
      <c r="A355" s="10">
        <v>60</v>
      </c>
      <c r="B355" s="10" t="s">
        <v>4</v>
      </c>
      <c r="C355" s="10">
        <v>2</v>
      </c>
      <c r="D355" s="10">
        <v>6</v>
      </c>
      <c r="E355" s="10">
        <v>14</v>
      </c>
    </row>
    <row r="356" spans="1:5">
      <c r="A356" s="10">
        <v>60</v>
      </c>
      <c r="B356" s="10" t="s">
        <v>4</v>
      </c>
      <c r="C356" s="10">
        <v>3</v>
      </c>
      <c r="D356" s="10">
        <v>8</v>
      </c>
      <c r="E356" s="10">
        <v>12</v>
      </c>
    </row>
    <row r="357" spans="1:5">
      <c r="A357" s="10">
        <v>60</v>
      </c>
      <c r="B357" s="10" t="s">
        <v>4</v>
      </c>
      <c r="C357" s="10">
        <v>4</v>
      </c>
      <c r="D357" s="10">
        <v>4</v>
      </c>
      <c r="E357" s="10">
        <v>16</v>
      </c>
    </row>
    <row r="358" spans="1:5">
      <c r="A358" s="10">
        <v>60</v>
      </c>
      <c r="B358" s="10" t="s">
        <v>58</v>
      </c>
      <c r="C358" s="10">
        <v>1</v>
      </c>
      <c r="D358" s="10">
        <v>7</v>
      </c>
      <c r="E358" s="10">
        <v>13</v>
      </c>
    </row>
    <row r="359" spans="1:5">
      <c r="A359" s="10">
        <v>60</v>
      </c>
      <c r="B359" s="10" t="s">
        <v>58</v>
      </c>
      <c r="C359" s="10">
        <v>2</v>
      </c>
      <c r="D359" s="10">
        <v>15</v>
      </c>
      <c r="E359" s="10">
        <v>5</v>
      </c>
    </row>
    <row r="360" spans="1:5">
      <c r="A360" s="10">
        <v>60</v>
      </c>
      <c r="B360" s="10" t="s">
        <v>58</v>
      </c>
      <c r="C360" s="10">
        <v>3</v>
      </c>
      <c r="D360" s="10">
        <v>7</v>
      </c>
      <c r="E360" s="10">
        <v>13</v>
      </c>
    </row>
    <row r="361" spans="1:5">
      <c r="A361" s="10">
        <v>60</v>
      </c>
      <c r="B361" s="10" t="s">
        <v>58</v>
      </c>
      <c r="C361" s="10">
        <v>4</v>
      </c>
      <c r="D361" s="10">
        <v>14</v>
      </c>
      <c r="E361" s="10">
        <v>6</v>
      </c>
    </row>
    <row r="362" spans="1:5">
      <c r="A362" s="10">
        <v>70</v>
      </c>
      <c r="B362" s="10" t="s">
        <v>4</v>
      </c>
      <c r="C362" s="10">
        <v>1</v>
      </c>
      <c r="D362" s="10">
        <v>7</v>
      </c>
      <c r="E362" s="10">
        <v>13</v>
      </c>
    </row>
    <row r="363" spans="1:5">
      <c r="A363" s="10">
        <v>70</v>
      </c>
      <c r="B363" s="10" t="s">
        <v>4</v>
      </c>
      <c r="C363" s="10">
        <v>2</v>
      </c>
      <c r="D363" s="10">
        <v>6</v>
      </c>
      <c r="E363" s="10">
        <v>14</v>
      </c>
    </row>
    <row r="364" spans="1:5">
      <c r="A364" s="10">
        <v>70</v>
      </c>
      <c r="B364" s="10" t="s">
        <v>4</v>
      </c>
      <c r="C364" s="10">
        <v>3</v>
      </c>
      <c r="D364" s="10">
        <v>10</v>
      </c>
      <c r="E364" s="10">
        <v>10</v>
      </c>
    </row>
    <row r="365" spans="1:5">
      <c r="A365" s="10">
        <v>70</v>
      </c>
      <c r="B365" s="10" t="s">
        <v>4</v>
      </c>
      <c r="C365" s="10">
        <v>4</v>
      </c>
      <c r="D365" s="10">
        <v>4</v>
      </c>
      <c r="E365" s="10">
        <v>16</v>
      </c>
    </row>
    <row r="366" spans="1:5">
      <c r="A366" s="10">
        <v>70</v>
      </c>
      <c r="B366" s="10" t="s">
        <v>58</v>
      </c>
      <c r="C366" s="10">
        <v>1</v>
      </c>
      <c r="D366" s="10">
        <v>7</v>
      </c>
      <c r="E366" s="10">
        <v>13</v>
      </c>
    </row>
    <row r="367" spans="1:5">
      <c r="A367" s="10">
        <v>70</v>
      </c>
      <c r="B367" s="10" t="s">
        <v>58</v>
      </c>
      <c r="C367" s="10">
        <v>2</v>
      </c>
      <c r="D367" s="10">
        <v>14</v>
      </c>
      <c r="E367" s="10">
        <v>6</v>
      </c>
    </row>
    <row r="368" spans="1:5">
      <c r="A368" s="10">
        <v>70</v>
      </c>
      <c r="B368" s="10" t="s">
        <v>58</v>
      </c>
      <c r="C368" s="10">
        <v>3</v>
      </c>
      <c r="D368" s="10">
        <v>7</v>
      </c>
      <c r="E368" s="10">
        <v>13</v>
      </c>
    </row>
    <row r="369" spans="1:5">
      <c r="A369" s="10">
        <v>70</v>
      </c>
      <c r="B369" s="10" t="s">
        <v>58</v>
      </c>
      <c r="C369" s="10">
        <v>4</v>
      </c>
      <c r="D369" s="10">
        <v>15</v>
      </c>
      <c r="E369" s="10">
        <v>5</v>
      </c>
    </row>
    <row r="370" spans="1:5">
      <c r="A370" s="10">
        <v>80</v>
      </c>
      <c r="B370" s="10" t="s">
        <v>4</v>
      </c>
      <c r="C370" s="10">
        <v>1</v>
      </c>
      <c r="D370" s="10">
        <v>7</v>
      </c>
      <c r="E370" s="10">
        <v>13</v>
      </c>
    </row>
    <row r="371" spans="1:5">
      <c r="A371" s="10">
        <v>80</v>
      </c>
      <c r="B371" s="10" t="s">
        <v>4</v>
      </c>
      <c r="C371" s="10">
        <v>2</v>
      </c>
      <c r="D371" s="10">
        <v>7</v>
      </c>
      <c r="E371" s="10">
        <v>13</v>
      </c>
    </row>
    <row r="372" spans="1:5">
      <c r="A372" s="10">
        <v>80</v>
      </c>
      <c r="B372" s="10" t="s">
        <v>4</v>
      </c>
      <c r="C372" s="10">
        <v>3</v>
      </c>
      <c r="D372" s="10">
        <v>10</v>
      </c>
      <c r="E372" s="10">
        <v>10</v>
      </c>
    </row>
    <row r="373" spans="1:5">
      <c r="A373" s="10">
        <v>80</v>
      </c>
      <c r="B373" s="10" t="s">
        <v>4</v>
      </c>
      <c r="C373" s="10">
        <v>4</v>
      </c>
      <c r="D373" s="10">
        <v>6</v>
      </c>
      <c r="E373" s="10">
        <v>14</v>
      </c>
    </row>
    <row r="374" spans="1:5">
      <c r="A374" s="10">
        <v>80</v>
      </c>
      <c r="B374" s="10" t="s">
        <v>58</v>
      </c>
      <c r="C374" s="10">
        <v>1</v>
      </c>
      <c r="D374" s="10">
        <v>7</v>
      </c>
      <c r="E374" s="10">
        <v>13</v>
      </c>
    </row>
    <row r="375" spans="1:5">
      <c r="A375" s="10">
        <v>80</v>
      </c>
      <c r="B375" s="10" t="s">
        <v>58</v>
      </c>
      <c r="C375" s="10">
        <v>2</v>
      </c>
      <c r="D375" s="10">
        <v>16</v>
      </c>
      <c r="E375" s="10">
        <v>4</v>
      </c>
    </row>
    <row r="376" spans="1:5">
      <c r="A376" s="10">
        <v>80</v>
      </c>
      <c r="B376" s="10" t="s">
        <v>58</v>
      </c>
      <c r="C376" s="10">
        <v>3</v>
      </c>
      <c r="D376" s="10">
        <v>7</v>
      </c>
      <c r="E376" s="10">
        <v>13</v>
      </c>
    </row>
    <row r="377" spans="1:5">
      <c r="A377" s="10">
        <v>80</v>
      </c>
      <c r="B377" s="10" t="s">
        <v>58</v>
      </c>
      <c r="C377" s="10">
        <v>4</v>
      </c>
      <c r="D377" s="10">
        <v>15</v>
      </c>
      <c r="E377" s="10">
        <v>5</v>
      </c>
    </row>
    <row r="378" spans="1:5">
      <c r="A378" s="10">
        <v>90</v>
      </c>
      <c r="B378" s="10" t="s">
        <v>4</v>
      </c>
      <c r="C378" s="10">
        <v>1</v>
      </c>
      <c r="D378" s="10">
        <v>8</v>
      </c>
      <c r="E378" s="10">
        <v>12</v>
      </c>
    </row>
    <row r="379" spans="1:5">
      <c r="A379" s="10">
        <v>90</v>
      </c>
      <c r="B379" s="10" t="s">
        <v>4</v>
      </c>
      <c r="C379" s="10">
        <v>2</v>
      </c>
      <c r="D379" s="10">
        <v>7</v>
      </c>
      <c r="E379" s="10">
        <v>13</v>
      </c>
    </row>
    <row r="380" spans="1:5">
      <c r="A380" s="10">
        <v>90</v>
      </c>
      <c r="B380" s="10" t="s">
        <v>4</v>
      </c>
      <c r="C380" s="10">
        <v>3</v>
      </c>
      <c r="D380" s="10">
        <v>10</v>
      </c>
      <c r="E380" s="10">
        <v>10</v>
      </c>
    </row>
    <row r="381" spans="1:5">
      <c r="A381" s="10">
        <v>90</v>
      </c>
      <c r="B381" s="10" t="s">
        <v>4</v>
      </c>
      <c r="C381" s="10">
        <v>4</v>
      </c>
      <c r="D381" s="10">
        <v>6</v>
      </c>
      <c r="E381" s="10">
        <v>14</v>
      </c>
    </row>
    <row r="382" spans="1:5">
      <c r="A382" s="10">
        <v>90</v>
      </c>
      <c r="B382" s="10" t="s">
        <v>58</v>
      </c>
      <c r="C382" s="10">
        <v>1</v>
      </c>
      <c r="D382" s="10">
        <v>9</v>
      </c>
      <c r="E382" s="10">
        <v>11</v>
      </c>
    </row>
    <row r="383" spans="1:5">
      <c r="A383" s="10">
        <v>90</v>
      </c>
      <c r="B383" s="10" t="s">
        <v>58</v>
      </c>
      <c r="C383" s="10">
        <v>2</v>
      </c>
      <c r="D383" s="10">
        <v>16</v>
      </c>
      <c r="E383" s="10">
        <v>4</v>
      </c>
    </row>
    <row r="384" spans="1:5">
      <c r="A384" s="10">
        <v>90</v>
      </c>
      <c r="B384" s="10" t="s">
        <v>58</v>
      </c>
      <c r="C384" s="10">
        <v>3</v>
      </c>
      <c r="D384" s="10">
        <v>7</v>
      </c>
      <c r="E384" s="10">
        <v>13</v>
      </c>
    </row>
    <row r="385" spans="1:5">
      <c r="A385" s="10">
        <v>90</v>
      </c>
      <c r="B385" s="10" t="s">
        <v>58</v>
      </c>
      <c r="C385" s="10">
        <v>4</v>
      </c>
      <c r="D385" s="10">
        <v>17</v>
      </c>
      <c r="E385" s="10">
        <v>3</v>
      </c>
    </row>
  </sheetData>
  <phoneticPr fontId="5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Toad Egg Survival</vt:lpstr>
      <vt:lpstr>Toad Tadpoles Vs Toad Eggs</vt:lpstr>
      <vt:lpstr>Frog Tadpoles Vs Toad Eggs</vt:lpstr>
      <vt:lpstr>Toad Tadpoles Vs Frog Eggs</vt:lpstr>
      <vt:lpstr>male</vt:lpstr>
      <vt:lpstr>female</vt:lpstr>
      <vt:lpstr>atraction tad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haramura takashi</cp:lastModifiedBy>
  <dcterms:created xsi:type="dcterms:W3CDTF">2017-05-30T23:08:20Z</dcterms:created>
  <dcterms:modified xsi:type="dcterms:W3CDTF">2017-09-23T06:38:11Z</dcterms:modified>
</cp:coreProperties>
</file>