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24915" windowHeight="11955" activeTab="5"/>
  </bookViews>
  <sheets>
    <sheet name="alt" sheetId="2" r:id="rId1"/>
    <sheet name="olt" sheetId="3" r:id="rId2"/>
    <sheet name="moisture" sheetId="4" r:id="rId3"/>
    <sheet name="temp" sheetId="6" r:id="rId4"/>
    <sheet name="nutrients" sheetId="5" r:id="rId5"/>
    <sheet name="3trt1" sheetId="7" r:id="rId6"/>
    <sheet name="2trt1" sheetId="8" r:id="rId7"/>
  </sheets>
  <definedNames>
    <definedName name="_xlnm._FilterDatabase" localSheetId="6" hidden="1">'2trt1'!$A$1:$AC$21</definedName>
    <definedName name="_xlnm._FilterDatabase" localSheetId="5" hidden="1">'3trt1'!$A$1:$AB$31</definedName>
    <definedName name="_xlnm._FilterDatabase" localSheetId="0" hidden="1">alt!$A$1:$E$1</definedName>
    <definedName name="_xlnm._FilterDatabase" localSheetId="2" hidden="1">moisture!$A$1:$D$1</definedName>
    <definedName name="_xlnm._FilterDatabase" localSheetId="4" hidden="1">nutrients!$A$1:$N$31</definedName>
    <definedName name="_xlnm._FilterDatabase" localSheetId="1" hidden="1">olt!$A$1:$F$1</definedName>
    <definedName name="_xlnm._FilterDatabase" localSheetId="3" hidden="1">temp!$A$1:$O$1</definedName>
  </definedNames>
  <calcPr calcId="145621"/>
</workbook>
</file>

<file path=xl/calcChain.xml><?xml version="1.0" encoding="utf-8"?>
<calcChain xmlns="http://schemas.openxmlformats.org/spreadsheetml/2006/main">
  <c r="Z30" i="7" l="1"/>
  <c r="U30" i="7"/>
  <c r="Z26" i="7"/>
  <c r="U26" i="7"/>
  <c r="Z29" i="7"/>
  <c r="U29" i="7"/>
  <c r="Z28" i="7"/>
  <c r="U28" i="7"/>
  <c r="Z27" i="7"/>
  <c r="U27" i="7"/>
  <c r="Z31" i="7"/>
  <c r="U31" i="7"/>
  <c r="Z24" i="7"/>
  <c r="U24" i="7"/>
  <c r="Z20" i="7"/>
  <c r="U20" i="7"/>
  <c r="Z23" i="7"/>
  <c r="U23" i="7"/>
  <c r="Z22" i="7"/>
  <c r="U22" i="7"/>
  <c r="Z21" i="7"/>
  <c r="U21" i="7"/>
  <c r="Z25" i="7"/>
  <c r="U25" i="7"/>
  <c r="Z18" i="7"/>
  <c r="U18" i="7"/>
  <c r="Z14" i="7"/>
  <c r="U14" i="7"/>
  <c r="Z17" i="7"/>
  <c r="U17" i="7"/>
  <c r="Z16" i="7"/>
  <c r="U16" i="7"/>
  <c r="Z15" i="7"/>
  <c r="U15" i="7"/>
  <c r="Z19" i="7"/>
  <c r="U19" i="7"/>
  <c r="Z12" i="7"/>
  <c r="U12" i="7"/>
  <c r="Z8" i="7"/>
  <c r="U8" i="7"/>
  <c r="Z11" i="7"/>
  <c r="U11" i="7"/>
  <c r="Z10" i="7"/>
  <c r="U10" i="7"/>
  <c r="Z9" i="7"/>
  <c r="U9" i="7"/>
  <c r="Z13" i="7"/>
  <c r="U13" i="7"/>
  <c r="Z6" i="7"/>
  <c r="U6" i="7"/>
  <c r="Z2" i="7"/>
  <c r="U2" i="7"/>
  <c r="Z5" i="7"/>
  <c r="U5" i="7"/>
  <c r="Z4" i="7"/>
  <c r="U4" i="7"/>
  <c r="Z3" i="7"/>
  <c r="U3" i="7"/>
  <c r="Z7" i="7"/>
  <c r="U7" i="7"/>
  <c r="L3" i="5"/>
  <c r="L6" i="5"/>
  <c r="L7" i="5"/>
  <c r="L5" i="5"/>
  <c r="L4" i="5"/>
  <c r="L8" i="5"/>
  <c r="L9" i="5"/>
  <c r="L12" i="5"/>
  <c r="L13" i="5"/>
  <c r="L11" i="5"/>
  <c r="L10" i="5"/>
  <c r="L14" i="5"/>
  <c r="L15" i="5"/>
  <c r="L18" i="5"/>
  <c r="L19" i="5"/>
  <c r="L17" i="5"/>
  <c r="L16" i="5"/>
  <c r="L20" i="5"/>
  <c r="L21" i="5"/>
  <c r="L24" i="5"/>
  <c r="L25" i="5"/>
  <c r="L23" i="5"/>
  <c r="L22" i="5"/>
  <c r="L26" i="5"/>
  <c r="L27" i="5"/>
  <c r="L30" i="5"/>
  <c r="L31" i="5"/>
  <c r="L29" i="5"/>
  <c r="L28" i="5"/>
  <c r="L2" i="5"/>
  <c r="G3" i="5"/>
  <c r="G6" i="5"/>
  <c r="G7" i="5"/>
  <c r="G5" i="5"/>
  <c r="G4" i="5"/>
  <c r="G8" i="5"/>
  <c r="G9" i="5"/>
  <c r="G12" i="5"/>
  <c r="G13" i="5"/>
  <c r="G11" i="5"/>
  <c r="G10" i="5"/>
  <c r="G14" i="5"/>
  <c r="G15" i="5"/>
  <c r="G18" i="5"/>
  <c r="G19" i="5"/>
  <c r="G17" i="5"/>
  <c r="G16" i="5"/>
  <c r="G20" i="5"/>
  <c r="G21" i="5"/>
  <c r="G24" i="5"/>
  <c r="G25" i="5"/>
  <c r="G23" i="5"/>
  <c r="G22" i="5"/>
  <c r="G26" i="5"/>
  <c r="G27" i="5"/>
  <c r="G30" i="5"/>
  <c r="G31" i="5"/>
  <c r="G29" i="5"/>
  <c r="G28" i="5"/>
  <c r="G2" i="5"/>
  <c r="F3" i="3" l="1"/>
  <c r="F4" i="3"/>
  <c r="F5" i="3"/>
  <c r="F7" i="3"/>
  <c r="F2" i="3"/>
  <c r="F12" i="3"/>
  <c r="F9" i="3"/>
  <c r="F10" i="3"/>
  <c r="F11" i="3"/>
  <c r="F13" i="3"/>
  <c r="F8" i="3"/>
  <c r="F18" i="3"/>
  <c r="F15" i="3"/>
  <c r="F16" i="3"/>
  <c r="F17" i="3"/>
  <c r="F19" i="3"/>
  <c r="F14" i="3"/>
  <c r="F24" i="3"/>
  <c r="F21" i="3"/>
  <c r="F22" i="3"/>
  <c r="F23" i="3"/>
  <c r="F25" i="3"/>
  <c r="F20" i="3"/>
  <c r="F30" i="3"/>
  <c r="F27" i="3"/>
  <c r="F28" i="3"/>
  <c r="F29" i="3"/>
  <c r="F31" i="3"/>
  <c r="F26" i="3"/>
  <c r="F6" i="3"/>
</calcChain>
</file>

<file path=xl/sharedStrings.xml><?xml version="1.0" encoding="utf-8"?>
<sst xmlns="http://schemas.openxmlformats.org/spreadsheetml/2006/main" count="595" uniqueCount="52">
  <si>
    <t>trt1</t>
  </si>
  <si>
    <t>trt2</t>
  </si>
  <si>
    <t>control</t>
  </si>
  <si>
    <t>unfert</t>
  </si>
  <si>
    <t>fert</t>
  </si>
  <si>
    <t>cable</t>
  </si>
  <si>
    <t>warmed</t>
  </si>
  <si>
    <t>block</t>
  </si>
  <si>
    <t>a</t>
  </si>
  <si>
    <t>b</t>
  </si>
  <si>
    <t>moisture</t>
  </si>
  <si>
    <t>olt</t>
  </si>
  <si>
    <t>st1</t>
  </si>
  <si>
    <t>st2</t>
  </si>
  <si>
    <t>st3</t>
  </si>
  <si>
    <t>at1</t>
  </si>
  <si>
    <t>at2</t>
  </si>
  <si>
    <t>at3</t>
  </si>
  <si>
    <t>yellow</t>
  </si>
  <si>
    <t>green</t>
  </si>
  <si>
    <t>white</t>
  </si>
  <si>
    <t>red wh</t>
  </si>
  <si>
    <t>gr yell</t>
  </si>
  <si>
    <t>color</t>
  </si>
  <si>
    <t>sNH4</t>
  </si>
  <si>
    <t>sNO3</t>
  </si>
  <si>
    <t>sN</t>
  </si>
  <si>
    <t>sP</t>
  </si>
  <si>
    <t>sK</t>
  </si>
  <si>
    <t>dNH4</t>
  </si>
  <si>
    <t>dNO3</t>
  </si>
  <si>
    <t>dN</t>
  </si>
  <si>
    <t>dP</t>
  </si>
  <si>
    <t>dK</t>
  </si>
  <si>
    <t>blue</t>
  </si>
  <si>
    <t>plot</t>
  </si>
  <si>
    <t>alt2</t>
  </si>
  <si>
    <t>alt1</t>
  </si>
  <si>
    <t>st4</t>
  </si>
  <si>
    <t>at4</t>
  </si>
  <si>
    <t>redwhite</t>
  </si>
  <si>
    <t>gryell</t>
  </si>
  <si>
    <t>unfertilized</t>
  </si>
  <si>
    <t>fertilized</t>
  </si>
  <si>
    <t>undisturbed</t>
  </si>
  <si>
    <t>thawing</t>
  </si>
  <si>
    <t>trt</t>
  </si>
  <si>
    <t>TF</t>
  </si>
  <si>
    <t>C</t>
  </si>
  <si>
    <t>T</t>
  </si>
  <si>
    <t>F</t>
  </si>
  <si>
    <t>alt2010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</si>
</sst>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164" fontId="0" fillId="0" borderId="0" xfId="0" applyNumberFormat="1" applyBorder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2" sqref="D2:D31"/>
    </sheetView>
  </sheetViews>
  <sheetFormatPr defaultRowHeight="15"/>
  <sheetData>
    <row r="1" spans="1:5">
      <c r="A1" t="s">
        <v>7</v>
      </c>
      <c r="B1" t="s">
        <v>0</v>
      </c>
      <c r="C1" t="s">
        <v>1</v>
      </c>
      <c r="D1" t="s">
        <v>37</v>
      </c>
      <c r="E1" t="s">
        <v>36</v>
      </c>
    </row>
    <row r="2" spans="1:5">
      <c r="A2">
        <v>1</v>
      </c>
      <c r="B2" t="s">
        <v>5</v>
      </c>
      <c r="C2" t="s">
        <v>4</v>
      </c>
      <c r="D2" s="6">
        <v>33</v>
      </c>
      <c r="E2">
        <v>43.2</v>
      </c>
    </row>
    <row r="3" spans="1:5">
      <c r="A3">
        <v>1</v>
      </c>
      <c r="B3" t="s">
        <v>5</v>
      </c>
      <c r="C3" t="s">
        <v>3</v>
      </c>
      <c r="D3" s="6">
        <v>43.4</v>
      </c>
      <c r="E3">
        <v>50.8</v>
      </c>
    </row>
    <row r="4" spans="1:5">
      <c r="A4">
        <v>1</v>
      </c>
      <c r="B4" t="s">
        <v>2</v>
      </c>
      <c r="C4" t="s">
        <v>4</v>
      </c>
      <c r="D4" s="6">
        <v>34.6</v>
      </c>
      <c r="E4">
        <v>43.2</v>
      </c>
    </row>
    <row r="5" spans="1:5">
      <c r="A5">
        <v>1</v>
      </c>
      <c r="B5" t="s">
        <v>2</v>
      </c>
      <c r="C5" t="s">
        <v>3</v>
      </c>
      <c r="D5" s="6">
        <v>38.6</v>
      </c>
      <c r="E5">
        <v>44.6</v>
      </c>
    </row>
    <row r="6" spans="1:5">
      <c r="A6">
        <v>1</v>
      </c>
      <c r="B6" t="s">
        <v>6</v>
      </c>
      <c r="C6" t="s">
        <v>4</v>
      </c>
      <c r="D6" s="6">
        <v>41.4</v>
      </c>
      <c r="E6">
        <v>49</v>
      </c>
    </row>
    <row r="7" spans="1:5">
      <c r="A7">
        <v>1</v>
      </c>
      <c r="B7" t="s">
        <v>6</v>
      </c>
      <c r="C7" t="s">
        <v>3</v>
      </c>
      <c r="D7" s="6">
        <v>49</v>
      </c>
      <c r="E7">
        <v>53.8</v>
      </c>
    </row>
    <row r="8" spans="1:5">
      <c r="A8">
        <v>2</v>
      </c>
      <c r="B8" t="s">
        <v>5</v>
      </c>
      <c r="C8" t="s">
        <v>4</v>
      </c>
      <c r="D8" s="6">
        <v>34.799999999999997</v>
      </c>
      <c r="E8">
        <v>42.8</v>
      </c>
    </row>
    <row r="9" spans="1:5">
      <c r="A9">
        <v>2</v>
      </c>
      <c r="B9" t="s">
        <v>5</v>
      </c>
      <c r="C9" t="s">
        <v>3</v>
      </c>
      <c r="D9" s="6">
        <v>36.200000000000003</v>
      </c>
      <c r="E9">
        <v>41.6</v>
      </c>
    </row>
    <row r="10" spans="1:5">
      <c r="A10">
        <v>2</v>
      </c>
      <c r="B10" t="s">
        <v>2</v>
      </c>
      <c r="C10" t="s">
        <v>4</v>
      </c>
      <c r="D10" s="6">
        <v>19.2</v>
      </c>
      <c r="E10">
        <v>26</v>
      </c>
    </row>
    <row r="11" spans="1:5">
      <c r="A11">
        <v>2</v>
      </c>
      <c r="B11" t="s">
        <v>2</v>
      </c>
      <c r="C11" t="s">
        <v>3</v>
      </c>
      <c r="D11" s="6">
        <v>25</v>
      </c>
      <c r="E11">
        <v>33</v>
      </c>
    </row>
    <row r="12" spans="1:5">
      <c r="A12">
        <v>2</v>
      </c>
      <c r="B12" t="s">
        <v>6</v>
      </c>
      <c r="C12" t="s">
        <v>4</v>
      </c>
      <c r="D12" s="6">
        <v>44</v>
      </c>
      <c r="E12">
        <v>48.8</v>
      </c>
    </row>
    <row r="13" spans="1:5">
      <c r="A13">
        <v>2</v>
      </c>
      <c r="B13" t="s">
        <v>6</v>
      </c>
      <c r="C13" t="s">
        <v>3</v>
      </c>
      <c r="D13" s="6">
        <v>43</v>
      </c>
      <c r="E13">
        <v>46</v>
      </c>
    </row>
    <row r="14" spans="1:5">
      <c r="A14">
        <v>3</v>
      </c>
      <c r="B14" t="s">
        <v>5</v>
      </c>
      <c r="C14" t="s">
        <v>4</v>
      </c>
      <c r="D14" s="6">
        <v>31</v>
      </c>
      <c r="E14">
        <v>40</v>
      </c>
    </row>
    <row r="15" spans="1:5">
      <c r="A15">
        <v>3</v>
      </c>
      <c r="B15" t="s">
        <v>5</v>
      </c>
      <c r="C15" t="s">
        <v>3</v>
      </c>
      <c r="D15" s="6">
        <v>31.8</v>
      </c>
      <c r="E15">
        <v>40</v>
      </c>
    </row>
    <row r="16" spans="1:5">
      <c r="A16">
        <v>3</v>
      </c>
      <c r="B16" t="s">
        <v>2</v>
      </c>
      <c r="C16" t="s">
        <v>4</v>
      </c>
      <c r="D16" s="6">
        <v>30.4</v>
      </c>
      <c r="E16">
        <v>40</v>
      </c>
    </row>
    <row r="17" spans="1:5">
      <c r="A17">
        <v>3</v>
      </c>
      <c r="B17" t="s">
        <v>2</v>
      </c>
      <c r="C17" t="s">
        <v>3</v>
      </c>
      <c r="D17" s="6">
        <v>29.4</v>
      </c>
      <c r="E17">
        <v>37.6</v>
      </c>
    </row>
    <row r="18" spans="1:5">
      <c r="A18">
        <v>3</v>
      </c>
      <c r="B18" t="s">
        <v>6</v>
      </c>
      <c r="C18" t="s">
        <v>4</v>
      </c>
      <c r="D18" s="6">
        <v>44.6</v>
      </c>
      <c r="E18">
        <v>51.4</v>
      </c>
    </row>
    <row r="19" spans="1:5">
      <c r="A19">
        <v>3</v>
      </c>
      <c r="B19" t="s">
        <v>6</v>
      </c>
      <c r="C19" t="s">
        <v>3</v>
      </c>
      <c r="D19" s="6">
        <v>49.8</v>
      </c>
      <c r="E19">
        <v>55.6</v>
      </c>
    </row>
    <row r="20" spans="1:5">
      <c r="A20">
        <v>4</v>
      </c>
      <c r="B20" t="s">
        <v>5</v>
      </c>
      <c r="C20" t="s">
        <v>4</v>
      </c>
      <c r="D20" s="6">
        <v>37.4</v>
      </c>
      <c r="E20">
        <v>47.6</v>
      </c>
    </row>
    <row r="21" spans="1:5">
      <c r="A21">
        <v>4</v>
      </c>
      <c r="B21" t="s">
        <v>5</v>
      </c>
      <c r="C21" t="s">
        <v>3</v>
      </c>
      <c r="D21" s="6">
        <v>44.4</v>
      </c>
      <c r="E21">
        <v>52.8</v>
      </c>
    </row>
    <row r="22" spans="1:5">
      <c r="A22">
        <v>4</v>
      </c>
      <c r="B22" t="s">
        <v>2</v>
      </c>
      <c r="C22" t="s">
        <v>4</v>
      </c>
      <c r="D22" s="6">
        <v>28.6</v>
      </c>
      <c r="E22">
        <v>37.6</v>
      </c>
    </row>
    <row r="23" spans="1:5">
      <c r="A23">
        <v>4</v>
      </c>
      <c r="B23" t="s">
        <v>2</v>
      </c>
      <c r="C23" t="s">
        <v>3</v>
      </c>
      <c r="D23" s="6">
        <v>26.4</v>
      </c>
      <c r="E23">
        <v>34.6</v>
      </c>
    </row>
    <row r="24" spans="1:5">
      <c r="A24">
        <v>4</v>
      </c>
      <c r="B24" t="s">
        <v>6</v>
      </c>
      <c r="C24" t="s">
        <v>4</v>
      </c>
      <c r="D24" s="6">
        <v>44.2</v>
      </c>
      <c r="E24">
        <v>49.8</v>
      </c>
    </row>
    <row r="25" spans="1:5">
      <c r="A25">
        <v>4</v>
      </c>
      <c r="B25" t="s">
        <v>6</v>
      </c>
      <c r="C25" t="s">
        <v>3</v>
      </c>
      <c r="D25" s="6">
        <v>38.799999999999997</v>
      </c>
      <c r="E25">
        <v>49.4</v>
      </c>
    </row>
    <row r="26" spans="1:5">
      <c r="A26">
        <v>5</v>
      </c>
      <c r="B26" t="s">
        <v>5</v>
      </c>
      <c r="C26" t="s">
        <v>4</v>
      </c>
      <c r="D26" s="6">
        <v>30.2</v>
      </c>
      <c r="E26">
        <v>39.6</v>
      </c>
    </row>
    <row r="27" spans="1:5">
      <c r="A27">
        <v>5</v>
      </c>
      <c r="B27" t="s">
        <v>5</v>
      </c>
      <c r="C27" t="s">
        <v>3</v>
      </c>
      <c r="D27" s="6">
        <v>39</v>
      </c>
      <c r="E27">
        <v>48</v>
      </c>
    </row>
    <row r="28" spans="1:5">
      <c r="A28">
        <v>5</v>
      </c>
      <c r="B28" t="s">
        <v>2</v>
      </c>
      <c r="C28" t="s">
        <v>4</v>
      </c>
      <c r="D28" s="6">
        <v>26.4</v>
      </c>
      <c r="E28">
        <v>31.2</v>
      </c>
    </row>
    <row r="29" spans="1:5">
      <c r="A29">
        <v>5</v>
      </c>
      <c r="B29" t="s">
        <v>2</v>
      </c>
      <c r="C29" t="s">
        <v>3</v>
      </c>
      <c r="D29" s="6">
        <v>39.200000000000003</v>
      </c>
      <c r="E29">
        <v>46.6</v>
      </c>
    </row>
    <row r="30" spans="1:5">
      <c r="A30">
        <v>5</v>
      </c>
      <c r="B30" t="s">
        <v>6</v>
      </c>
      <c r="C30" t="s">
        <v>4</v>
      </c>
      <c r="D30" s="6">
        <v>39.6</v>
      </c>
      <c r="E30">
        <v>50</v>
      </c>
    </row>
    <row r="31" spans="1:5">
      <c r="A31">
        <v>5</v>
      </c>
      <c r="B31" t="s">
        <v>6</v>
      </c>
      <c r="C31" t="s">
        <v>3</v>
      </c>
      <c r="D31" s="6">
        <v>49.6</v>
      </c>
      <c r="E31">
        <v>55.8</v>
      </c>
    </row>
  </sheetData>
  <autoFilter ref="A1:E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" sqref="F2:F31"/>
    </sheetView>
  </sheetViews>
  <sheetFormatPr defaultRowHeight="15"/>
  <sheetData>
    <row r="1" spans="1:6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11</v>
      </c>
    </row>
    <row r="2" spans="1:6">
      <c r="A2">
        <v>1</v>
      </c>
      <c r="B2" t="s">
        <v>5</v>
      </c>
      <c r="C2" t="s">
        <v>4</v>
      </c>
      <c r="D2">
        <v>20</v>
      </c>
      <c r="E2">
        <v>13</v>
      </c>
      <c r="F2">
        <f t="shared" ref="F2:F31" si="0">AVERAGE(D2:E2)</f>
        <v>16.5</v>
      </c>
    </row>
    <row r="3" spans="1:6">
      <c r="A3">
        <v>1</v>
      </c>
      <c r="B3" t="s">
        <v>5</v>
      </c>
      <c r="C3" t="s">
        <v>3</v>
      </c>
      <c r="D3">
        <v>18</v>
      </c>
      <c r="E3">
        <v>15</v>
      </c>
      <c r="F3">
        <f t="shared" si="0"/>
        <v>16.5</v>
      </c>
    </row>
    <row r="4" spans="1:6">
      <c r="A4">
        <v>1</v>
      </c>
      <c r="B4" t="s">
        <v>2</v>
      </c>
      <c r="C4" t="s">
        <v>4</v>
      </c>
      <c r="D4">
        <v>10</v>
      </c>
      <c r="E4">
        <v>10</v>
      </c>
      <c r="F4">
        <f t="shared" si="0"/>
        <v>10</v>
      </c>
    </row>
    <row r="5" spans="1:6">
      <c r="A5">
        <v>1</v>
      </c>
      <c r="B5" t="s">
        <v>2</v>
      </c>
      <c r="C5" t="s">
        <v>3</v>
      </c>
      <c r="D5">
        <v>12</v>
      </c>
      <c r="E5">
        <v>12</v>
      </c>
      <c r="F5">
        <f t="shared" si="0"/>
        <v>12</v>
      </c>
    </row>
    <row r="6" spans="1:6">
      <c r="A6">
        <v>1</v>
      </c>
      <c r="B6" t="s">
        <v>6</v>
      </c>
      <c r="C6" t="s">
        <v>4</v>
      </c>
      <c r="D6">
        <v>20</v>
      </c>
      <c r="E6">
        <v>20</v>
      </c>
      <c r="F6">
        <f t="shared" si="0"/>
        <v>20</v>
      </c>
    </row>
    <row r="7" spans="1:6">
      <c r="A7">
        <v>1</v>
      </c>
      <c r="B7" t="s">
        <v>6</v>
      </c>
      <c r="C7" t="s">
        <v>3</v>
      </c>
      <c r="D7">
        <v>7</v>
      </c>
      <c r="E7">
        <v>15</v>
      </c>
      <c r="F7">
        <f t="shared" si="0"/>
        <v>11</v>
      </c>
    </row>
    <row r="8" spans="1:6">
      <c r="A8">
        <v>2</v>
      </c>
      <c r="B8" t="s">
        <v>5</v>
      </c>
      <c r="C8" t="s">
        <v>4</v>
      </c>
      <c r="D8">
        <v>18</v>
      </c>
      <c r="E8">
        <v>16</v>
      </c>
      <c r="F8">
        <f t="shared" si="0"/>
        <v>17</v>
      </c>
    </row>
    <row r="9" spans="1:6">
      <c r="A9">
        <v>2</v>
      </c>
      <c r="B9" t="s">
        <v>5</v>
      </c>
      <c r="C9" t="s">
        <v>3</v>
      </c>
      <c r="D9">
        <v>10</v>
      </c>
      <c r="E9">
        <v>18</v>
      </c>
      <c r="F9">
        <f t="shared" si="0"/>
        <v>14</v>
      </c>
    </row>
    <row r="10" spans="1:6">
      <c r="A10">
        <v>2</v>
      </c>
      <c r="B10" t="s">
        <v>2</v>
      </c>
      <c r="C10" t="s">
        <v>4</v>
      </c>
      <c r="D10">
        <v>21</v>
      </c>
      <c r="E10">
        <v>18</v>
      </c>
      <c r="F10">
        <f t="shared" si="0"/>
        <v>19.5</v>
      </c>
    </row>
    <row r="11" spans="1:6">
      <c r="A11">
        <v>2</v>
      </c>
      <c r="B11" t="s">
        <v>2</v>
      </c>
      <c r="C11" t="s">
        <v>3</v>
      </c>
      <c r="D11">
        <v>12</v>
      </c>
      <c r="E11">
        <v>14</v>
      </c>
      <c r="F11">
        <f t="shared" si="0"/>
        <v>13</v>
      </c>
    </row>
    <row r="12" spans="1:6">
      <c r="A12">
        <v>2</v>
      </c>
      <c r="B12" t="s">
        <v>6</v>
      </c>
      <c r="C12" t="s">
        <v>4</v>
      </c>
      <c r="D12">
        <v>14</v>
      </c>
      <c r="E12">
        <v>8</v>
      </c>
      <c r="F12">
        <f t="shared" si="0"/>
        <v>11</v>
      </c>
    </row>
    <row r="13" spans="1:6">
      <c r="A13">
        <v>2</v>
      </c>
      <c r="B13" t="s">
        <v>6</v>
      </c>
      <c r="C13" t="s">
        <v>3</v>
      </c>
      <c r="D13">
        <v>19</v>
      </c>
      <c r="E13">
        <v>6</v>
      </c>
      <c r="F13">
        <f t="shared" si="0"/>
        <v>12.5</v>
      </c>
    </row>
    <row r="14" spans="1:6">
      <c r="A14">
        <v>3</v>
      </c>
      <c r="B14" t="s">
        <v>5</v>
      </c>
      <c r="C14" t="s">
        <v>4</v>
      </c>
      <c r="D14">
        <v>8</v>
      </c>
      <c r="E14">
        <v>10</v>
      </c>
      <c r="F14">
        <f t="shared" si="0"/>
        <v>9</v>
      </c>
    </row>
    <row r="15" spans="1:6">
      <c r="A15">
        <v>3</v>
      </c>
      <c r="B15" t="s">
        <v>5</v>
      </c>
      <c r="C15" t="s">
        <v>3</v>
      </c>
      <c r="D15">
        <v>10</v>
      </c>
      <c r="E15">
        <v>11</v>
      </c>
      <c r="F15">
        <f t="shared" si="0"/>
        <v>10.5</v>
      </c>
    </row>
    <row r="16" spans="1:6">
      <c r="A16">
        <v>3</v>
      </c>
      <c r="B16" t="s">
        <v>2</v>
      </c>
      <c r="C16" t="s">
        <v>4</v>
      </c>
      <c r="D16">
        <v>9</v>
      </c>
      <c r="E16">
        <v>12</v>
      </c>
      <c r="F16">
        <f t="shared" si="0"/>
        <v>10.5</v>
      </c>
    </row>
    <row r="17" spans="1:6">
      <c r="A17">
        <v>3</v>
      </c>
      <c r="B17" t="s">
        <v>2</v>
      </c>
      <c r="C17" t="s">
        <v>3</v>
      </c>
      <c r="D17">
        <v>10</v>
      </c>
      <c r="E17">
        <v>8</v>
      </c>
      <c r="F17">
        <f t="shared" si="0"/>
        <v>9</v>
      </c>
    </row>
    <row r="18" spans="1:6">
      <c r="A18">
        <v>3</v>
      </c>
      <c r="B18" t="s">
        <v>6</v>
      </c>
      <c r="C18" t="s">
        <v>4</v>
      </c>
      <c r="D18">
        <v>11</v>
      </c>
      <c r="E18">
        <v>6</v>
      </c>
      <c r="F18">
        <f t="shared" si="0"/>
        <v>8.5</v>
      </c>
    </row>
    <row r="19" spans="1:6">
      <c r="A19">
        <v>3</v>
      </c>
      <c r="B19" t="s">
        <v>6</v>
      </c>
      <c r="C19" t="s">
        <v>3</v>
      </c>
      <c r="D19">
        <v>10</v>
      </c>
      <c r="E19">
        <v>8</v>
      </c>
      <c r="F19">
        <f t="shared" si="0"/>
        <v>9</v>
      </c>
    </row>
    <row r="20" spans="1:6">
      <c r="A20">
        <v>4</v>
      </c>
      <c r="B20" t="s">
        <v>5</v>
      </c>
      <c r="C20" t="s">
        <v>4</v>
      </c>
      <c r="D20">
        <v>11</v>
      </c>
      <c r="E20">
        <v>10</v>
      </c>
      <c r="F20">
        <f t="shared" si="0"/>
        <v>10.5</v>
      </c>
    </row>
    <row r="21" spans="1:6">
      <c r="A21">
        <v>4</v>
      </c>
      <c r="B21" t="s">
        <v>5</v>
      </c>
      <c r="C21" t="s">
        <v>3</v>
      </c>
      <c r="D21">
        <v>8</v>
      </c>
      <c r="E21">
        <v>11</v>
      </c>
      <c r="F21">
        <f t="shared" si="0"/>
        <v>9.5</v>
      </c>
    </row>
    <row r="22" spans="1:6">
      <c r="A22">
        <v>4</v>
      </c>
      <c r="B22" t="s">
        <v>2</v>
      </c>
      <c r="C22" t="s">
        <v>4</v>
      </c>
      <c r="D22">
        <v>9</v>
      </c>
      <c r="E22">
        <v>20</v>
      </c>
      <c r="F22">
        <f t="shared" si="0"/>
        <v>14.5</v>
      </c>
    </row>
    <row r="23" spans="1:6">
      <c r="A23">
        <v>4</v>
      </c>
      <c r="B23" t="s">
        <v>2</v>
      </c>
      <c r="C23" t="s">
        <v>3</v>
      </c>
      <c r="D23">
        <v>12</v>
      </c>
      <c r="E23">
        <v>12</v>
      </c>
      <c r="F23">
        <f t="shared" si="0"/>
        <v>12</v>
      </c>
    </row>
    <row r="24" spans="1:6">
      <c r="A24">
        <v>4</v>
      </c>
      <c r="B24" t="s">
        <v>6</v>
      </c>
      <c r="C24" t="s">
        <v>4</v>
      </c>
      <c r="D24">
        <v>12</v>
      </c>
      <c r="E24">
        <v>6</v>
      </c>
      <c r="F24">
        <f t="shared" si="0"/>
        <v>9</v>
      </c>
    </row>
    <row r="25" spans="1:6">
      <c r="A25">
        <v>4</v>
      </c>
      <c r="B25" t="s">
        <v>6</v>
      </c>
      <c r="C25" t="s">
        <v>3</v>
      </c>
      <c r="D25">
        <v>4</v>
      </c>
      <c r="E25">
        <v>15</v>
      </c>
      <c r="F25">
        <f t="shared" si="0"/>
        <v>9.5</v>
      </c>
    </row>
    <row r="26" spans="1:6">
      <c r="A26">
        <v>5</v>
      </c>
      <c r="B26" t="s">
        <v>5</v>
      </c>
      <c r="C26" t="s">
        <v>4</v>
      </c>
      <c r="D26">
        <v>13</v>
      </c>
      <c r="E26">
        <v>14</v>
      </c>
      <c r="F26">
        <f t="shared" si="0"/>
        <v>13.5</v>
      </c>
    </row>
    <row r="27" spans="1:6">
      <c r="A27">
        <v>5</v>
      </c>
      <c r="B27" t="s">
        <v>5</v>
      </c>
      <c r="C27" t="s">
        <v>3</v>
      </c>
      <c r="D27">
        <v>9</v>
      </c>
      <c r="F27">
        <f t="shared" si="0"/>
        <v>9</v>
      </c>
    </row>
    <row r="28" spans="1:6">
      <c r="A28">
        <v>5</v>
      </c>
      <c r="B28" t="s">
        <v>2</v>
      </c>
      <c r="C28" t="s">
        <v>4</v>
      </c>
      <c r="D28">
        <v>16</v>
      </c>
      <c r="E28">
        <v>15</v>
      </c>
      <c r="F28">
        <f t="shared" si="0"/>
        <v>15.5</v>
      </c>
    </row>
    <row r="29" spans="1:6">
      <c r="A29">
        <v>5</v>
      </c>
      <c r="B29" t="s">
        <v>2</v>
      </c>
      <c r="C29" t="s">
        <v>3</v>
      </c>
      <c r="D29">
        <v>21</v>
      </c>
      <c r="E29">
        <v>15</v>
      </c>
      <c r="F29">
        <f t="shared" si="0"/>
        <v>18</v>
      </c>
    </row>
    <row r="30" spans="1:6">
      <c r="A30">
        <v>5</v>
      </c>
      <c r="B30" t="s">
        <v>6</v>
      </c>
      <c r="C30" t="s">
        <v>4</v>
      </c>
      <c r="D30">
        <v>20</v>
      </c>
      <c r="E30">
        <v>16</v>
      </c>
      <c r="F30">
        <f t="shared" si="0"/>
        <v>18</v>
      </c>
    </row>
    <row r="31" spans="1:6">
      <c r="A31">
        <v>5</v>
      </c>
      <c r="B31" t="s">
        <v>6</v>
      </c>
      <c r="C31" t="s">
        <v>3</v>
      </c>
      <c r="D31">
        <v>8</v>
      </c>
      <c r="E31">
        <v>10</v>
      </c>
      <c r="F31">
        <f t="shared" si="0"/>
        <v>9</v>
      </c>
    </row>
  </sheetData>
  <autoFilter ref="A1:F1">
    <sortState ref="A2:F31">
      <sortCondition ref="A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" sqref="D1:D31"/>
    </sheetView>
  </sheetViews>
  <sheetFormatPr defaultRowHeight="15"/>
  <sheetData>
    <row r="1" spans="1:4">
      <c r="A1" t="s">
        <v>7</v>
      </c>
      <c r="B1" t="s">
        <v>0</v>
      </c>
      <c r="C1" t="s">
        <v>1</v>
      </c>
      <c r="D1" t="s">
        <v>10</v>
      </c>
    </row>
    <row r="2" spans="1:4">
      <c r="A2">
        <v>1</v>
      </c>
      <c r="B2" t="s">
        <v>5</v>
      </c>
      <c r="C2" t="s">
        <v>4</v>
      </c>
      <c r="D2">
        <v>29</v>
      </c>
    </row>
    <row r="3" spans="1:4">
      <c r="A3">
        <v>1</v>
      </c>
      <c r="B3" t="s">
        <v>5</v>
      </c>
      <c r="C3" t="s">
        <v>3</v>
      </c>
      <c r="D3">
        <v>46.5</v>
      </c>
    </row>
    <row r="4" spans="1:4">
      <c r="A4">
        <v>1</v>
      </c>
      <c r="B4" t="s">
        <v>2</v>
      </c>
      <c r="C4" t="s">
        <v>4</v>
      </c>
      <c r="D4">
        <v>28.25</v>
      </c>
    </row>
    <row r="5" spans="1:4">
      <c r="A5">
        <v>1</v>
      </c>
      <c r="B5" t="s">
        <v>2</v>
      </c>
      <c r="C5" t="s">
        <v>3</v>
      </c>
      <c r="D5">
        <v>23.5</v>
      </c>
    </row>
    <row r="6" spans="1:4">
      <c r="A6">
        <v>1</v>
      </c>
      <c r="B6" t="s">
        <v>6</v>
      </c>
      <c r="C6" t="s">
        <v>4</v>
      </c>
      <c r="D6">
        <v>29.75</v>
      </c>
    </row>
    <row r="7" spans="1:4">
      <c r="A7">
        <v>1</v>
      </c>
      <c r="B7" t="s">
        <v>6</v>
      </c>
      <c r="C7" t="s">
        <v>3</v>
      </c>
      <c r="D7">
        <v>25.75</v>
      </c>
    </row>
    <row r="8" spans="1:4">
      <c r="A8">
        <v>2</v>
      </c>
      <c r="B8" t="s">
        <v>5</v>
      </c>
      <c r="C8" t="s">
        <v>4</v>
      </c>
      <c r="D8">
        <v>21</v>
      </c>
    </row>
    <row r="9" spans="1:4">
      <c r="A9">
        <v>2</v>
      </c>
      <c r="B9" t="s">
        <v>5</v>
      </c>
      <c r="C9" t="s">
        <v>3</v>
      </c>
      <c r="D9">
        <v>22.5</v>
      </c>
    </row>
    <row r="10" spans="1:4">
      <c r="A10">
        <v>2</v>
      </c>
      <c r="B10" t="s">
        <v>2</v>
      </c>
      <c r="C10" t="s">
        <v>4</v>
      </c>
      <c r="D10">
        <v>20.5</v>
      </c>
    </row>
    <row r="11" spans="1:4">
      <c r="A11">
        <v>2</v>
      </c>
      <c r="B11" t="s">
        <v>2</v>
      </c>
      <c r="C11" t="s">
        <v>3</v>
      </c>
      <c r="D11">
        <v>9</v>
      </c>
    </row>
    <row r="12" spans="1:4">
      <c r="A12">
        <v>2</v>
      </c>
      <c r="B12" t="s">
        <v>6</v>
      </c>
      <c r="C12" t="s">
        <v>4</v>
      </c>
      <c r="D12">
        <v>20.5</v>
      </c>
    </row>
    <row r="13" spans="1:4">
      <c r="A13">
        <v>2</v>
      </c>
      <c r="B13" t="s">
        <v>6</v>
      </c>
      <c r="C13" t="s">
        <v>3</v>
      </c>
      <c r="D13">
        <v>26.75</v>
      </c>
    </row>
    <row r="14" spans="1:4">
      <c r="A14">
        <v>3</v>
      </c>
      <c r="B14" t="s">
        <v>5</v>
      </c>
      <c r="C14" t="s">
        <v>4</v>
      </c>
      <c r="D14">
        <v>13.5</v>
      </c>
    </row>
    <row r="15" spans="1:4">
      <c r="A15">
        <v>3</v>
      </c>
      <c r="B15" t="s">
        <v>5</v>
      </c>
      <c r="C15" t="s">
        <v>3</v>
      </c>
      <c r="D15">
        <v>25.5</v>
      </c>
    </row>
    <row r="16" spans="1:4">
      <c r="A16">
        <v>3</v>
      </c>
      <c r="B16" t="s">
        <v>2</v>
      </c>
      <c r="C16" t="s">
        <v>4</v>
      </c>
      <c r="D16">
        <v>21</v>
      </c>
    </row>
    <row r="17" spans="1:4">
      <c r="A17">
        <v>3</v>
      </c>
      <c r="B17" t="s">
        <v>2</v>
      </c>
      <c r="C17" t="s">
        <v>3</v>
      </c>
      <c r="D17">
        <v>18.5</v>
      </c>
    </row>
    <row r="18" spans="1:4">
      <c r="A18">
        <v>3</v>
      </c>
      <c r="B18" t="s">
        <v>6</v>
      </c>
      <c r="C18" t="s">
        <v>4</v>
      </c>
      <c r="D18">
        <v>20.25</v>
      </c>
    </row>
    <row r="19" spans="1:4">
      <c r="A19">
        <v>3</v>
      </c>
      <c r="B19" t="s">
        <v>6</v>
      </c>
      <c r="C19" t="s">
        <v>3</v>
      </c>
      <c r="D19">
        <v>19</v>
      </c>
    </row>
    <row r="20" spans="1:4">
      <c r="A20">
        <v>4</v>
      </c>
      <c r="B20" t="s">
        <v>5</v>
      </c>
      <c r="C20" t="s">
        <v>4</v>
      </c>
      <c r="D20">
        <v>22</v>
      </c>
    </row>
    <row r="21" spans="1:4">
      <c r="A21">
        <v>4</v>
      </c>
      <c r="B21" t="s">
        <v>5</v>
      </c>
      <c r="C21" t="s">
        <v>3</v>
      </c>
      <c r="D21">
        <v>19.75</v>
      </c>
    </row>
    <row r="22" spans="1:4">
      <c r="A22">
        <v>4</v>
      </c>
      <c r="B22" t="s">
        <v>2</v>
      </c>
      <c r="C22" t="s">
        <v>4</v>
      </c>
      <c r="D22">
        <v>19.75</v>
      </c>
    </row>
    <row r="23" spans="1:4">
      <c r="A23">
        <v>4</v>
      </c>
      <c r="B23" t="s">
        <v>2</v>
      </c>
      <c r="C23" t="s">
        <v>3</v>
      </c>
      <c r="D23">
        <v>17</v>
      </c>
    </row>
    <row r="24" spans="1:4">
      <c r="A24">
        <v>4</v>
      </c>
      <c r="B24" t="s">
        <v>6</v>
      </c>
      <c r="C24" t="s">
        <v>4</v>
      </c>
      <c r="D24">
        <v>19.75</v>
      </c>
    </row>
    <row r="25" spans="1:4">
      <c r="A25">
        <v>4</v>
      </c>
      <c r="B25" t="s">
        <v>6</v>
      </c>
      <c r="C25" t="s">
        <v>3</v>
      </c>
      <c r="D25">
        <v>17.25</v>
      </c>
    </row>
    <row r="26" spans="1:4">
      <c r="A26">
        <v>5</v>
      </c>
      <c r="B26" t="s">
        <v>5</v>
      </c>
      <c r="C26" t="s">
        <v>4</v>
      </c>
      <c r="D26">
        <v>17</v>
      </c>
    </row>
    <row r="27" spans="1:4">
      <c r="A27">
        <v>5</v>
      </c>
      <c r="B27" t="s">
        <v>5</v>
      </c>
      <c r="C27" t="s">
        <v>3</v>
      </c>
      <c r="D27">
        <v>38</v>
      </c>
    </row>
    <row r="28" spans="1:4">
      <c r="A28">
        <v>5</v>
      </c>
      <c r="B28" t="s">
        <v>2</v>
      </c>
      <c r="C28" t="s">
        <v>4</v>
      </c>
      <c r="D28">
        <v>23.5</v>
      </c>
    </row>
    <row r="29" spans="1:4">
      <c r="A29">
        <v>5</v>
      </c>
      <c r="B29" t="s">
        <v>2</v>
      </c>
      <c r="C29" t="s">
        <v>3</v>
      </c>
      <c r="D29">
        <v>23</v>
      </c>
    </row>
    <row r="30" spans="1:4">
      <c r="A30">
        <v>5</v>
      </c>
      <c r="B30" t="s">
        <v>6</v>
      </c>
      <c r="C30" t="s">
        <v>4</v>
      </c>
      <c r="D30">
        <v>17.5</v>
      </c>
    </row>
    <row r="31" spans="1:4">
      <c r="A31">
        <v>5</v>
      </c>
      <c r="B31" t="s">
        <v>6</v>
      </c>
      <c r="C31" t="s">
        <v>3</v>
      </c>
      <c r="D31">
        <v>29.25</v>
      </c>
    </row>
  </sheetData>
  <autoFilter ref="A1:D1">
    <sortState ref="A2:D31">
      <sortCondition ref="A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1" sqref="J1"/>
    </sheetView>
  </sheetViews>
  <sheetFormatPr defaultRowHeight="15"/>
  <sheetData>
    <row r="1" spans="1:9">
      <c r="A1" t="s">
        <v>7</v>
      </c>
      <c r="B1" t="s">
        <v>0</v>
      </c>
      <c r="C1" t="s">
        <v>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>
      <c r="A2">
        <v>1</v>
      </c>
      <c r="B2" t="s">
        <v>5</v>
      </c>
      <c r="C2" t="s">
        <v>4</v>
      </c>
    </row>
    <row r="3" spans="1:9">
      <c r="A3">
        <v>1</v>
      </c>
      <c r="B3" t="s">
        <v>5</v>
      </c>
      <c r="C3" t="s">
        <v>3</v>
      </c>
      <c r="D3">
        <v>7.8183756182514825</v>
      </c>
      <c r="E3">
        <v>5.5442327412051542</v>
      </c>
      <c r="F3">
        <v>1.973958755660048</v>
      </c>
      <c r="G3">
        <v>-7.6880039303675671</v>
      </c>
      <c r="H3">
        <v>-7.3808713975591473</v>
      </c>
      <c r="I3">
        <v>-7.3172140906157344</v>
      </c>
    </row>
    <row r="4" spans="1:9">
      <c r="A4">
        <v>1</v>
      </c>
      <c r="B4" t="s">
        <v>2</v>
      </c>
      <c r="C4" t="s">
        <v>4</v>
      </c>
    </row>
    <row r="5" spans="1:9">
      <c r="A5">
        <v>1</v>
      </c>
      <c r="B5" t="s">
        <v>2</v>
      </c>
      <c r="C5" t="s">
        <v>3</v>
      </c>
      <c r="D5">
        <v>8.9816571490769785</v>
      </c>
      <c r="E5">
        <v>4.8530201628352474</v>
      </c>
      <c r="F5">
        <v>2.0651328500522452</v>
      </c>
      <c r="G5">
        <v>-7.1993203520686713</v>
      </c>
      <c r="H5">
        <v>-7.4348310637636379</v>
      </c>
      <c r="I5">
        <v>-7.4452323295620522</v>
      </c>
    </row>
    <row r="6" spans="1:9">
      <c r="A6">
        <v>1</v>
      </c>
      <c r="B6" t="s">
        <v>6</v>
      </c>
      <c r="C6" t="s">
        <v>4</v>
      </c>
    </row>
    <row r="7" spans="1:9">
      <c r="A7">
        <v>1</v>
      </c>
      <c r="B7" t="s">
        <v>6</v>
      </c>
      <c r="C7" t="s">
        <v>3</v>
      </c>
      <c r="D7">
        <v>9.4689589559386977</v>
      </c>
      <c r="E7">
        <v>5.9248608150470217</v>
      </c>
      <c r="F7">
        <v>3.3070980015673999</v>
      </c>
      <c r="G7">
        <v>-6.1422333405046849</v>
      </c>
      <c r="H7">
        <v>-6.1451824146131138</v>
      </c>
      <c r="I7">
        <v>-6.3056505617979761</v>
      </c>
    </row>
    <row r="8" spans="1:9">
      <c r="A8">
        <v>2</v>
      </c>
      <c r="B8" t="s">
        <v>5</v>
      </c>
      <c r="C8" t="s">
        <v>4</v>
      </c>
      <c r="D8">
        <v>8.0658878439568102</v>
      </c>
      <c r="E8">
        <v>5.2668887974573337</v>
      </c>
      <c r="F8">
        <v>1.687653343782656</v>
      </c>
      <c r="G8">
        <v>-7.7407144191222566</v>
      </c>
      <c r="H8">
        <v>-7.7103696804636277</v>
      </c>
      <c r="I8">
        <v>-7.8722220215060537</v>
      </c>
    </row>
    <row r="9" spans="1:9">
      <c r="A9">
        <v>2</v>
      </c>
      <c r="B9" t="s">
        <v>5</v>
      </c>
      <c r="C9" t="s">
        <v>3</v>
      </c>
      <c r="D9">
        <v>9.6664713645071405</v>
      </c>
      <c r="E9">
        <v>5.8760329153605015</v>
      </c>
      <c r="F9">
        <v>2.0032036877394628</v>
      </c>
      <c r="G9">
        <v>-7.8281642712136383</v>
      </c>
      <c r="H9">
        <v>-7.7158376840803653</v>
      </c>
      <c r="I9">
        <v>-8.2636341229022126</v>
      </c>
    </row>
    <row r="10" spans="1:9">
      <c r="A10">
        <v>2</v>
      </c>
      <c r="B10" t="s">
        <v>2</v>
      </c>
      <c r="C10" t="s">
        <v>4</v>
      </c>
    </row>
    <row r="11" spans="1:9">
      <c r="A11">
        <v>2</v>
      </c>
      <c r="B11" t="s">
        <v>2</v>
      </c>
      <c r="C11" t="s">
        <v>3</v>
      </c>
    </row>
    <row r="12" spans="1:9">
      <c r="A12">
        <v>2</v>
      </c>
      <c r="B12" t="s">
        <v>6</v>
      </c>
      <c r="C12" t="s">
        <v>4</v>
      </c>
      <c r="D12">
        <v>7.4898376654475776</v>
      </c>
      <c r="E12">
        <v>4.8789018329850213</v>
      </c>
      <c r="F12">
        <v>1.9396062434691752</v>
      </c>
      <c r="G12">
        <v>-7.6068559761347041</v>
      </c>
      <c r="H12">
        <v>-7.13619812620174</v>
      </c>
      <c r="I12">
        <v>-7.3064586351179663</v>
      </c>
    </row>
    <row r="13" spans="1:9">
      <c r="A13">
        <v>2</v>
      </c>
      <c r="B13" t="s">
        <v>6</v>
      </c>
      <c r="C13" t="s">
        <v>3</v>
      </c>
      <c r="D13">
        <v>8.2884376654475798</v>
      </c>
      <c r="E13">
        <v>5.3019300722744687</v>
      </c>
      <c r="F13">
        <v>2.5043035701846055</v>
      </c>
      <c r="G13">
        <v>-6.6322003480844272</v>
      </c>
      <c r="H13">
        <v>-6.6042350535696457</v>
      </c>
      <c r="I13">
        <v>-6.4889653375336165</v>
      </c>
    </row>
    <row r="14" spans="1:9">
      <c r="A14">
        <v>3</v>
      </c>
      <c r="B14" t="s">
        <v>5</v>
      </c>
      <c r="C14" t="s">
        <v>4</v>
      </c>
      <c r="D14">
        <v>7.9869065264716115</v>
      </c>
      <c r="E14">
        <v>3.8701618033786116</v>
      </c>
      <c r="F14">
        <v>0.86908651602229148</v>
      </c>
      <c r="G14">
        <v>-8.0358657269461258</v>
      </c>
      <c r="H14">
        <v>-7.9799816894487909</v>
      </c>
      <c r="I14">
        <v>-8.093905141317336</v>
      </c>
    </row>
    <row r="15" spans="1:9">
      <c r="A15">
        <v>3</v>
      </c>
      <c r="B15" t="s">
        <v>5</v>
      </c>
      <c r="C15" t="s">
        <v>3</v>
      </c>
      <c r="D15">
        <v>8.6454484064785824</v>
      </c>
      <c r="E15">
        <v>4.7205626480320433</v>
      </c>
      <c r="F15">
        <v>2.4330829414838031</v>
      </c>
      <c r="G15">
        <v>-7.048057935490017</v>
      </c>
      <c r="H15">
        <v>-7.5726754404405483</v>
      </c>
      <c r="I15">
        <v>-7.7839337169755014</v>
      </c>
    </row>
    <row r="16" spans="1:9">
      <c r="A16">
        <v>3</v>
      </c>
      <c r="B16" t="s">
        <v>2</v>
      </c>
      <c r="C16" t="s">
        <v>4</v>
      </c>
      <c r="D16">
        <v>8.7339984979101324</v>
      </c>
      <c r="E16">
        <v>4.2461861241727616</v>
      </c>
      <c r="F16">
        <v>0.51064737460815091</v>
      </c>
      <c r="G16">
        <v>-7.9410063830889213</v>
      </c>
      <c r="H16">
        <v>-8.1133151646317483</v>
      </c>
      <c r="I16">
        <v>-8.1145562623162277</v>
      </c>
    </row>
    <row r="17" spans="1:9">
      <c r="A17">
        <v>3</v>
      </c>
      <c r="B17" t="s">
        <v>2</v>
      </c>
      <c r="C17" t="s">
        <v>3</v>
      </c>
      <c r="D17">
        <v>9.4601522944966892</v>
      </c>
      <c r="E17">
        <v>5.3582574320794132</v>
      </c>
      <c r="F17">
        <v>1.7415858150470218</v>
      </c>
      <c r="G17">
        <v>-8.9393315901141079</v>
      </c>
      <c r="H17">
        <v>-8.5052610012208163</v>
      </c>
      <c r="I17">
        <v>-8.648202778591946</v>
      </c>
    </row>
    <row r="18" spans="1:9">
      <c r="A18">
        <v>3</v>
      </c>
      <c r="B18" t="s">
        <v>6</v>
      </c>
      <c r="C18" t="s">
        <v>4</v>
      </c>
      <c r="D18">
        <v>8.8766286790316951</v>
      </c>
      <c r="E18">
        <v>5.269927007140371</v>
      </c>
      <c r="F18">
        <v>2.1299705546847787</v>
      </c>
      <c r="G18">
        <v>-6.3079392501030505</v>
      </c>
      <c r="H18">
        <v>-6.467527970814694</v>
      </c>
      <c r="I18">
        <v>-6.8904247678841957</v>
      </c>
    </row>
    <row r="19" spans="1:9">
      <c r="A19">
        <v>3</v>
      </c>
      <c r="B19" t="s">
        <v>6</v>
      </c>
      <c r="C19" t="s">
        <v>3</v>
      </c>
      <c r="D19">
        <v>8.8953537748171332</v>
      </c>
      <c r="E19">
        <v>5.5763716779867636</v>
      </c>
      <c r="F19">
        <v>2.6324654519331232</v>
      </c>
      <c r="G19">
        <v>-7.037576587193989</v>
      </c>
      <c r="H19">
        <v>-6.8503035386025637</v>
      </c>
      <c r="I19">
        <v>-7.0146451275034778</v>
      </c>
    </row>
    <row r="20" spans="1:9">
      <c r="A20">
        <v>4</v>
      </c>
      <c r="B20" t="s">
        <v>5</v>
      </c>
      <c r="C20" t="s">
        <v>4</v>
      </c>
      <c r="D20">
        <v>7.4957847222222211</v>
      </c>
      <c r="E20">
        <v>4.2665587404214573</v>
      </c>
      <c r="F20">
        <v>1.7585057710727969</v>
      </c>
      <c r="G20">
        <v>-7.8643460160526812</v>
      </c>
      <c r="H20">
        <v>-7.7770372535697669</v>
      </c>
      <c r="I20">
        <v>-8.0568082091447355</v>
      </c>
    </row>
    <row r="21" spans="1:9">
      <c r="A21">
        <v>4</v>
      </c>
      <c r="B21" t="s">
        <v>5</v>
      </c>
      <c r="C21" t="s">
        <v>3</v>
      </c>
    </row>
    <row r="22" spans="1:9">
      <c r="A22">
        <v>4</v>
      </c>
      <c r="B22" t="s">
        <v>2</v>
      </c>
      <c r="C22" t="s">
        <v>4</v>
      </c>
      <c r="D22">
        <v>7.619472868773947</v>
      </c>
      <c r="E22">
        <v>4.2465913074712649</v>
      </c>
      <c r="F22">
        <v>1.4559413314176259</v>
      </c>
      <c r="G22">
        <v>-7.7664959597286307</v>
      </c>
      <c r="H22">
        <v>-7.6160841223354536</v>
      </c>
      <c r="I22">
        <v>-7.8593832030271784</v>
      </c>
    </row>
    <row r="23" spans="1:9">
      <c r="A23">
        <v>4</v>
      </c>
      <c r="B23" t="s">
        <v>2</v>
      </c>
      <c r="C23" t="s">
        <v>3</v>
      </c>
      <c r="D23">
        <v>8.9585332162622393</v>
      </c>
      <c r="F23">
        <v>0.72953008935932828</v>
      </c>
      <c r="G23">
        <v>-7.2720898114820622</v>
      </c>
      <c r="I23">
        <v>-7.973078169475337</v>
      </c>
    </row>
    <row r="24" spans="1:9">
      <c r="A24">
        <v>4</v>
      </c>
      <c r="B24" t="s">
        <v>6</v>
      </c>
      <c r="C24" t="s">
        <v>4</v>
      </c>
    </row>
    <row r="25" spans="1:9">
      <c r="A25">
        <v>4</v>
      </c>
      <c r="B25" t="s">
        <v>6</v>
      </c>
      <c r="C25" t="s">
        <v>3</v>
      </c>
      <c r="D25">
        <v>8.7283372844827607</v>
      </c>
      <c r="E25">
        <v>5.3832840996168585</v>
      </c>
      <c r="F25">
        <v>2.6438356082375476</v>
      </c>
      <c r="G25">
        <v>-6.5759986598710078</v>
      </c>
      <c r="H25">
        <v>-6.6898549213674841</v>
      </c>
      <c r="I25">
        <v>-6.9154926646903609</v>
      </c>
    </row>
    <row r="26" spans="1:9">
      <c r="A26">
        <v>5</v>
      </c>
      <c r="B26" t="s">
        <v>5</v>
      </c>
      <c r="C26" t="s">
        <v>4</v>
      </c>
      <c r="D26">
        <v>7.9511925362976399</v>
      </c>
      <c r="E26">
        <v>3.9668875806614246</v>
      </c>
      <c r="F26">
        <v>0.99781574662230244</v>
      </c>
      <c r="G26">
        <v>-7.9173195514707517</v>
      </c>
      <c r="H26">
        <v>-7.5653368827633498</v>
      </c>
      <c r="I26">
        <v>-7.5084486355370261</v>
      </c>
    </row>
    <row r="27" spans="1:9">
      <c r="A27">
        <v>5</v>
      </c>
      <c r="B27" t="s">
        <v>5</v>
      </c>
      <c r="C27" t="s">
        <v>3</v>
      </c>
    </row>
    <row r="28" spans="1:9">
      <c r="A28">
        <v>5</v>
      </c>
      <c r="B28" t="s">
        <v>2</v>
      </c>
      <c r="C28" t="s">
        <v>4</v>
      </c>
      <c r="D28">
        <v>7.3773311529542243</v>
      </c>
      <c r="E28">
        <v>2.9889910415406331</v>
      </c>
      <c r="F28">
        <v>0.27319938495664553</v>
      </c>
      <c r="G28">
        <v>-7.8467246442921477</v>
      </c>
      <c r="H28">
        <v>-7.9970806884998886</v>
      </c>
      <c r="I28">
        <v>-8.0676659754106623</v>
      </c>
    </row>
    <row r="29" spans="1:9">
      <c r="A29">
        <v>5</v>
      </c>
      <c r="B29" t="s">
        <v>2</v>
      </c>
      <c r="C29" t="s">
        <v>3</v>
      </c>
      <c r="D29">
        <v>8.5066515943641097</v>
      </c>
      <c r="E29">
        <v>5.3632013409961692</v>
      </c>
      <c r="F29">
        <v>1.8236734674329498</v>
      </c>
      <c r="G29">
        <v>-6.8677894876687553</v>
      </c>
      <c r="H29">
        <v>-6.7748213463957798</v>
      </c>
      <c r="I29">
        <v>-6.9838504301562585</v>
      </c>
    </row>
    <row r="30" spans="1:9">
      <c r="A30">
        <v>5</v>
      </c>
      <c r="B30" t="s">
        <v>6</v>
      </c>
      <c r="C30" t="s">
        <v>4</v>
      </c>
      <c r="D30">
        <v>7.5525536625327696</v>
      </c>
      <c r="E30">
        <v>4.8357910566646503</v>
      </c>
      <c r="F30">
        <v>2.3165110531357125</v>
      </c>
      <c r="G30">
        <v>-6.4860263845232682</v>
      </c>
      <c r="H30">
        <v>-6.1539073817533323</v>
      </c>
      <c r="I30">
        <v>-5.9099525918676745</v>
      </c>
    </row>
    <row r="31" spans="1:9">
      <c r="A31">
        <v>5</v>
      </c>
      <c r="B31" t="s">
        <v>6</v>
      </c>
      <c r="C31" t="s">
        <v>3</v>
      </c>
      <c r="D31">
        <v>7.9106066490023386</v>
      </c>
      <c r="E31">
        <v>5.6126670037938524</v>
      </c>
      <c r="F31">
        <v>2.5845119656674922</v>
      </c>
      <c r="G31">
        <v>-6.4392319187781064</v>
      </c>
      <c r="H31">
        <v>-6.0932365300541891</v>
      </c>
      <c r="I31">
        <v>-6.3640938434929195</v>
      </c>
    </row>
  </sheetData>
  <autoFilter ref="A1:O1">
    <sortState ref="A2:O31">
      <sortCondition ref="A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1" sqref="E1:N31"/>
    </sheetView>
  </sheetViews>
  <sheetFormatPr defaultRowHeight="15"/>
  <sheetData>
    <row r="1" spans="1:14">
      <c r="A1" t="s">
        <v>7</v>
      </c>
      <c r="B1" t="s">
        <v>23</v>
      </c>
      <c r="C1" t="s">
        <v>0</v>
      </c>
      <c r="D1" t="s">
        <v>1</v>
      </c>
      <c r="E1" s="1" t="s">
        <v>24</v>
      </c>
      <c r="F1" s="2" t="s">
        <v>25</v>
      </c>
      <c r="G1" s="2" t="s">
        <v>26</v>
      </c>
      <c r="H1" s="1" t="s">
        <v>27</v>
      </c>
      <c r="I1" s="2" t="s">
        <v>28</v>
      </c>
      <c r="J1" s="1" t="s">
        <v>29</v>
      </c>
      <c r="K1" s="2" t="s">
        <v>30</v>
      </c>
      <c r="L1" s="2" t="s">
        <v>31</v>
      </c>
      <c r="M1" s="1" t="s">
        <v>32</v>
      </c>
      <c r="N1" s="2" t="s">
        <v>33</v>
      </c>
    </row>
    <row r="2" spans="1:14">
      <c r="A2">
        <v>1</v>
      </c>
      <c r="B2" t="s">
        <v>18</v>
      </c>
      <c r="C2" t="s">
        <v>5</v>
      </c>
      <c r="D2" t="s">
        <v>4</v>
      </c>
      <c r="E2" s="3">
        <v>130.66666666666666</v>
      </c>
      <c r="F2" s="3">
        <v>94.666666666666657</v>
      </c>
      <c r="G2" s="5">
        <f t="shared" ref="G2:G31" si="0">F2+E2</f>
        <v>225.33333333333331</v>
      </c>
      <c r="H2" s="3">
        <v>100.99999999999999</v>
      </c>
      <c r="I2" s="4">
        <v>1871.3333333333333</v>
      </c>
      <c r="J2" s="3">
        <v>68.666666666666671</v>
      </c>
      <c r="K2" s="3">
        <v>126.33333333333333</v>
      </c>
      <c r="L2" s="5">
        <f t="shared" ref="L2:L31" si="1">K2+J2</f>
        <v>195</v>
      </c>
      <c r="M2" s="3">
        <v>24.333333333333332</v>
      </c>
      <c r="N2" s="4">
        <v>598.33333333333326</v>
      </c>
    </row>
    <row r="3" spans="1:14">
      <c r="A3">
        <v>1</v>
      </c>
      <c r="B3" t="s">
        <v>19</v>
      </c>
      <c r="C3" t="s">
        <v>5</v>
      </c>
      <c r="D3" t="s">
        <v>3</v>
      </c>
      <c r="E3" s="3">
        <v>16.233766233766232</v>
      </c>
      <c r="F3" s="3">
        <v>46.103896103896098</v>
      </c>
      <c r="G3" s="5">
        <f t="shared" si="0"/>
        <v>62.33766233766233</v>
      </c>
      <c r="H3" s="3">
        <v>26.948051948051948</v>
      </c>
      <c r="I3" s="4">
        <v>1091.1688311688313</v>
      </c>
      <c r="J3" s="3">
        <v>26.071428571428573</v>
      </c>
      <c r="K3" s="3">
        <v>24.999999999999996</v>
      </c>
      <c r="L3" s="5">
        <f t="shared" si="1"/>
        <v>51.071428571428569</v>
      </c>
      <c r="M3" s="3">
        <v>77.857142857142861</v>
      </c>
      <c r="N3" s="4">
        <v>502.03571428571428</v>
      </c>
    </row>
    <row r="4" spans="1:14">
      <c r="A4">
        <v>1</v>
      </c>
      <c r="B4" t="s">
        <v>22</v>
      </c>
      <c r="C4" t="s">
        <v>2</v>
      </c>
      <c r="D4" t="s">
        <v>4</v>
      </c>
      <c r="E4" s="3">
        <v>436.66666666666663</v>
      </c>
      <c r="F4" s="3">
        <v>244.66666666666666</v>
      </c>
      <c r="G4" s="5">
        <f t="shared" si="0"/>
        <v>681.33333333333326</v>
      </c>
      <c r="H4" s="3">
        <v>251.33333333333334</v>
      </c>
      <c r="I4" s="4">
        <v>5154.9000000000005</v>
      </c>
      <c r="J4" s="3">
        <v>64.748201438848938</v>
      </c>
      <c r="K4" s="3">
        <v>144.96402877697844</v>
      </c>
      <c r="L4" s="5">
        <f t="shared" si="1"/>
        <v>209.71223021582739</v>
      </c>
      <c r="M4" s="3">
        <v>191.726618705036</v>
      </c>
      <c r="N4" s="4">
        <v>632.51798561151088</v>
      </c>
    </row>
    <row r="5" spans="1:14">
      <c r="A5">
        <v>1</v>
      </c>
      <c r="B5" t="s">
        <v>21</v>
      </c>
      <c r="C5" t="s">
        <v>2</v>
      </c>
      <c r="D5" t="s">
        <v>3</v>
      </c>
      <c r="E5" s="3">
        <v>41.61073825503356</v>
      </c>
      <c r="F5" s="3">
        <v>15.100671140939598</v>
      </c>
      <c r="G5" s="5">
        <f t="shared" si="0"/>
        <v>56.711409395973156</v>
      </c>
      <c r="H5" s="3">
        <v>31.87919463087248</v>
      </c>
      <c r="I5" s="4">
        <v>2370.9060402684559</v>
      </c>
      <c r="J5" s="3">
        <v>23.188405797101453</v>
      </c>
      <c r="K5" s="3">
        <v>69.20289855072464</v>
      </c>
      <c r="L5" s="5">
        <f t="shared" si="1"/>
        <v>92.391304347826093</v>
      </c>
      <c r="M5" s="3">
        <v>58.333333333333343</v>
      </c>
      <c r="N5" s="4">
        <v>893.84057971014511</v>
      </c>
    </row>
    <row r="6" spans="1:14">
      <c r="A6">
        <v>1</v>
      </c>
      <c r="B6" t="s">
        <v>34</v>
      </c>
      <c r="C6" t="s">
        <v>6</v>
      </c>
      <c r="D6" t="s">
        <v>4</v>
      </c>
      <c r="E6" s="3">
        <v>29.924242424242419</v>
      </c>
      <c r="F6" s="3">
        <v>28.787878787878785</v>
      </c>
      <c r="G6" s="5">
        <f t="shared" si="0"/>
        <v>58.712121212121204</v>
      </c>
      <c r="H6" s="3">
        <v>166.66666666666666</v>
      </c>
      <c r="I6" s="4">
        <v>3211.3257575757571</v>
      </c>
      <c r="J6" s="3">
        <v>13.782051282051277</v>
      </c>
      <c r="K6" s="3">
        <v>124.03846153846153</v>
      </c>
      <c r="L6" s="5">
        <f t="shared" si="1"/>
        <v>137.82051282051282</v>
      </c>
      <c r="M6" s="3">
        <v>156.41025641025638</v>
      </c>
      <c r="N6" s="4">
        <v>319.00641025641022</v>
      </c>
    </row>
    <row r="7" spans="1:14">
      <c r="A7">
        <v>1</v>
      </c>
      <c r="B7" t="s">
        <v>20</v>
      </c>
      <c r="C7" t="s">
        <v>6</v>
      </c>
      <c r="D7" t="s">
        <v>3</v>
      </c>
      <c r="E7" s="3">
        <v>27.235772357723572</v>
      </c>
      <c r="F7" s="3">
        <v>123.98373983739836</v>
      </c>
      <c r="G7" s="5">
        <f t="shared" si="0"/>
        <v>151.21951219512192</v>
      </c>
      <c r="H7" s="3">
        <v>41.056910569105689</v>
      </c>
      <c r="I7" s="4">
        <v>502.84552845528452</v>
      </c>
      <c r="J7" s="3">
        <v>23.885350318471335</v>
      </c>
      <c r="K7" s="3">
        <v>20.063694267515924</v>
      </c>
      <c r="L7" s="5">
        <f t="shared" si="1"/>
        <v>43.949044585987259</v>
      </c>
      <c r="M7" s="3">
        <v>36.624203821656046</v>
      </c>
      <c r="N7" s="4">
        <v>280.03184713375794</v>
      </c>
    </row>
    <row r="8" spans="1:14">
      <c r="A8">
        <v>2</v>
      </c>
      <c r="B8" t="s">
        <v>18</v>
      </c>
      <c r="C8" t="s">
        <v>5</v>
      </c>
      <c r="D8" t="s">
        <v>4</v>
      </c>
      <c r="E8" s="3">
        <v>17.610062893081757</v>
      </c>
      <c r="F8" s="3">
        <v>100.31446540880502</v>
      </c>
      <c r="G8" s="5">
        <f t="shared" si="0"/>
        <v>117.92452830188678</v>
      </c>
      <c r="H8" s="3">
        <v>224.52830188679243</v>
      </c>
      <c r="I8" s="4">
        <v>1972.3270440251572</v>
      </c>
      <c r="J8" s="3">
        <v>78.308823529411754</v>
      </c>
      <c r="K8" s="3">
        <v>138.60294117647058</v>
      </c>
      <c r="L8" s="5">
        <f t="shared" si="1"/>
        <v>216.91176470588232</v>
      </c>
      <c r="M8" s="3">
        <v>98.897058823529392</v>
      </c>
      <c r="N8" s="4">
        <v>576.5808823529411</v>
      </c>
    </row>
    <row r="9" spans="1:14">
      <c r="A9">
        <v>2</v>
      </c>
      <c r="B9" t="s">
        <v>19</v>
      </c>
      <c r="C9" t="s">
        <v>5</v>
      </c>
      <c r="D9" t="s">
        <v>3</v>
      </c>
      <c r="E9" s="3">
        <v>72.945205479452042</v>
      </c>
      <c r="F9" s="3">
        <v>83.904109589041099</v>
      </c>
      <c r="G9" s="5">
        <f t="shared" si="0"/>
        <v>156.84931506849313</v>
      </c>
      <c r="H9" s="3">
        <v>31.164383561643834</v>
      </c>
      <c r="I9" s="4">
        <v>648.11643835616439</v>
      </c>
      <c r="J9" s="3">
        <v>12.949640287769785</v>
      </c>
      <c r="K9" s="3">
        <v>17.266187050359711</v>
      </c>
      <c r="L9" s="5">
        <f t="shared" si="1"/>
        <v>30.215827338129497</v>
      </c>
      <c r="M9" s="3">
        <v>86.330935251798564</v>
      </c>
      <c r="N9" s="4">
        <v>254.85611510791367</v>
      </c>
    </row>
    <row r="10" spans="1:14">
      <c r="A10">
        <v>2</v>
      </c>
      <c r="B10" t="s">
        <v>22</v>
      </c>
      <c r="C10" t="s">
        <v>2</v>
      </c>
      <c r="D10" t="s">
        <v>4</v>
      </c>
      <c r="E10" s="3">
        <v>107.5539568345324</v>
      </c>
      <c r="F10" s="3">
        <v>394.60431654676262</v>
      </c>
      <c r="G10" s="5">
        <f t="shared" si="0"/>
        <v>502.15827338129503</v>
      </c>
      <c r="H10" s="3">
        <v>128.77697841726621</v>
      </c>
      <c r="I10" s="4">
        <v>18084.640287769787</v>
      </c>
      <c r="J10" s="3">
        <v>1314.5390070921987</v>
      </c>
      <c r="K10" s="3">
        <v>404.25531914893622</v>
      </c>
      <c r="L10" s="5">
        <f t="shared" si="1"/>
        <v>1718.794326241135</v>
      </c>
      <c r="M10" s="3">
        <v>40.070921985815595</v>
      </c>
      <c r="N10" s="4">
        <v>1109.1843971631206</v>
      </c>
    </row>
    <row r="11" spans="1:14">
      <c r="A11">
        <v>2</v>
      </c>
      <c r="B11" t="s">
        <v>21</v>
      </c>
      <c r="C11" t="s">
        <v>2</v>
      </c>
      <c r="D11" t="s">
        <v>3</v>
      </c>
      <c r="E11" s="3">
        <v>28.928571428571423</v>
      </c>
      <c r="F11" s="3">
        <v>6.7857142857142856</v>
      </c>
      <c r="G11" s="5">
        <f t="shared" si="0"/>
        <v>35.714285714285708</v>
      </c>
      <c r="H11" s="3">
        <v>9.2857142857142865</v>
      </c>
      <c r="I11" s="4">
        <v>554.64285714285722</v>
      </c>
      <c r="J11" s="3">
        <v>13.815789473684209</v>
      </c>
      <c r="K11" s="3">
        <v>103.94736842105263</v>
      </c>
      <c r="L11" s="5">
        <f t="shared" si="1"/>
        <v>117.76315789473684</v>
      </c>
      <c r="M11" s="3">
        <v>64.80263157894737</v>
      </c>
      <c r="N11" s="4">
        <v>291.5789473684211</v>
      </c>
    </row>
    <row r="12" spans="1:14">
      <c r="A12">
        <v>2</v>
      </c>
      <c r="B12" t="s">
        <v>34</v>
      </c>
      <c r="C12" t="s">
        <v>6</v>
      </c>
      <c r="D12" t="s">
        <v>4</v>
      </c>
      <c r="E12" s="3">
        <v>261.74496644295306</v>
      </c>
      <c r="F12" s="3">
        <v>26.51006711409396</v>
      </c>
      <c r="G12" s="5">
        <f t="shared" si="0"/>
        <v>288.255033557047</v>
      </c>
      <c r="H12" s="3">
        <v>288.25503355704694</v>
      </c>
      <c r="I12" s="4">
        <v>3371.0738255033552</v>
      </c>
      <c r="J12" s="3">
        <v>44.000000000000007</v>
      </c>
      <c r="K12" s="3">
        <v>116.33333333333334</v>
      </c>
      <c r="L12" s="5">
        <f t="shared" si="1"/>
        <v>160.33333333333334</v>
      </c>
      <c r="M12" s="3">
        <v>118.33333333333333</v>
      </c>
      <c r="N12" s="4">
        <v>298.83333333333337</v>
      </c>
    </row>
    <row r="13" spans="1:14">
      <c r="A13">
        <v>2</v>
      </c>
      <c r="B13" t="s">
        <v>20</v>
      </c>
      <c r="C13" t="s">
        <v>6</v>
      </c>
      <c r="D13" t="s">
        <v>3</v>
      </c>
      <c r="E13" s="3">
        <v>23.741007194244606</v>
      </c>
      <c r="F13" s="3">
        <v>64.02877697841727</v>
      </c>
      <c r="G13" s="5">
        <f t="shared" si="0"/>
        <v>87.769784172661872</v>
      </c>
      <c r="H13" s="3">
        <v>132.01438848920867</v>
      </c>
      <c r="I13" s="4">
        <v>3316.4028776978421</v>
      </c>
      <c r="J13" s="3">
        <v>34.96932515337425</v>
      </c>
      <c r="K13" s="3">
        <v>91.104294478527621</v>
      </c>
      <c r="L13" s="5">
        <f t="shared" si="1"/>
        <v>126.07361963190186</v>
      </c>
      <c r="M13" s="3">
        <v>60.429447852760745</v>
      </c>
      <c r="N13" s="4">
        <v>757.66871165644181</v>
      </c>
    </row>
    <row r="14" spans="1:14">
      <c r="A14">
        <v>3</v>
      </c>
      <c r="B14" t="s">
        <v>18</v>
      </c>
      <c r="C14" t="s">
        <v>5</v>
      </c>
      <c r="D14" t="s">
        <v>4</v>
      </c>
      <c r="E14" s="3">
        <v>207.14285714285714</v>
      </c>
      <c r="F14" s="3">
        <v>470.6349206349206</v>
      </c>
      <c r="G14" s="5">
        <f t="shared" si="0"/>
        <v>677.77777777777771</v>
      </c>
      <c r="H14" s="3">
        <v>325.39682539682536</v>
      </c>
      <c r="I14" s="4">
        <v>2484.4047619047619</v>
      </c>
      <c r="J14" s="3">
        <v>64.970059880239518</v>
      </c>
      <c r="K14" s="3">
        <v>368.56287425149702</v>
      </c>
      <c r="L14" s="5">
        <f t="shared" si="1"/>
        <v>433.53293413173651</v>
      </c>
      <c r="M14" s="3">
        <v>48.802395209580837</v>
      </c>
      <c r="N14" s="4">
        <v>260.71856287425152</v>
      </c>
    </row>
    <row r="15" spans="1:14">
      <c r="A15">
        <v>3</v>
      </c>
      <c r="B15" t="s">
        <v>19</v>
      </c>
      <c r="C15" t="s">
        <v>5</v>
      </c>
      <c r="D15" t="s">
        <v>3</v>
      </c>
      <c r="E15" s="3">
        <v>217.19745222929936</v>
      </c>
      <c r="F15" s="3">
        <v>407.64331210191085</v>
      </c>
      <c r="G15" s="5">
        <f t="shared" si="0"/>
        <v>624.84076433121027</v>
      </c>
      <c r="H15" s="3">
        <v>219.74522292993632</v>
      </c>
      <c r="I15" s="4">
        <v>627.96178343949043</v>
      </c>
      <c r="J15" s="3">
        <v>14.34108527131783</v>
      </c>
      <c r="K15" s="3">
        <v>107.36434108527132</v>
      </c>
      <c r="L15" s="5">
        <f t="shared" si="1"/>
        <v>121.70542635658916</v>
      </c>
      <c r="M15" s="3">
        <v>35.65891472868217</v>
      </c>
      <c r="N15" s="4">
        <v>240.46511627906975</v>
      </c>
    </row>
    <row r="16" spans="1:14">
      <c r="A16">
        <v>3</v>
      </c>
      <c r="B16" t="s">
        <v>22</v>
      </c>
      <c r="C16" t="s">
        <v>2</v>
      </c>
      <c r="D16" t="s">
        <v>4</v>
      </c>
      <c r="E16" s="3">
        <v>104.86111111111113</v>
      </c>
      <c r="F16" s="3">
        <v>600.34722222222229</v>
      </c>
      <c r="G16" s="5">
        <f t="shared" si="0"/>
        <v>705.20833333333337</v>
      </c>
      <c r="H16" s="3">
        <v>114.23611111111113</v>
      </c>
      <c r="I16" s="4">
        <v>3365.7291666666665</v>
      </c>
      <c r="J16" s="3">
        <v>16.981132075471695</v>
      </c>
      <c r="K16" s="3">
        <v>154.40251572327043</v>
      </c>
      <c r="L16" s="5">
        <f t="shared" si="1"/>
        <v>171.38364779874212</v>
      </c>
      <c r="M16" s="3">
        <v>70.125786163522008</v>
      </c>
      <c r="N16" s="4">
        <v>185.53459119496856</v>
      </c>
    </row>
    <row r="17" spans="1:14">
      <c r="A17">
        <v>3</v>
      </c>
      <c r="B17" t="s">
        <v>21</v>
      </c>
      <c r="C17" t="s">
        <v>2</v>
      </c>
      <c r="D17" t="s">
        <v>3</v>
      </c>
      <c r="E17" s="3">
        <v>11.643835616438356</v>
      </c>
      <c r="F17" s="3">
        <v>47.260273972602739</v>
      </c>
      <c r="G17" s="5">
        <f t="shared" si="0"/>
        <v>58.904109589041099</v>
      </c>
      <c r="H17" s="3">
        <v>12.671232876712329</v>
      </c>
      <c r="I17" s="4">
        <v>267.94520547945206</v>
      </c>
      <c r="J17" s="3">
        <v>9.6026490066225172</v>
      </c>
      <c r="K17" s="3">
        <v>23.841059602649004</v>
      </c>
      <c r="L17" s="5">
        <f t="shared" si="1"/>
        <v>33.443708609271525</v>
      </c>
      <c r="M17" s="3">
        <v>72.847682119205302</v>
      </c>
      <c r="N17" s="4">
        <v>108.87417218543045</v>
      </c>
    </row>
    <row r="18" spans="1:14">
      <c r="A18">
        <v>3</v>
      </c>
      <c r="B18" t="s">
        <v>34</v>
      </c>
      <c r="C18" t="s">
        <v>6</v>
      </c>
      <c r="D18" t="s">
        <v>4</v>
      </c>
      <c r="E18" s="3">
        <v>360.00000000000006</v>
      </c>
      <c r="F18" s="3">
        <v>460.66666666666669</v>
      </c>
      <c r="G18" s="5">
        <f t="shared" si="0"/>
        <v>820.66666666666674</v>
      </c>
      <c r="H18" s="3">
        <v>643.33333333333326</v>
      </c>
      <c r="I18" s="4">
        <v>2922.8333333333326</v>
      </c>
      <c r="J18" s="3">
        <v>17.628205128205124</v>
      </c>
      <c r="K18" s="3">
        <v>105.44871794871794</v>
      </c>
      <c r="L18" s="5">
        <f t="shared" si="1"/>
        <v>123.07692307692307</v>
      </c>
      <c r="M18" s="3">
        <v>92.948717948717942</v>
      </c>
      <c r="N18" s="4">
        <v>385.28846153846155</v>
      </c>
    </row>
    <row r="19" spans="1:14">
      <c r="A19">
        <v>3</v>
      </c>
      <c r="B19" t="s">
        <v>20</v>
      </c>
      <c r="C19" t="s">
        <v>6</v>
      </c>
      <c r="D19" t="s">
        <v>3</v>
      </c>
      <c r="E19" s="3">
        <v>17.499999999999996</v>
      </c>
      <c r="F19" s="3">
        <v>103.57142857142857</v>
      </c>
      <c r="G19" s="5">
        <f t="shared" si="0"/>
        <v>121.07142857142857</v>
      </c>
      <c r="H19" s="3">
        <v>16.785714285714285</v>
      </c>
      <c r="I19" s="4">
        <v>319.75000000000006</v>
      </c>
      <c r="J19" s="3">
        <v>19.032258064516128</v>
      </c>
      <c r="K19" s="3">
        <v>76.129032258064512</v>
      </c>
      <c r="L19" s="5">
        <f t="shared" si="1"/>
        <v>95.161290322580641</v>
      </c>
      <c r="M19" s="3">
        <v>87.096774193548384</v>
      </c>
      <c r="N19" s="4">
        <v>367.25806451612908</v>
      </c>
    </row>
    <row r="20" spans="1:14">
      <c r="A20">
        <v>4</v>
      </c>
      <c r="B20" t="s">
        <v>18</v>
      </c>
      <c r="C20" t="s">
        <v>5</v>
      </c>
      <c r="D20" t="s">
        <v>4</v>
      </c>
      <c r="E20" s="3">
        <v>209.45945945945945</v>
      </c>
      <c r="F20" s="3">
        <v>126.0135135135135</v>
      </c>
      <c r="G20" s="5">
        <f t="shared" si="0"/>
        <v>335.47297297297297</v>
      </c>
      <c r="H20" s="3">
        <v>82.432432432432421</v>
      </c>
      <c r="I20" s="4">
        <v>1590.6418918918919</v>
      </c>
      <c r="J20" s="3">
        <v>376.14379084967322</v>
      </c>
      <c r="K20" s="3">
        <v>631.69934640522865</v>
      </c>
      <c r="L20" s="5">
        <f t="shared" si="1"/>
        <v>1007.8431372549019</v>
      </c>
      <c r="M20" s="3">
        <v>164.70588235294119</v>
      </c>
      <c r="N20" s="4">
        <v>573.69281045751632</v>
      </c>
    </row>
    <row r="21" spans="1:14">
      <c r="A21">
        <v>4</v>
      </c>
      <c r="B21" t="s">
        <v>19</v>
      </c>
      <c r="C21" t="s">
        <v>5</v>
      </c>
      <c r="D21" t="s">
        <v>3</v>
      </c>
      <c r="E21" s="3">
        <v>42.857142857142854</v>
      </c>
      <c r="F21" s="3">
        <v>362.63736263736263</v>
      </c>
      <c r="G21" s="5">
        <f t="shared" si="0"/>
        <v>405.49450549450546</v>
      </c>
      <c r="H21" s="3">
        <v>37.362637362637372</v>
      </c>
      <c r="I21" s="4">
        <v>879.12087912087907</v>
      </c>
      <c r="J21" s="3">
        <v>10.927152317880793</v>
      </c>
      <c r="K21" s="3">
        <v>46.357615894039739</v>
      </c>
      <c r="L21" s="5">
        <f t="shared" si="1"/>
        <v>57.284768211920536</v>
      </c>
      <c r="M21" s="3">
        <v>124.83443708609272</v>
      </c>
      <c r="N21" s="4">
        <v>275.52980132450341</v>
      </c>
    </row>
    <row r="22" spans="1:14">
      <c r="A22">
        <v>4</v>
      </c>
      <c r="B22" t="s">
        <v>22</v>
      </c>
      <c r="C22" t="s">
        <v>2</v>
      </c>
      <c r="D22" t="s">
        <v>4</v>
      </c>
      <c r="E22" s="3">
        <v>405.88235294117646</v>
      </c>
      <c r="F22" s="3">
        <v>594.11764705882354</v>
      </c>
      <c r="G22" s="5">
        <f t="shared" si="0"/>
        <v>1000</v>
      </c>
      <c r="H22" s="3">
        <v>565.88235294117635</v>
      </c>
      <c r="I22" s="4">
        <v>4378.7352941176478</v>
      </c>
      <c r="J22" s="3">
        <v>27.007299270072991</v>
      </c>
      <c r="K22" s="3">
        <v>372.62773722627742</v>
      </c>
      <c r="L22" s="5">
        <f t="shared" si="1"/>
        <v>399.63503649635038</v>
      </c>
      <c r="M22" s="3">
        <v>186.86131386861314</v>
      </c>
      <c r="N22" s="4">
        <v>563.46715328467144</v>
      </c>
    </row>
    <row r="23" spans="1:14">
      <c r="A23">
        <v>4</v>
      </c>
      <c r="B23" t="s">
        <v>21</v>
      </c>
      <c r="C23" t="s">
        <v>2</v>
      </c>
      <c r="D23" t="s">
        <v>3</v>
      </c>
      <c r="E23" s="3">
        <v>35.61643835616438</v>
      </c>
      <c r="F23" s="3">
        <v>27.054794520547947</v>
      </c>
      <c r="G23" s="5">
        <f t="shared" si="0"/>
        <v>62.671232876712324</v>
      </c>
      <c r="H23" s="3">
        <v>11.986301369863012</v>
      </c>
      <c r="I23" s="4">
        <v>1450.4452054794522</v>
      </c>
      <c r="J23" s="3">
        <v>12.341772151898734</v>
      </c>
      <c r="K23" s="3">
        <v>22.784810126582276</v>
      </c>
      <c r="L23" s="5">
        <f t="shared" si="1"/>
        <v>35.12658227848101</v>
      </c>
      <c r="M23" s="3">
        <v>46.835443037974684</v>
      </c>
      <c r="N23" s="4">
        <v>119.0506329113924</v>
      </c>
    </row>
    <row r="24" spans="1:14">
      <c r="A24">
        <v>4</v>
      </c>
      <c r="B24" t="s">
        <v>34</v>
      </c>
      <c r="C24" t="s">
        <v>6</v>
      </c>
      <c r="D24" t="s">
        <v>4</v>
      </c>
      <c r="E24" s="3">
        <v>1786.742424242424</v>
      </c>
      <c r="F24" s="3">
        <v>801.89393939393938</v>
      </c>
      <c r="G24" s="5">
        <f t="shared" si="0"/>
        <v>2588.6363636363635</v>
      </c>
      <c r="H24" s="3">
        <v>599.24242424242425</v>
      </c>
      <c r="I24" s="4">
        <v>6416.590909090909</v>
      </c>
      <c r="J24" s="3">
        <v>510.5263157894737</v>
      </c>
      <c r="K24" s="3">
        <v>691.11842105263167</v>
      </c>
      <c r="L24" s="5">
        <f t="shared" si="1"/>
        <v>1201.6447368421054</v>
      </c>
      <c r="M24" s="3">
        <v>335.5263157894737</v>
      </c>
      <c r="N24" s="4">
        <v>1657.203947368421</v>
      </c>
    </row>
    <row r="25" spans="1:14">
      <c r="A25">
        <v>4</v>
      </c>
      <c r="B25" t="s">
        <v>20</v>
      </c>
      <c r="C25" t="s">
        <v>6</v>
      </c>
      <c r="D25" t="s">
        <v>3</v>
      </c>
      <c r="E25" s="3">
        <v>23.051948051948049</v>
      </c>
      <c r="F25" s="3">
        <v>363.96103896103898</v>
      </c>
      <c r="G25" s="5">
        <f t="shared" si="0"/>
        <v>387.01298701298703</v>
      </c>
      <c r="H25" s="3">
        <v>11.688311688311687</v>
      </c>
      <c r="I25" s="4">
        <v>578.37662337662334</v>
      </c>
      <c r="J25" s="3">
        <v>16.296296296296294</v>
      </c>
      <c r="K25" s="3">
        <v>61.851851851851855</v>
      </c>
      <c r="L25" s="5">
        <f t="shared" si="1"/>
        <v>78.148148148148152</v>
      </c>
      <c r="M25" s="3">
        <v>75.555555555555557</v>
      </c>
      <c r="N25" s="4">
        <v>127.96296296296298</v>
      </c>
    </row>
    <row r="26" spans="1:14">
      <c r="A26">
        <v>5</v>
      </c>
      <c r="B26" t="s">
        <v>18</v>
      </c>
      <c r="C26" t="s">
        <v>5</v>
      </c>
      <c r="D26" t="s">
        <v>4</v>
      </c>
      <c r="E26" s="3">
        <v>2955.0359712230215</v>
      </c>
      <c r="F26" s="3">
        <v>715.10791366906483</v>
      </c>
      <c r="G26" s="5">
        <f t="shared" si="0"/>
        <v>3670.1438848920861</v>
      </c>
      <c r="H26" s="3">
        <v>1312.9496402877699</v>
      </c>
      <c r="I26" s="4">
        <v>151.25899280575541</v>
      </c>
      <c r="J26" s="3">
        <v>225</v>
      </c>
      <c r="K26" s="3">
        <v>648.68421052631572</v>
      </c>
      <c r="L26" s="5">
        <f t="shared" si="1"/>
        <v>873.68421052631572</v>
      </c>
      <c r="M26" s="3">
        <v>118.0921052631579</v>
      </c>
      <c r="N26" s="4">
        <v>77.73026315789474</v>
      </c>
    </row>
    <row r="27" spans="1:14">
      <c r="A27">
        <v>5</v>
      </c>
      <c r="B27" t="s">
        <v>19</v>
      </c>
      <c r="C27" t="s">
        <v>5</v>
      </c>
      <c r="D27" t="s">
        <v>3</v>
      </c>
      <c r="E27" s="3">
        <v>74.350649350649348</v>
      </c>
      <c r="F27" s="3">
        <v>35.389610389610397</v>
      </c>
      <c r="G27" s="5">
        <f t="shared" si="0"/>
        <v>109.74025974025975</v>
      </c>
      <c r="H27" s="3">
        <v>60.064935064935064</v>
      </c>
      <c r="I27" s="4">
        <v>130.45454545454544</v>
      </c>
      <c r="J27" s="3">
        <v>23.188405797101453</v>
      </c>
      <c r="K27" s="3">
        <v>44.20289855072464</v>
      </c>
      <c r="L27" s="5">
        <f t="shared" si="1"/>
        <v>67.391304347826093</v>
      </c>
      <c r="M27" s="3">
        <v>31.521739130434788</v>
      </c>
      <c r="N27" s="4">
        <v>80.14492753623189</v>
      </c>
    </row>
    <row r="28" spans="1:14">
      <c r="A28">
        <v>5</v>
      </c>
      <c r="B28" t="s">
        <v>22</v>
      </c>
      <c r="C28" t="s">
        <v>2</v>
      </c>
      <c r="D28" t="s">
        <v>4</v>
      </c>
      <c r="E28" s="3">
        <v>389.84962406015035</v>
      </c>
      <c r="F28" s="3">
        <v>691.72932330827064</v>
      </c>
      <c r="G28" s="5">
        <f t="shared" si="0"/>
        <v>1081.578947368421</v>
      </c>
      <c r="H28" s="3">
        <v>363.90977443609017</v>
      </c>
      <c r="I28" s="4">
        <v>113.42105263157893</v>
      </c>
      <c r="J28" s="3">
        <v>12.582781456953644</v>
      </c>
      <c r="K28" s="3">
        <v>19.536423841059602</v>
      </c>
      <c r="L28" s="5">
        <f t="shared" si="1"/>
        <v>32.119205298013242</v>
      </c>
      <c r="M28" s="3">
        <v>47.350993377483441</v>
      </c>
      <c r="N28" s="4">
        <v>53.34437086092715</v>
      </c>
    </row>
    <row r="29" spans="1:14">
      <c r="A29">
        <v>5</v>
      </c>
      <c r="B29" t="s">
        <v>21</v>
      </c>
      <c r="C29" t="s">
        <v>2</v>
      </c>
      <c r="D29" t="s">
        <v>3</v>
      </c>
      <c r="E29" s="3">
        <v>124.46808510638299</v>
      </c>
      <c r="F29" s="3">
        <v>54.60992907801419</v>
      </c>
      <c r="G29" s="5">
        <f t="shared" si="0"/>
        <v>179.07801418439718</v>
      </c>
      <c r="H29" s="3">
        <v>316.66666666666663</v>
      </c>
      <c r="I29" s="4">
        <v>59.645390070921984</v>
      </c>
      <c r="J29" s="3">
        <v>22.185430463576157</v>
      </c>
      <c r="K29" s="3">
        <v>31.788079470198674</v>
      </c>
      <c r="L29" s="5">
        <f t="shared" si="1"/>
        <v>53.973509933774835</v>
      </c>
      <c r="M29" s="3">
        <v>58.609271523178812</v>
      </c>
      <c r="N29" s="4">
        <v>54.536423841059602</v>
      </c>
    </row>
    <row r="30" spans="1:14">
      <c r="A30">
        <v>5</v>
      </c>
      <c r="B30" t="s">
        <v>34</v>
      </c>
      <c r="C30" t="s">
        <v>6</v>
      </c>
      <c r="D30" t="s">
        <v>4</v>
      </c>
      <c r="E30" s="3">
        <v>3138.9240506329111</v>
      </c>
      <c r="F30" s="3">
        <v>518.6708860759494</v>
      </c>
      <c r="G30" s="5">
        <f t="shared" si="0"/>
        <v>3657.5949367088606</v>
      </c>
      <c r="H30" s="3">
        <v>1273.1012658227846</v>
      </c>
      <c r="I30" s="4">
        <v>83.702531645569621</v>
      </c>
      <c r="J30" s="3">
        <v>87.671232876712324</v>
      </c>
      <c r="K30" s="3">
        <v>655.1369863013698</v>
      </c>
      <c r="L30" s="5">
        <f t="shared" si="1"/>
        <v>742.80821917808214</v>
      </c>
      <c r="M30" s="3">
        <v>150.34246575342465</v>
      </c>
      <c r="N30" s="4">
        <v>135.17123287671234</v>
      </c>
    </row>
    <row r="31" spans="1:14">
      <c r="A31">
        <v>5</v>
      </c>
      <c r="B31" t="s">
        <v>20</v>
      </c>
      <c r="C31" t="s">
        <v>6</v>
      </c>
      <c r="D31" t="s">
        <v>3</v>
      </c>
      <c r="E31" s="3">
        <v>106.75675675675676</v>
      </c>
      <c r="F31" s="3">
        <v>109.12162162162161</v>
      </c>
      <c r="G31" s="5">
        <f t="shared" si="0"/>
        <v>215.87837837837839</v>
      </c>
      <c r="H31" s="3">
        <v>217.22972972972971</v>
      </c>
      <c r="I31" s="4">
        <v>72.297297297297291</v>
      </c>
      <c r="J31" s="3">
        <v>26.799999999999997</v>
      </c>
      <c r="K31" s="3">
        <v>113.2</v>
      </c>
      <c r="L31" s="5">
        <f t="shared" si="1"/>
        <v>140</v>
      </c>
      <c r="M31" s="3">
        <v>278.39999999999998</v>
      </c>
      <c r="N31" s="4">
        <v>65.47999999999999</v>
      </c>
    </row>
  </sheetData>
  <autoFilter ref="A1:N31">
    <sortState ref="A2:N31">
      <sortCondition ref="A1:A3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zoomScale="80" zoomScaleNormal="80" workbookViewId="0">
      <selection activeCell="K37" sqref="K37"/>
    </sheetView>
  </sheetViews>
  <sheetFormatPr defaultRowHeight="15"/>
  <cols>
    <col min="5" max="5" width="13.85546875" customWidth="1"/>
  </cols>
  <sheetData>
    <row r="1" spans="1:28">
      <c r="A1" t="s">
        <v>7</v>
      </c>
      <c r="B1" t="s">
        <v>35</v>
      </c>
      <c r="C1" t="s">
        <v>23</v>
      </c>
      <c r="D1" t="s">
        <v>0</v>
      </c>
      <c r="E1" t="s">
        <v>1</v>
      </c>
      <c r="F1" t="s">
        <v>51</v>
      </c>
      <c r="G1" t="s">
        <v>37</v>
      </c>
      <c r="H1" t="s">
        <v>36</v>
      </c>
      <c r="I1" t="s">
        <v>11</v>
      </c>
      <c r="J1" t="s">
        <v>10</v>
      </c>
      <c r="K1" t="s">
        <v>12</v>
      </c>
      <c r="L1" t="s">
        <v>13</v>
      </c>
      <c r="M1" t="s">
        <v>14</v>
      </c>
      <c r="N1" t="s">
        <v>38</v>
      </c>
      <c r="O1" t="s">
        <v>15</v>
      </c>
      <c r="P1" t="s">
        <v>16</v>
      </c>
      <c r="Q1" t="s">
        <v>17</v>
      </c>
      <c r="R1" t="s">
        <v>39</v>
      </c>
      <c r="S1" s="1" t="s">
        <v>24</v>
      </c>
      <c r="T1" s="2" t="s">
        <v>25</v>
      </c>
      <c r="U1" s="2" t="s">
        <v>26</v>
      </c>
      <c r="V1" s="1" t="s">
        <v>27</v>
      </c>
      <c r="W1" s="2" t="s">
        <v>28</v>
      </c>
      <c r="X1" s="1" t="s">
        <v>29</v>
      </c>
      <c r="Y1" s="2" t="s">
        <v>30</v>
      </c>
      <c r="Z1" s="2" t="s">
        <v>31</v>
      </c>
      <c r="AA1" s="1" t="s">
        <v>32</v>
      </c>
      <c r="AB1" s="2" t="s">
        <v>33</v>
      </c>
    </row>
    <row r="2" spans="1:28">
      <c r="A2">
        <v>1</v>
      </c>
      <c r="B2">
        <v>1</v>
      </c>
      <c r="C2" t="s">
        <v>34</v>
      </c>
      <c r="D2" t="s">
        <v>45</v>
      </c>
      <c r="E2" t="s">
        <v>43</v>
      </c>
      <c r="F2">
        <v>41.2</v>
      </c>
      <c r="G2" s="6">
        <v>41.4</v>
      </c>
      <c r="H2">
        <v>49</v>
      </c>
      <c r="I2">
        <v>20</v>
      </c>
      <c r="J2">
        <v>29.75</v>
      </c>
      <c r="S2" s="3">
        <v>29.924242424242419</v>
      </c>
      <c r="T2" s="3">
        <v>28.787878787878785</v>
      </c>
      <c r="U2" s="5">
        <f t="shared" ref="U2:U31" si="0">T2+S2</f>
        <v>58.712121212121204</v>
      </c>
      <c r="V2" s="3">
        <v>166.66666666666666</v>
      </c>
      <c r="W2" s="4">
        <v>3211.3257575757571</v>
      </c>
      <c r="X2" s="3">
        <v>13.782051282051277</v>
      </c>
      <c r="Y2" s="3">
        <v>124.03846153846153</v>
      </c>
      <c r="Z2" s="5">
        <f t="shared" ref="Z2:Z31" si="1">Y2+X2</f>
        <v>137.82051282051282</v>
      </c>
      <c r="AA2" s="3">
        <v>156.41025641025638</v>
      </c>
      <c r="AB2" s="4">
        <v>319.00641025641022</v>
      </c>
    </row>
    <row r="3" spans="1:28">
      <c r="A3">
        <v>1</v>
      </c>
      <c r="B3">
        <v>2</v>
      </c>
      <c r="C3" t="s">
        <v>19</v>
      </c>
      <c r="D3" t="s">
        <v>2</v>
      </c>
      <c r="E3" t="s">
        <v>42</v>
      </c>
      <c r="F3">
        <v>38.799999999999997</v>
      </c>
      <c r="G3" s="6">
        <v>43.4</v>
      </c>
      <c r="H3">
        <v>50.8</v>
      </c>
      <c r="I3">
        <v>16.5</v>
      </c>
      <c r="J3">
        <v>46.5</v>
      </c>
      <c r="K3">
        <v>8.3556628591954034</v>
      </c>
      <c r="L3">
        <v>5.8560593390804581</v>
      </c>
      <c r="M3">
        <v>1.7577307471264361</v>
      </c>
      <c r="N3">
        <v>0.32533548850574756</v>
      </c>
      <c r="O3">
        <v>-7.688003930367568</v>
      </c>
      <c r="P3">
        <v>-7.3808713975591465</v>
      </c>
      <c r="Q3">
        <v>-7.3172140906157344</v>
      </c>
      <c r="R3">
        <v>-7.3272248327315816</v>
      </c>
      <c r="S3" s="3">
        <v>16.233766233766232</v>
      </c>
      <c r="T3" s="3">
        <v>46.103896103896098</v>
      </c>
      <c r="U3" s="5">
        <f t="shared" si="0"/>
        <v>62.33766233766233</v>
      </c>
      <c r="V3" s="3">
        <v>26.948051948051948</v>
      </c>
      <c r="W3" s="4">
        <v>1091.1688311688313</v>
      </c>
      <c r="X3" s="3">
        <v>26.071428571428573</v>
      </c>
      <c r="Y3" s="3">
        <v>24.999999999999996</v>
      </c>
      <c r="Z3" s="5">
        <f t="shared" si="1"/>
        <v>51.071428571428569</v>
      </c>
      <c r="AA3" s="3">
        <v>77.857142857142861</v>
      </c>
      <c r="AB3" s="4">
        <v>502.03571428571428</v>
      </c>
    </row>
    <row r="4" spans="1:28">
      <c r="A4">
        <v>1</v>
      </c>
      <c r="B4">
        <v>3</v>
      </c>
      <c r="C4" t="s">
        <v>41</v>
      </c>
      <c r="D4" t="s">
        <v>44</v>
      </c>
      <c r="E4" t="s">
        <v>43</v>
      </c>
      <c r="F4">
        <v>44</v>
      </c>
      <c r="G4" s="6">
        <v>34.6</v>
      </c>
      <c r="H4">
        <v>43.2</v>
      </c>
      <c r="I4">
        <v>10</v>
      </c>
      <c r="J4">
        <v>28.25</v>
      </c>
      <c r="S4" s="3">
        <v>436.66666666666663</v>
      </c>
      <c r="T4" s="3">
        <v>244.66666666666666</v>
      </c>
      <c r="U4" s="5">
        <f t="shared" si="0"/>
        <v>681.33333333333326</v>
      </c>
      <c r="V4" s="3">
        <v>251.33333333333334</v>
      </c>
      <c r="W4" s="4">
        <v>5154.9000000000005</v>
      </c>
      <c r="X4" s="3">
        <v>64.748201438848938</v>
      </c>
      <c r="Y4" s="3">
        <v>144.96402877697844</v>
      </c>
      <c r="Z4" s="5">
        <f t="shared" si="1"/>
        <v>209.71223021582739</v>
      </c>
      <c r="AA4" s="3">
        <v>191.726618705036</v>
      </c>
      <c r="AB4" s="4">
        <v>632.51798561151088</v>
      </c>
    </row>
    <row r="5" spans="1:28">
      <c r="A5">
        <v>1</v>
      </c>
      <c r="B5">
        <v>4</v>
      </c>
      <c r="C5" t="s">
        <v>40</v>
      </c>
      <c r="D5" t="s">
        <v>44</v>
      </c>
      <c r="E5" t="s">
        <v>42</v>
      </c>
      <c r="F5">
        <v>35.4</v>
      </c>
      <c r="G5" s="6">
        <v>38.6</v>
      </c>
      <c r="H5">
        <v>44.6</v>
      </c>
      <c r="I5">
        <v>12</v>
      </c>
      <c r="J5">
        <v>23.5</v>
      </c>
      <c r="K5">
        <v>9.9677811781609229</v>
      </c>
      <c r="L5">
        <v>5.3780927442528723</v>
      </c>
      <c r="M5">
        <v>2.2225799568965501</v>
      </c>
      <c r="N5">
        <v>7.9601795977010392E-2</v>
      </c>
      <c r="O5">
        <v>-7.1993203520686722</v>
      </c>
      <c r="P5">
        <v>-7.4348310637636379</v>
      </c>
      <c r="Q5">
        <v>-7.4452323295620522</v>
      </c>
      <c r="R5">
        <v>-7.4477035559290892</v>
      </c>
      <c r="S5" s="3">
        <v>41.61073825503356</v>
      </c>
      <c r="T5" s="3">
        <v>15.100671140939598</v>
      </c>
      <c r="U5" s="5">
        <f t="shared" si="0"/>
        <v>56.711409395973156</v>
      </c>
      <c r="V5" s="3">
        <v>31.87919463087248</v>
      </c>
      <c r="W5" s="4">
        <v>2370.9060402684559</v>
      </c>
      <c r="X5" s="3">
        <v>23.188405797101453</v>
      </c>
      <c r="Y5" s="3">
        <v>69.20289855072464</v>
      </c>
      <c r="Z5" s="5">
        <f t="shared" si="1"/>
        <v>92.391304347826093</v>
      </c>
      <c r="AA5" s="3">
        <v>58.333333333333343</v>
      </c>
      <c r="AB5" s="4">
        <v>893.84057971014511</v>
      </c>
    </row>
    <row r="6" spans="1:28">
      <c r="A6">
        <v>1</v>
      </c>
      <c r="B6">
        <v>5</v>
      </c>
      <c r="C6" t="s">
        <v>20</v>
      </c>
      <c r="D6" t="s">
        <v>45</v>
      </c>
      <c r="E6" t="s">
        <v>42</v>
      </c>
      <c r="F6">
        <v>36.200000000000003</v>
      </c>
      <c r="G6" s="6">
        <v>49</v>
      </c>
      <c r="H6">
        <v>53.8</v>
      </c>
      <c r="I6">
        <v>11</v>
      </c>
      <c r="J6">
        <v>25.75</v>
      </c>
      <c r="K6">
        <v>10.381063433908047</v>
      </c>
      <c r="L6">
        <v>6.477615086206896</v>
      </c>
      <c r="M6">
        <v>3.2849737068965528</v>
      </c>
      <c r="N6">
        <v>1.5974413074712648</v>
      </c>
      <c r="O6">
        <v>-6.1422333405046849</v>
      </c>
      <c r="P6">
        <v>-6.1451824146131138</v>
      </c>
      <c r="Q6">
        <v>-6.3056505617979752</v>
      </c>
      <c r="R6">
        <v>-6.3157721123659023</v>
      </c>
      <c r="S6" s="3">
        <v>27.235772357723572</v>
      </c>
      <c r="T6" s="3">
        <v>123.98373983739836</v>
      </c>
      <c r="U6" s="5">
        <f t="shared" si="0"/>
        <v>151.21951219512192</v>
      </c>
      <c r="V6" s="3">
        <v>41.056910569105689</v>
      </c>
      <c r="W6" s="4">
        <v>502.84552845528452</v>
      </c>
      <c r="X6" s="3">
        <v>23.885350318471335</v>
      </c>
      <c r="Y6" s="3">
        <v>20.063694267515924</v>
      </c>
      <c r="Z6" s="5">
        <f t="shared" si="1"/>
        <v>43.949044585987259</v>
      </c>
      <c r="AA6" s="3">
        <v>36.624203821656046</v>
      </c>
      <c r="AB6" s="4">
        <v>280.03184713375794</v>
      </c>
    </row>
    <row r="7" spans="1:28">
      <c r="A7">
        <v>1</v>
      </c>
      <c r="B7">
        <v>6</v>
      </c>
      <c r="C7" t="s">
        <v>18</v>
      </c>
      <c r="D7" t="s">
        <v>2</v>
      </c>
      <c r="E7" t="s">
        <v>43</v>
      </c>
      <c r="F7">
        <v>36.200000000000003</v>
      </c>
      <c r="G7" s="6">
        <v>33</v>
      </c>
      <c r="H7">
        <v>43.2</v>
      </c>
      <c r="I7">
        <v>16.5</v>
      </c>
      <c r="J7">
        <v>29</v>
      </c>
      <c r="S7" s="3">
        <v>130.66666666666666</v>
      </c>
      <c r="T7" s="3">
        <v>94.666666666666657</v>
      </c>
      <c r="U7" s="5">
        <f t="shared" si="0"/>
        <v>225.33333333333331</v>
      </c>
      <c r="V7" s="3">
        <v>100.99999999999999</v>
      </c>
      <c r="W7" s="4">
        <v>1871.3333333333333</v>
      </c>
      <c r="X7" s="3">
        <v>68.666666666666671</v>
      </c>
      <c r="Y7" s="3">
        <v>126.33333333333333</v>
      </c>
      <c r="Z7" s="5">
        <f t="shared" si="1"/>
        <v>195</v>
      </c>
      <c r="AA7" s="3">
        <v>24.333333333333332</v>
      </c>
      <c r="AB7" s="4">
        <v>598.33333333333326</v>
      </c>
    </row>
    <row r="8" spans="1:28">
      <c r="A8">
        <v>2</v>
      </c>
      <c r="B8">
        <v>7</v>
      </c>
      <c r="C8" t="s">
        <v>34</v>
      </c>
      <c r="D8" t="s">
        <v>45</v>
      </c>
      <c r="E8" t="s">
        <v>43</v>
      </c>
      <c r="F8">
        <v>35</v>
      </c>
      <c r="G8" s="6">
        <v>44</v>
      </c>
      <c r="H8">
        <v>48.8</v>
      </c>
      <c r="I8">
        <v>11</v>
      </c>
      <c r="J8">
        <v>20.5</v>
      </c>
      <c r="K8">
        <v>8.0267905890804574</v>
      </c>
      <c r="L8">
        <v>5.2339919540229864</v>
      </c>
      <c r="M8">
        <v>1.8003553879310352</v>
      </c>
      <c r="N8">
        <v>0.57481479885057563</v>
      </c>
      <c r="O8">
        <v>-7.6068559761347032</v>
      </c>
      <c r="P8">
        <v>-7.13619812620174</v>
      </c>
      <c r="Q8">
        <v>-7.3064586351179663</v>
      </c>
      <c r="R8">
        <v>-7.3639064336404472</v>
      </c>
      <c r="S8" s="3">
        <v>261.74496644295306</v>
      </c>
      <c r="T8" s="3">
        <v>26.51006711409396</v>
      </c>
      <c r="U8" s="5">
        <f t="shared" si="0"/>
        <v>288.255033557047</v>
      </c>
      <c r="V8" s="3">
        <v>288.25503355704694</v>
      </c>
      <c r="W8" s="4">
        <v>3371.0738255033552</v>
      </c>
      <c r="X8" s="3">
        <v>44.000000000000007</v>
      </c>
      <c r="Y8" s="3">
        <v>116.33333333333334</v>
      </c>
      <c r="Z8" s="5">
        <f t="shared" si="1"/>
        <v>160.33333333333334</v>
      </c>
      <c r="AA8" s="3">
        <v>118.33333333333333</v>
      </c>
      <c r="AB8" s="4">
        <v>298.83333333333337</v>
      </c>
    </row>
    <row r="9" spans="1:28">
      <c r="A9">
        <v>2</v>
      </c>
      <c r="B9">
        <v>8</v>
      </c>
      <c r="C9" t="s">
        <v>19</v>
      </c>
      <c r="D9" t="s">
        <v>2</v>
      </c>
      <c r="E9" t="s">
        <v>42</v>
      </c>
      <c r="F9">
        <v>42.4</v>
      </c>
      <c r="G9" s="6">
        <v>36.200000000000003</v>
      </c>
      <c r="H9">
        <v>41.6</v>
      </c>
      <c r="I9">
        <v>14</v>
      </c>
      <c r="J9">
        <v>22.5</v>
      </c>
      <c r="K9">
        <v>10.365232614942531</v>
      </c>
      <c r="L9">
        <v>6.2662510775862064</v>
      </c>
      <c r="M9">
        <v>1.5569930316091947</v>
      </c>
      <c r="N9">
        <v>0.42759231321839108</v>
      </c>
      <c r="O9">
        <v>-7.8281642712136401</v>
      </c>
      <c r="P9">
        <v>-7.7158376840803653</v>
      </c>
      <c r="Q9">
        <v>-8.2636341229022161</v>
      </c>
      <c r="R9" s="7">
        <v>-8.2070801773175059</v>
      </c>
      <c r="S9" s="3">
        <v>72.945205479452042</v>
      </c>
      <c r="T9" s="3">
        <v>83.904109589041099</v>
      </c>
      <c r="U9" s="5">
        <f t="shared" si="0"/>
        <v>156.84931506849313</v>
      </c>
      <c r="V9" s="3">
        <v>31.164383561643834</v>
      </c>
      <c r="W9" s="4">
        <v>648.11643835616439</v>
      </c>
      <c r="X9" s="3">
        <v>12.949640287769785</v>
      </c>
      <c r="Y9" s="3">
        <v>17.266187050359711</v>
      </c>
      <c r="Z9" s="5">
        <f t="shared" si="1"/>
        <v>30.215827338129497</v>
      </c>
      <c r="AA9" s="3">
        <v>86.330935251798564</v>
      </c>
      <c r="AB9" s="4">
        <v>254.85611510791367</v>
      </c>
    </row>
    <row r="10" spans="1:28">
      <c r="A10">
        <v>2</v>
      </c>
      <c r="B10">
        <v>9</v>
      </c>
      <c r="C10" t="s">
        <v>41</v>
      </c>
      <c r="D10" t="s">
        <v>44</v>
      </c>
      <c r="E10" t="s">
        <v>43</v>
      </c>
      <c r="F10">
        <v>34.6</v>
      </c>
      <c r="G10" s="6">
        <v>19.2</v>
      </c>
      <c r="H10">
        <v>26</v>
      </c>
      <c r="I10">
        <v>19.5</v>
      </c>
      <c r="J10">
        <v>20.5</v>
      </c>
      <c r="S10" s="3">
        <v>107.5539568345324</v>
      </c>
      <c r="T10" s="3">
        <v>394.60431654676262</v>
      </c>
      <c r="U10" s="5">
        <f t="shared" si="0"/>
        <v>502.15827338129503</v>
      </c>
      <c r="V10" s="3">
        <v>128.77697841726621</v>
      </c>
      <c r="W10" s="4">
        <v>18084.640287769787</v>
      </c>
      <c r="X10" s="3">
        <v>1314.5390070921987</v>
      </c>
      <c r="Y10" s="3">
        <v>404.25531914893622</v>
      </c>
      <c r="Z10" s="5">
        <f t="shared" si="1"/>
        <v>1718.794326241135</v>
      </c>
      <c r="AA10" s="3">
        <v>40.070921985815595</v>
      </c>
      <c r="AB10" s="4">
        <v>1109.1843971631206</v>
      </c>
    </row>
    <row r="11" spans="1:28">
      <c r="A11">
        <v>2</v>
      </c>
      <c r="B11">
        <v>10</v>
      </c>
      <c r="C11" t="s">
        <v>40</v>
      </c>
      <c r="D11" t="s">
        <v>44</v>
      </c>
      <c r="E11" t="s">
        <v>42</v>
      </c>
      <c r="F11">
        <v>37.200000000000003</v>
      </c>
      <c r="G11" s="6">
        <v>25</v>
      </c>
      <c r="H11">
        <v>33</v>
      </c>
      <c r="I11">
        <v>13</v>
      </c>
      <c r="J11">
        <v>9</v>
      </c>
      <c r="S11" s="3">
        <v>28.928571428571423</v>
      </c>
      <c r="T11" s="3">
        <v>6.7857142857142856</v>
      </c>
      <c r="U11" s="5">
        <f t="shared" si="0"/>
        <v>35.714285714285708</v>
      </c>
      <c r="V11" s="3">
        <v>9.2857142857142865</v>
      </c>
      <c r="W11" s="4">
        <v>554.64285714285722</v>
      </c>
      <c r="X11" s="3">
        <v>13.815789473684209</v>
      </c>
      <c r="Y11" s="3">
        <v>103.94736842105263</v>
      </c>
      <c r="Z11" s="5">
        <f t="shared" si="1"/>
        <v>117.76315789473684</v>
      </c>
      <c r="AA11" s="3">
        <v>64.80263157894737</v>
      </c>
      <c r="AB11" s="4">
        <v>291.5789473684211</v>
      </c>
    </row>
    <row r="12" spans="1:28">
      <c r="A12">
        <v>2</v>
      </c>
      <c r="B12">
        <v>11</v>
      </c>
      <c r="C12" t="s">
        <v>20</v>
      </c>
      <c r="D12" t="s">
        <v>45</v>
      </c>
      <c r="E12" t="s">
        <v>42</v>
      </c>
      <c r="F12">
        <v>33</v>
      </c>
      <c r="G12" s="6">
        <v>43</v>
      </c>
      <c r="H12">
        <v>46</v>
      </c>
      <c r="I12">
        <v>12.5</v>
      </c>
      <c r="J12">
        <v>26.75</v>
      </c>
      <c r="K12">
        <v>8.5320655890804602</v>
      </c>
      <c r="L12">
        <v>5.2354007902298854</v>
      </c>
      <c r="M12">
        <v>2.2739525143678168</v>
      </c>
      <c r="N12">
        <v>0.35455150862068768</v>
      </c>
      <c r="O12">
        <v>-6.632200348084428</v>
      </c>
      <c r="P12">
        <v>-6.6042350535696466</v>
      </c>
      <c r="Q12">
        <v>-6.4889653375336165</v>
      </c>
      <c r="R12">
        <v>-6.9145319736781765</v>
      </c>
      <c r="S12" s="3">
        <v>23.741007194244606</v>
      </c>
      <c r="T12" s="3">
        <v>64.02877697841727</v>
      </c>
      <c r="U12" s="5">
        <f t="shared" si="0"/>
        <v>87.769784172661872</v>
      </c>
      <c r="V12" s="3">
        <v>132.01438848920867</v>
      </c>
      <c r="W12" s="4">
        <v>3316.4028776978421</v>
      </c>
      <c r="X12" s="3">
        <v>34.96932515337425</v>
      </c>
      <c r="Y12" s="3">
        <v>91.104294478527621</v>
      </c>
      <c r="Z12" s="5">
        <f t="shared" si="1"/>
        <v>126.07361963190186</v>
      </c>
      <c r="AA12" s="3">
        <v>60.429447852760745</v>
      </c>
      <c r="AB12" s="4">
        <v>757.66871165644181</v>
      </c>
    </row>
    <row r="13" spans="1:28">
      <c r="A13">
        <v>2</v>
      </c>
      <c r="B13">
        <v>12</v>
      </c>
      <c r="C13" t="s">
        <v>18</v>
      </c>
      <c r="D13" t="s">
        <v>2</v>
      </c>
      <c r="E13" t="s">
        <v>43</v>
      </c>
      <c r="F13">
        <v>37.6</v>
      </c>
      <c r="G13" s="6">
        <v>34.799999999999997</v>
      </c>
      <c r="H13">
        <v>42.8</v>
      </c>
      <c r="I13">
        <v>17</v>
      </c>
      <c r="J13">
        <v>21</v>
      </c>
      <c r="K13">
        <v>8.4642891522988535</v>
      </c>
      <c r="L13">
        <v>5.3352962643678179</v>
      </c>
      <c r="M13">
        <v>1.1776163793103454</v>
      </c>
      <c r="N13">
        <v>-0.16369087643678171</v>
      </c>
      <c r="O13">
        <v>-7.7407144191222557</v>
      </c>
      <c r="P13">
        <v>-7.7103696804636286</v>
      </c>
      <c r="Q13">
        <v>-7.8722220215060519</v>
      </c>
      <c r="R13">
        <v>-7.8999531886770962</v>
      </c>
      <c r="S13" s="3">
        <v>17.610062893081757</v>
      </c>
      <c r="T13" s="3">
        <v>100.31446540880502</v>
      </c>
      <c r="U13" s="5">
        <f t="shared" si="0"/>
        <v>117.92452830188678</v>
      </c>
      <c r="V13" s="3">
        <v>224.52830188679243</v>
      </c>
      <c r="W13" s="4">
        <v>1972.3270440251572</v>
      </c>
      <c r="X13" s="3">
        <v>78.308823529411754</v>
      </c>
      <c r="Y13" s="3">
        <v>138.60294117647058</v>
      </c>
      <c r="Z13" s="5">
        <f t="shared" si="1"/>
        <v>216.91176470588232</v>
      </c>
      <c r="AA13" s="3">
        <v>98.897058823529392</v>
      </c>
      <c r="AB13" s="4">
        <v>576.5808823529411</v>
      </c>
    </row>
    <row r="14" spans="1:28">
      <c r="A14">
        <v>3</v>
      </c>
      <c r="B14">
        <v>13</v>
      </c>
      <c r="C14" t="s">
        <v>34</v>
      </c>
      <c r="D14" t="s">
        <v>45</v>
      </c>
      <c r="E14" t="s">
        <v>43</v>
      </c>
      <c r="F14">
        <v>47.6</v>
      </c>
      <c r="G14" s="6">
        <v>44.6</v>
      </c>
      <c r="H14">
        <v>51.4</v>
      </c>
      <c r="I14">
        <v>8.5</v>
      </c>
      <c r="J14">
        <v>20.25</v>
      </c>
      <c r="K14">
        <v>9.5390793821839104</v>
      </c>
      <c r="L14">
        <v>5.7138024425287375</v>
      </c>
      <c r="M14">
        <v>1.5364757183908049</v>
      </c>
      <c r="N14">
        <v>0.52998089080459776</v>
      </c>
      <c r="O14">
        <v>-6.3079392501030496</v>
      </c>
      <c r="P14">
        <v>-6.4675279708146931</v>
      </c>
      <c r="Q14">
        <v>-6.8904247678841957</v>
      </c>
      <c r="R14">
        <v>-6.8349840229252541</v>
      </c>
      <c r="S14" s="3">
        <v>360.00000000000006</v>
      </c>
      <c r="T14" s="3">
        <v>460.66666666666669</v>
      </c>
      <c r="U14" s="5">
        <f t="shared" si="0"/>
        <v>820.66666666666674</v>
      </c>
      <c r="V14" s="3">
        <v>643.33333333333326</v>
      </c>
      <c r="W14" s="4">
        <v>2922.8333333333326</v>
      </c>
      <c r="X14" s="3">
        <v>17.628205128205124</v>
      </c>
      <c r="Y14" s="3">
        <v>105.44871794871794</v>
      </c>
      <c r="Z14" s="5">
        <f t="shared" si="1"/>
        <v>123.07692307692307</v>
      </c>
      <c r="AA14" s="3">
        <v>92.948717948717942</v>
      </c>
      <c r="AB14" s="4">
        <v>385.28846153846155</v>
      </c>
    </row>
    <row r="15" spans="1:28">
      <c r="A15">
        <v>3</v>
      </c>
      <c r="B15">
        <v>14</v>
      </c>
      <c r="C15" t="s">
        <v>19</v>
      </c>
      <c r="D15" t="s">
        <v>2</v>
      </c>
      <c r="E15" t="s">
        <v>42</v>
      </c>
      <c r="F15">
        <v>42.2</v>
      </c>
      <c r="G15" s="6">
        <v>31.8</v>
      </c>
      <c r="H15">
        <v>40</v>
      </c>
      <c r="I15">
        <v>10.5</v>
      </c>
      <c r="J15">
        <v>25.5</v>
      </c>
      <c r="K15">
        <v>9.1511584051724171</v>
      </c>
      <c r="L15">
        <v>4.9712757902298828</v>
      </c>
      <c r="M15">
        <v>2.1336357758620688</v>
      </c>
      <c r="N15">
        <v>0.53816537356321814</v>
      </c>
      <c r="O15">
        <v>-7.048057935490017</v>
      </c>
      <c r="P15">
        <v>-7.5726754404405483</v>
      </c>
      <c r="Q15">
        <v>-7.7839337169754996</v>
      </c>
      <c r="R15">
        <v>-7.8455719285690826</v>
      </c>
      <c r="S15" s="3">
        <v>217.19745222929936</v>
      </c>
      <c r="T15" s="3">
        <v>407.64331210191085</v>
      </c>
      <c r="U15" s="5">
        <f t="shared" si="0"/>
        <v>624.84076433121027</v>
      </c>
      <c r="V15" s="3">
        <v>219.74522292993632</v>
      </c>
      <c r="W15" s="4">
        <v>627.96178343949043</v>
      </c>
      <c r="X15" s="3">
        <v>14.34108527131783</v>
      </c>
      <c r="Y15" s="3">
        <v>107.36434108527132</v>
      </c>
      <c r="Z15" s="5">
        <f t="shared" si="1"/>
        <v>121.70542635658916</v>
      </c>
      <c r="AA15" s="3">
        <v>35.65891472868217</v>
      </c>
      <c r="AB15" s="4">
        <v>240.46511627906975</v>
      </c>
    </row>
    <row r="16" spans="1:28">
      <c r="A16">
        <v>3</v>
      </c>
      <c r="B16">
        <v>15</v>
      </c>
      <c r="C16" t="s">
        <v>41</v>
      </c>
      <c r="D16" t="s">
        <v>44</v>
      </c>
      <c r="E16" t="s">
        <v>43</v>
      </c>
      <c r="F16">
        <v>44.4</v>
      </c>
      <c r="G16" s="6">
        <v>30.4</v>
      </c>
      <c r="H16">
        <v>40</v>
      </c>
      <c r="I16">
        <v>10.5</v>
      </c>
      <c r="J16">
        <v>21</v>
      </c>
      <c r="K16">
        <v>9.4208017241379274</v>
      </c>
      <c r="L16">
        <v>4.4891371408045968</v>
      </c>
      <c r="M16">
        <v>-1.0790301724137308E-2</v>
      </c>
      <c r="N16">
        <v>-0.87256091954022952</v>
      </c>
      <c r="O16">
        <v>-7.9410063830889213</v>
      </c>
      <c r="P16">
        <v>-8.1133151646317483</v>
      </c>
      <c r="Q16">
        <v>-8.1145562623162277</v>
      </c>
      <c r="R16">
        <v>-8.084754928474382</v>
      </c>
      <c r="S16" s="3">
        <v>104.86111111111113</v>
      </c>
      <c r="T16" s="3">
        <v>600.34722222222229</v>
      </c>
      <c r="U16" s="5">
        <f t="shared" si="0"/>
        <v>705.20833333333337</v>
      </c>
      <c r="V16" s="3">
        <v>114.23611111111113</v>
      </c>
      <c r="W16" s="4">
        <v>3365.7291666666665</v>
      </c>
      <c r="X16" s="3">
        <v>16.981132075471695</v>
      </c>
      <c r="Y16" s="3">
        <v>154.40251572327043</v>
      </c>
      <c r="Z16" s="5">
        <f t="shared" si="1"/>
        <v>171.38364779874212</v>
      </c>
      <c r="AA16" s="3">
        <v>70.125786163522008</v>
      </c>
      <c r="AB16" s="4">
        <v>185.53459119496856</v>
      </c>
    </row>
    <row r="17" spans="1:28">
      <c r="A17">
        <v>3</v>
      </c>
      <c r="B17">
        <v>16</v>
      </c>
      <c r="C17" t="s">
        <v>40</v>
      </c>
      <c r="D17" t="s">
        <v>44</v>
      </c>
      <c r="E17" t="s">
        <v>42</v>
      </c>
      <c r="F17">
        <v>45</v>
      </c>
      <c r="G17" s="6">
        <v>29.4</v>
      </c>
      <c r="H17">
        <v>37.6</v>
      </c>
      <c r="I17">
        <v>9</v>
      </c>
      <c r="J17">
        <v>18.5</v>
      </c>
      <c r="K17">
        <v>10.100546623563218</v>
      </c>
      <c r="L17">
        <v>5.8717810344827575</v>
      </c>
      <c r="M17">
        <v>1.3424525862068966</v>
      </c>
      <c r="N17">
        <v>0.12172442528735589</v>
      </c>
      <c r="O17">
        <v>-8.9393315901141079</v>
      </c>
      <c r="P17">
        <v>-8.5052610012208163</v>
      </c>
      <c r="Q17">
        <v>-8.648202778591946</v>
      </c>
      <c r="R17">
        <v>-8.6122517466060327</v>
      </c>
      <c r="S17" s="3">
        <v>11.643835616438356</v>
      </c>
      <c r="T17" s="3">
        <v>47.260273972602739</v>
      </c>
      <c r="U17" s="5">
        <f t="shared" si="0"/>
        <v>58.904109589041099</v>
      </c>
      <c r="V17" s="3">
        <v>12.671232876712329</v>
      </c>
      <c r="W17" s="4">
        <v>267.94520547945206</v>
      </c>
      <c r="X17" s="3">
        <v>9.6026490066225172</v>
      </c>
      <c r="Y17" s="3">
        <v>23.841059602649004</v>
      </c>
      <c r="Z17" s="5">
        <f t="shared" si="1"/>
        <v>33.443708609271525</v>
      </c>
      <c r="AA17" s="3">
        <v>72.847682119205302</v>
      </c>
      <c r="AB17" s="4">
        <v>108.87417218543045</v>
      </c>
    </row>
    <row r="18" spans="1:28">
      <c r="A18">
        <v>3</v>
      </c>
      <c r="B18">
        <v>17</v>
      </c>
      <c r="C18" t="s">
        <v>20</v>
      </c>
      <c r="D18" t="s">
        <v>45</v>
      </c>
      <c r="E18" t="s">
        <v>42</v>
      </c>
      <c r="F18">
        <v>45.8</v>
      </c>
      <c r="G18" s="6">
        <v>49.8</v>
      </c>
      <c r="H18">
        <v>55.6</v>
      </c>
      <c r="I18">
        <v>9</v>
      </c>
      <c r="J18">
        <v>19</v>
      </c>
      <c r="K18">
        <v>9.2045732758620673</v>
      </c>
      <c r="L18">
        <v>5.5995802442528726</v>
      </c>
      <c r="M18">
        <v>2.0770334051724131</v>
      </c>
      <c r="N18">
        <v>0.76471573275862104</v>
      </c>
      <c r="O18">
        <v>-7.037576587193989</v>
      </c>
      <c r="P18">
        <v>-6.8503035386025637</v>
      </c>
      <c r="Q18">
        <v>-7.0146451275034769</v>
      </c>
      <c r="R18">
        <v>-6.9679896119522633</v>
      </c>
      <c r="S18" s="3">
        <v>17.499999999999996</v>
      </c>
      <c r="T18" s="3">
        <v>103.57142857142857</v>
      </c>
      <c r="U18" s="5">
        <f t="shared" si="0"/>
        <v>121.07142857142857</v>
      </c>
      <c r="V18" s="3">
        <v>16.785714285714285</v>
      </c>
      <c r="W18" s="4">
        <v>319.75000000000006</v>
      </c>
      <c r="X18" s="3">
        <v>19.032258064516128</v>
      </c>
      <c r="Y18" s="3">
        <v>76.129032258064512</v>
      </c>
      <c r="Z18" s="5">
        <f t="shared" si="1"/>
        <v>95.161290322580641</v>
      </c>
      <c r="AA18" s="3">
        <v>87.096774193548384</v>
      </c>
      <c r="AB18" s="4">
        <v>367.25806451612908</v>
      </c>
    </row>
    <row r="19" spans="1:28">
      <c r="A19">
        <v>3</v>
      </c>
      <c r="B19">
        <v>18</v>
      </c>
      <c r="C19" t="s">
        <v>18</v>
      </c>
      <c r="D19" t="s">
        <v>2</v>
      </c>
      <c r="E19" t="s">
        <v>43</v>
      </c>
      <c r="F19">
        <v>46.8</v>
      </c>
      <c r="G19" s="6">
        <v>31</v>
      </c>
      <c r="H19">
        <v>40</v>
      </c>
      <c r="I19">
        <v>9</v>
      </c>
      <c r="J19">
        <v>13.5</v>
      </c>
      <c r="K19">
        <v>8.600155244252873</v>
      </c>
      <c r="L19">
        <v>3.9382142959770103</v>
      </c>
      <c r="M19">
        <v>0.25500761494252921</v>
      </c>
      <c r="N19">
        <v>-0.58152622126436726</v>
      </c>
      <c r="O19">
        <v>-8.0358657269461258</v>
      </c>
      <c r="P19">
        <v>-7.9799816894487918</v>
      </c>
      <c r="Q19">
        <v>-8.0939051413173342</v>
      </c>
      <c r="R19">
        <v>-8.0191378539805509</v>
      </c>
      <c r="S19" s="3">
        <v>207.14285714285714</v>
      </c>
      <c r="T19" s="3">
        <v>470.6349206349206</v>
      </c>
      <c r="U19" s="5">
        <f t="shared" si="0"/>
        <v>677.77777777777771</v>
      </c>
      <c r="V19" s="3">
        <v>325.39682539682536</v>
      </c>
      <c r="W19" s="4">
        <v>2484.4047619047619</v>
      </c>
      <c r="X19" s="3">
        <v>64.970059880239518</v>
      </c>
      <c r="Y19" s="3">
        <v>368.56287425149702</v>
      </c>
      <c r="Z19" s="5">
        <f t="shared" si="1"/>
        <v>433.53293413173651</v>
      </c>
      <c r="AA19" s="3">
        <v>48.802395209580837</v>
      </c>
      <c r="AB19" s="4">
        <v>260.71856287425152</v>
      </c>
    </row>
    <row r="20" spans="1:28">
      <c r="A20">
        <v>4</v>
      </c>
      <c r="B20">
        <v>19</v>
      </c>
      <c r="C20" t="s">
        <v>34</v>
      </c>
      <c r="D20" t="s">
        <v>45</v>
      </c>
      <c r="E20" t="s">
        <v>43</v>
      </c>
      <c r="F20">
        <v>44.6</v>
      </c>
      <c r="G20" s="6">
        <v>44.2</v>
      </c>
      <c r="H20">
        <v>49.8</v>
      </c>
      <c r="I20">
        <v>9</v>
      </c>
      <c r="J20">
        <v>19.75</v>
      </c>
      <c r="S20" s="3">
        <v>1786.742424242424</v>
      </c>
      <c r="T20" s="3">
        <v>801.89393939393938</v>
      </c>
      <c r="U20" s="5">
        <f t="shared" si="0"/>
        <v>2588.6363636363635</v>
      </c>
      <c r="V20" s="3">
        <v>599.24242424242425</v>
      </c>
      <c r="W20" s="4">
        <v>6416.590909090909</v>
      </c>
      <c r="X20" s="3">
        <v>510.5263157894737</v>
      </c>
      <c r="Y20" s="3">
        <v>691.11842105263167</v>
      </c>
      <c r="Z20" s="5">
        <f t="shared" si="1"/>
        <v>1201.6447368421054</v>
      </c>
      <c r="AA20" s="3">
        <v>335.5263157894737</v>
      </c>
      <c r="AB20" s="4">
        <v>1657.203947368421</v>
      </c>
    </row>
    <row r="21" spans="1:28">
      <c r="A21">
        <v>4</v>
      </c>
      <c r="B21">
        <v>20</v>
      </c>
      <c r="C21" t="s">
        <v>19</v>
      </c>
      <c r="D21" t="s">
        <v>2</v>
      </c>
      <c r="E21" t="s">
        <v>42</v>
      </c>
      <c r="F21">
        <v>51.8</v>
      </c>
      <c r="G21" s="6">
        <v>44.4</v>
      </c>
      <c r="H21">
        <v>52.8</v>
      </c>
      <c r="I21">
        <v>9.5</v>
      </c>
      <c r="J21">
        <v>19.75</v>
      </c>
      <c r="S21" s="3">
        <v>42.857142857142854</v>
      </c>
      <c r="T21" s="3">
        <v>362.63736263736263</v>
      </c>
      <c r="U21" s="5">
        <f t="shared" si="0"/>
        <v>405.49450549450546</v>
      </c>
      <c r="V21" s="3">
        <v>37.362637362637372</v>
      </c>
      <c r="W21" s="4">
        <v>879.12087912087907</v>
      </c>
      <c r="X21" s="3">
        <v>10.927152317880793</v>
      </c>
      <c r="Y21" s="3">
        <v>46.357615894039739</v>
      </c>
      <c r="Z21" s="5">
        <f t="shared" si="1"/>
        <v>57.284768211920536</v>
      </c>
      <c r="AA21" s="3">
        <v>124.83443708609272</v>
      </c>
      <c r="AB21" s="4">
        <v>275.52980132450341</v>
      </c>
    </row>
    <row r="22" spans="1:28">
      <c r="A22">
        <v>4</v>
      </c>
      <c r="B22">
        <v>21</v>
      </c>
      <c r="C22" t="s">
        <v>41</v>
      </c>
      <c r="D22" t="s">
        <v>44</v>
      </c>
      <c r="E22" t="s">
        <v>43</v>
      </c>
      <c r="F22">
        <v>43.4</v>
      </c>
      <c r="G22" s="6">
        <v>28.6</v>
      </c>
      <c r="H22">
        <v>37.6</v>
      </c>
      <c r="I22">
        <v>14.5</v>
      </c>
      <c r="J22">
        <v>19.75</v>
      </c>
      <c r="K22">
        <v>8.2596374281609215</v>
      </c>
      <c r="L22">
        <v>4.4350213362068969</v>
      </c>
      <c r="M22">
        <v>1.033418247126437</v>
      </c>
      <c r="N22">
        <v>3.5742313218391941E-2</v>
      </c>
      <c r="O22">
        <v>-7.7664959597286298</v>
      </c>
      <c r="P22">
        <v>-7.6160841223354536</v>
      </c>
      <c r="Q22">
        <v>-7.8593832030271775</v>
      </c>
      <c r="R22">
        <v>-7.8818819833134617</v>
      </c>
      <c r="S22" s="3">
        <v>405.88235294117646</v>
      </c>
      <c r="T22" s="3">
        <v>594.11764705882354</v>
      </c>
      <c r="U22" s="5">
        <f t="shared" si="0"/>
        <v>1000</v>
      </c>
      <c r="V22" s="3">
        <v>565.88235294117635</v>
      </c>
      <c r="W22" s="4">
        <v>4378.7352941176478</v>
      </c>
      <c r="X22" s="3">
        <v>27.007299270072991</v>
      </c>
      <c r="Y22" s="3">
        <v>372.62773722627742</v>
      </c>
      <c r="Z22" s="5">
        <f t="shared" si="1"/>
        <v>399.63503649635038</v>
      </c>
      <c r="AA22" s="3">
        <v>186.86131386861314</v>
      </c>
      <c r="AB22" s="4">
        <v>563.46715328467144</v>
      </c>
    </row>
    <row r="23" spans="1:28">
      <c r="A23">
        <v>4</v>
      </c>
      <c r="B23">
        <v>22</v>
      </c>
      <c r="C23" t="s">
        <v>40</v>
      </c>
      <c r="D23" t="s">
        <v>44</v>
      </c>
      <c r="E23" t="s">
        <v>42</v>
      </c>
      <c r="F23">
        <v>36</v>
      </c>
      <c r="G23" s="6">
        <v>26.4</v>
      </c>
      <c r="H23">
        <v>34.6</v>
      </c>
      <c r="I23">
        <v>12</v>
      </c>
      <c r="J23">
        <v>17</v>
      </c>
      <c r="K23">
        <v>9.7334294540229891</v>
      </c>
      <c r="M23">
        <v>0.29971602011494197</v>
      </c>
      <c r="N23">
        <v>-0.76654540229885126</v>
      </c>
      <c r="O23">
        <v>-7.287293727377123</v>
      </c>
      <c r="Q23">
        <v>-7.9704882301293436</v>
      </c>
      <c r="R23">
        <v>-7.896354976201625</v>
      </c>
      <c r="S23" s="3">
        <v>35.61643835616438</v>
      </c>
      <c r="T23" s="3">
        <v>27.054794520547947</v>
      </c>
      <c r="U23" s="5">
        <f t="shared" si="0"/>
        <v>62.671232876712324</v>
      </c>
      <c r="V23" s="3">
        <v>11.986301369863012</v>
      </c>
      <c r="W23" s="4">
        <v>1450.4452054794522</v>
      </c>
      <c r="X23" s="3">
        <v>12.341772151898734</v>
      </c>
      <c r="Y23" s="3">
        <v>22.784810126582276</v>
      </c>
      <c r="Z23" s="5">
        <f t="shared" si="1"/>
        <v>35.12658227848101</v>
      </c>
      <c r="AA23" s="3">
        <v>46.835443037974684</v>
      </c>
      <c r="AB23" s="4">
        <v>119.0506329113924</v>
      </c>
    </row>
    <row r="24" spans="1:28">
      <c r="A24">
        <v>4</v>
      </c>
      <c r="B24">
        <v>23</v>
      </c>
      <c r="C24" t="s">
        <v>20</v>
      </c>
      <c r="D24" t="s">
        <v>45</v>
      </c>
      <c r="E24" t="s">
        <v>42</v>
      </c>
      <c r="F24">
        <v>41.2</v>
      </c>
      <c r="G24" s="6">
        <v>38.799999999999997</v>
      </c>
      <c r="H24">
        <v>49.4</v>
      </c>
      <c r="I24">
        <v>9.5</v>
      </c>
      <c r="J24">
        <v>17.25</v>
      </c>
      <c r="K24">
        <v>9.8593715517241378</v>
      </c>
      <c r="L24">
        <v>6.0225073994252885</v>
      </c>
      <c r="M24">
        <v>2.191587787356323</v>
      </c>
      <c r="N24">
        <v>0.70019080459770056</v>
      </c>
      <c r="O24">
        <v>-6.5759986598710078</v>
      </c>
      <c r="P24">
        <v>-6.6898549213674849</v>
      </c>
      <c r="Q24">
        <v>-6.9154926646903609</v>
      </c>
      <c r="R24">
        <v>-7.095162049248235</v>
      </c>
      <c r="S24" s="3">
        <v>23.051948051948049</v>
      </c>
      <c r="T24" s="3">
        <v>363.96103896103898</v>
      </c>
      <c r="U24" s="5">
        <f t="shared" si="0"/>
        <v>387.01298701298703</v>
      </c>
      <c r="V24" s="3">
        <v>11.688311688311687</v>
      </c>
      <c r="W24" s="4">
        <v>578.37662337662334</v>
      </c>
      <c r="X24" s="3">
        <v>16.296296296296294</v>
      </c>
      <c r="Y24" s="3">
        <v>61.851851851851855</v>
      </c>
      <c r="Z24" s="5">
        <f t="shared" si="1"/>
        <v>78.148148148148152</v>
      </c>
      <c r="AA24" s="3">
        <v>75.555555555555557</v>
      </c>
      <c r="AB24" s="4">
        <v>127.96296296296298</v>
      </c>
    </row>
    <row r="25" spans="1:28">
      <c r="A25">
        <v>4</v>
      </c>
      <c r="B25">
        <v>24</v>
      </c>
      <c r="C25" t="s">
        <v>18</v>
      </c>
      <c r="D25" t="s">
        <v>2</v>
      </c>
      <c r="E25" t="s">
        <v>43</v>
      </c>
      <c r="F25">
        <v>48.2</v>
      </c>
      <c r="G25" s="6">
        <v>37.4</v>
      </c>
      <c r="H25">
        <v>47.6</v>
      </c>
      <c r="I25">
        <v>10.5</v>
      </c>
      <c r="J25">
        <v>22</v>
      </c>
      <c r="K25">
        <v>8.0411395833333295</v>
      </c>
      <c r="L25">
        <v>4.3818599856321843</v>
      </c>
      <c r="M25">
        <v>1.3243367816091955</v>
      </c>
      <c r="N25">
        <v>3.7543175287357067E-2</v>
      </c>
      <c r="O25">
        <v>-7.8643460160526795</v>
      </c>
      <c r="P25">
        <v>-7.7770372535697669</v>
      </c>
      <c r="Q25">
        <v>-8.0568082091447355</v>
      </c>
      <c r="R25">
        <v>-7.9995144304831847</v>
      </c>
      <c r="S25" s="3">
        <v>209.45945945945945</v>
      </c>
      <c r="T25" s="3">
        <v>126.0135135135135</v>
      </c>
      <c r="U25" s="5">
        <f t="shared" si="0"/>
        <v>335.47297297297297</v>
      </c>
      <c r="V25" s="3">
        <v>82.432432432432421</v>
      </c>
      <c r="W25" s="4">
        <v>1590.6418918918919</v>
      </c>
      <c r="X25" s="3">
        <v>376.14379084967322</v>
      </c>
      <c r="Y25" s="3">
        <v>631.69934640522865</v>
      </c>
      <c r="Z25" s="5">
        <f t="shared" si="1"/>
        <v>1007.8431372549019</v>
      </c>
      <c r="AA25" s="3">
        <v>164.70588235294119</v>
      </c>
      <c r="AB25" s="4">
        <v>573.69281045751632</v>
      </c>
    </row>
    <row r="26" spans="1:28">
      <c r="A26">
        <v>5</v>
      </c>
      <c r="B26">
        <v>25</v>
      </c>
      <c r="C26" t="s">
        <v>34</v>
      </c>
      <c r="D26" t="s">
        <v>45</v>
      </c>
      <c r="E26" t="s">
        <v>43</v>
      </c>
      <c r="F26">
        <v>34.799999999999997</v>
      </c>
      <c r="G26" s="6">
        <v>39.6</v>
      </c>
      <c r="H26">
        <v>50</v>
      </c>
      <c r="I26">
        <v>18</v>
      </c>
      <c r="J26">
        <v>17.5</v>
      </c>
      <c r="K26">
        <v>8.1911660201149434</v>
      </c>
      <c r="L26">
        <v>5.0197688218390804</v>
      </c>
      <c r="M26">
        <v>1.954700790229885</v>
      </c>
      <c r="N26">
        <v>0.25199755747126468</v>
      </c>
      <c r="O26">
        <v>-6.4860263845232682</v>
      </c>
      <c r="P26">
        <v>-6.1539073817533341</v>
      </c>
      <c r="Q26">
        <v>-5.9099525918676754</v>
      </c>
      <c r="R26">
        <v>-6.2483641003975317</v>
      </c>
      <c r="S26" s="3">
        <v>3138.9240506329111</v>
      </c>
      <c r="T26" s="3">
        <v>518.6708860759494</v>
      </c>
      <c r="U26" s="5">
        <f t="shared" si="0"/>
        <v>3657.5949367088606</v>
      </c>
      <c r="V26" s="3">
        <v>1273.1012658227846</v>
      </c>
      <c r="W26" s="4">
        <v>83.702531645569621</v>
      </c>
      <c r="X26" s="3">
        <v>87.671232876712324</v>
      </c>
      <c r="Y26" s="3">
        <v>655.1369863013698</v>
      </c>
      <c r="Z26" s="5">
        <f t="shared" si="1"/>
        <v>742.80821917808214</v>
      </c>
      <c r="AA26" s="3">
        <v>150.34246575342465</v>
      </c>
      <c r="AB26" s="4">
        <v>135.17123287671234</v>
      </c>
    </row>
    <row r="27" spans="1:28">
      <c r="A27">
        <v>5</v>
      </c>
      <c r="B27">
        <v>26</v>
      </c>
      <c r="C27" t="s">
        <v>19</v>
      </c>
      <c r="D27" t="s">
        <v>2</v>
      </c>
      <c r="E27" t="s">
        <v>42</v>
      </c>
      <c r="F27">
        <v>39.6</v>
      </c>
      <c r="G27" s="6">
        <v>39</v>
      </c>
      <c r="H27">
        <v>48</v>
      </c>
      <c r="I27">
        <v>9</v>
      </c>
      <c r="J27">
        <v>38</v>
      </c>
      <c r="S27" s="3">
        <v>74.350649350649348</v>
      </c>
      <c r="T27" s="3">
        <v>35.389610389610397</v>
      </c>
      <c r="U27" s="5">
        <f t="shared" si="0"/>
        <v>109.74025974025975</v>
      </c>
      <c r="V27" s="3">
        <v>60.064935064935064</v>
      </c>
      <c r="W27" s="4">
        <v>130.45454545454544</v>
      </c>
      <c r="X27" s="3">
        <v>23.188405797101453</v>
      </c>
      <c r="Y27" s="3">
        <v>44.20289855072464</v>
      </c>
      <c r="Z27" s="5">
        <f t="shared" si="1"/>
        <v>67.391304347826093</v>
      </c>
      <c r="AA27" s="3">
        <v>31.521739130434788</v>
      </c>
      <c r="AB27" s="4">
        <v>80.14492753623189</v>
      </c>
    </row>
    <row r="28" spans="1:28">
      <c r="A28">
        <v>5</v>
      </c>
      <c r="B28">
        <v>27</v>
      </c>
      <c r="C28" t="s">
        <v>41</v>
      </c>
      <c r="D28" t="s">
        <v>44</v>
      </c>
      <c r="E28" t="s">
        <v>43</v>
      </c>
      <c r="F28">
        <v>35.799999999999997</v>
      </c>
      <c r="G28" s="6">
        <v>26.4</v>
      </c>
      <c r="H28">
        <v>31.2</v>
      </c>
      <c r="I28">
        <v>15.5</v>
      </c>
      <c r="J28">
        <v>23.5</v>
      </c>
      <c r="K28">
        <v>8.037957255747127</v>
      </c>
      <c r="L28">
        <v>2.9405951149425289</v>
      </c>
      <c r="M28">
        <v>-0.13371408045976946</v>
      </c>
      <c r="N28">
        <v>-0.87795158045977129</v>
      </c>
      <c r="O28">
        <v>-7.8467246442921459</v>
      </c>
      <c r="P28">
        <v>-7.9970806884998877</v>
      </c>
      <c r="Q28">
        <v>-8.0676659754106606</v>
      </c>
      <c r="R28">
        <v>-7.970457455783019</v>
      </c>
      <c r="S28" s="3">
        <v>389.84962406015035</v>
      </c>
      <c r="T28" s="3">
        <v>691.72932330827064</v>
      </c>
      <c r="U28" s="5">
        <f t="shared" si="0"/>
        <v>1081.578947368421</v>
      </c>
      <c r="V28" s="3">
        <v>363.90977443609017</v>
      </c>
      <c r="W28" s="4">
        <v>113.42105263157893</v>
      </c>
      <c r="X28" s="3">
        <v>12.582781456953644</v>
      </c>
      <c r="Y28" s="3">
        <v>19.536423841059602</v>
      </c>
      <c r="Z28" s="5">
        <f t="shared" si="1"/>
        <v>32.119205298013242</v>
      </c>
      <c r="AA28" s="3">
        <v>47.350993377483441</v>
      </c>
      <c r="AB28" s="4">
        <v>53.34437086092715</v>
      </c>
    </row>
    <row r="29" spans="1:28">
      <c r="A29">
        <v>5</v>
      </c>
      <c r="B29">
        <v>28</v>
      </c>
      <c r="C29" t="s">
        <v>40</v>
      </c>
      <c r="D29" t="s">
        <v>44</v>
      </c>
      <c r="E29" t="s">
        <v>42</v>
      </c>
      <c r="F29">
        <v>40.200000000000003</v>
      </c>
      <c r="G29" s="6">
        <v>39.200000000000003</v>
      </c>
      <c r="H29">
        <v>46.6</v>
      </c>
      <c r="I29">
        <v>18</v>
      </c>
      <c r="J29">
        <v>23</v>
      </c>
      <c r="K29">
        <v>9.1754870689655181</v>
      </c>
      <c r="L29">
        <v>5.713468678160921</v>
      </c>
      <c r="M29">
        <v>1.6983852011494247</v>
      </c>
      <c r="N29">
        <v>0.23332356321838926</v>
      </c>
      <c r="O29">
        <v>-6.88518206336202</v>
      </c>
      <c r="P29">
        <v>-6.7780929107232657</v>
      </c>
      <c r="Q29">
        <v>-6.9838504301562567</v>
      </c>
      <c r="R29">
        <v>-6.9152779759882685</v>
      </c>
      <c r="S29" s="3">
        <v>124.46808510638299</v>
      </c>
      <c r="T29" s="3">
        <v>54.60992907801419</v>
      </c>
      <c r="U29" s="5">
        <f t="shared" si="0"/>
        <v>179.07801418439718</v>
      </c>
      <c r="V29" s="3">
        <v>316.66666666666663</v>
      </c>
      <c r="W29" s="4">
        <v>59.645390070921984</v>
      </c>
      <c r="X29" s="3">
        <v>22.185430463576157</v>
      </c>
      <c r="Y29" s="3">
        <v>31.788079470198674</v>
      </c>
      <c r="Z29" s="5">
        <f t="shared" si="1"/>
        <v>53.973509933774835</v>
      </c>
      <c r="AA29" s="3">
        <v>58.609271523178812</v>
      </c>
      <c r="AB29" s="4">
        <v>54.536423841059602</v>
      </c>
    </row>
    <row r="30" spans="1:28">
      <c r="A30">
        <v>5</v>
      </c>
      <c r="B30">
        <v>29</v>
      </c>
      <c r="C30" t="s">
        <v>20</v>
      </c>
      <c r="D30" t="s">
        <v>45</v>
      </c>
      <c r="E30" t="s">
        <v>42</v>
      </c>
      <c r="F30">
        <v>46</v>
      </c>
      <c r="G30" s="6">
        <v>49.6</v>
      </c>
      <c r="H30">
        <v>55.8</v>
      </c>
      <c r="I30">
        <v>9</v>
      </c>
      <c r="J30">
        <v>29.25</v>
      </c>
      <c r="K30">
        <v>8.5786794540229891</v>
      </c>
      <c r="L30">
        <v>6.3640135775862028</v>
      </c>
      <c r="M30">
        <v>2.2438823275862054</v>
      </c>
      <c r="N30">
        <v>1.1153369252873571</v>
      </c>
      <c r="O30">
        <v>-6.4481228606213508</v>
      </c>
      <c r="P30">
        <v>-6.095240930352321</v>
      </c>
      <c r="Q30">
        <v>-6.3656482452243708</v>
      </c>
      <c r="R30">
        <v>-6.4417304488228675</v>
      </c>
      <c r="S30" s="3">
        <v>106.75675675675676</v>
      </c>
      <c r="T30" s="3">
        <v>109.12162162162161</v>
      </c>
      <c r="U30" s="5">
        <f t="shared" si="0"/>
        <v>215.87837837837839</v>
      </c>
      <c r="V30" s="3">
        <v>217.22972972972971</v>
      </c>
      <c r="W30" s="4">
        <v>72.297297297297291</v>
      </c>
      <c r="X30" s="3">
        <v>26.799999999999997</v>
      </c>
      <c r="Y30" s="3">
        <v>113.2</v>
      </c>
      <c r="Z30" s="5">
        <f t="shared" si="1"/>
        <v>140</v>
      </c>
      <c r="AA30" s="3">
        <v>278.39999999999998</v>
      </c>
      <c r="AB30" s="4">
        <v>65.47999999999999</v>
      </c>
    </row>
    <row r="31" spans="1:28">
      <c r="A31">
        <v>5</v>
      </c>
      <c r="B31">
        <v>30</v>
      </c>
      <c r="C31" t="s">
        <v>18</v>
      </c>
      <c r="D31" t="s">
        <v>2</v>
      </c>
      <c r="E31" t="s">
        <v>43</v>
      </c>
      <c r="F31">
        <v>40.799999999999997</v>
      </c>
      <c r="G31" s="6">
        <v>30.2</v>
      </c>
      <c r="H31">
        <v>39.6</v>
      </c>
      <c r="I31">
        <v>13.5</v>
      </c>
      <c r="J31">
        <v>17</v>
      </c>
      <c r="K31">
        <v>8.9107131465517213</v>
      </c>
      <c r="L31">
        <v>4.1119201867816102</v>
      </c>
      <c r="M31">
        <v>0.55503283045976914</v>
      </c>
      <c r="N31">
        <v>-0.24665761494252947</v>
      </c>
      <c r="O31">
        <v>-7.9173195514707499</v>
      </c>
      <c r="P31">
        <v>-7.5653368827633498</v>
      </c>
      <c r="Q31">
        <v>-7.5084486355370261</v>
      </c>
      <c r="R31">
        <v>-7.4461757061370362</v>
      </c>
      <c r="S31" s="3">
        <v>2955.0359712230215</v>
      </c>
      <c r="T31" s="3">
        <v>715.10791366906483</v>
      </c>
      <c r="U31" s="5">
        <f t="shared" si="0"/>
        <v>3670.1438848920861</v>
      </c>
      <c r="V31" s="3">
        <v>1312.9496402877699</v>
      </c>
      <c r="W31" s="4">
        <v>151.25899280575541</v>
      </c>
      <c r="X31" s="3">
        <v>225</v>
      </c>
      <c r="Y31" s="3">
        <v>648.68421052631572</v>
      </c>
      <c r="Z31" s="5">
        <f t="shared" si="1"/>
        <v>873.68421052631572</v>
      </c>
      <c r="AA31" s="3">
        <v>118.0921052631579</v>
      </c>
      <c r="AB31" s="4">
        <v>77.73026315789474</v>
      </c>
    </row>
  </sheetData>
  <autoFilter ref="A1:AB31">
    <sortState ref="A2:AD31">
      <sortCondition ref="A1:A31"/>
    </sortState>
  </autoFilter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A2" sqref="A2:XFD2"/>
    </sheetView>
  </sheetViews>
  <sheetFormatPr defaultRowHeight="15"/>
  <cols>
    <col min="1" max="1" width="7.85546875" customWidth="1"/>
    <col min="2" max="2" width="7.140625" customWidth="1"/>
    <col min="3" max="3" width="8" customWidth="1"/>
    <col min="4" max="4" width="8.42578125" customWidth="1"/>
    <col min="5" max="5" width="11.85546875" customWidth="1"/>
    <col min="6" max="7" width="5.28515625" customWidth="1"/>
    <col min="8" max="8" width="6.85546875" customWidth="1"/>
    <col min="9" max="9" width="6.28515625" customWidth="1"/>
    <col min="10" max="10" width="5.42578125" customWidth="1"/>
    <col min="11" max="11" width="7.85546875" customWidth="1"/>
    <col min="12" max="12" width="6" style="5" customWidth="1"/>
    <col min="13" max="13" width="6.7109375" style="5" customWidth="1"/>
    <col min="14" max="15" width="6.5703125" style="5" customWidth="1"/>
    <col min="16" max="16" width="6.140625" customWidth="1"/>
    <col min="17" max="18" width="6.28515625" customWidth="1"/>
    <col min="19" max="19" width="6.140625" customWidth="1"/>
    <col min="20" max="20" width="7.5703125" customWidth="1"/>
    <col min="21" max="21" width="7.7109375" customWidth="1"/>
    <col min="22" max="22" width="7.28515625" customWidth="1"/>
    <col min="23" max="23" width="7.42578125" customWidth="1"/>
    <col min="24" max="24" width="6.5703125" customWidth="1"/>
    <col min="25" max="25" width="8" customWidth="1"/>
    <col min="26" max="26" width="7.7109375" customWidth="1"/>
    <col min="27" max="27" width="7.42578125" customWidth="1"/>
    <col min="28" max="28" width="7.85546875" customWidth="1"/>
    <col min="29" max="29" width="7.7109375" customWidth="1"/>
  </cols>
  <sheetData>
    <row r="1" spans="1:29">
      <c r="A1" t="s">
        <v>7</v>
      </c>
      <c r="B1" t="s">
        <v>35</v>
      </c>
      <c r="C1" t="s">
        <v>23</v>
      </c>
      <c r="D1" t="s">
        <v>0</v>
      </c>
      <c r="E1" t="s">
        <v>1</v>
      </c>
      <c r="F1" t="s">
        <v>46</v>
      </c>
      <c r="G1" t="s">
        <v>51</v>
      </c>
      <c r="H1" t="s">
        <v>37</v>
      </c>
      <c r="I1" t="s">
        <v>36</v>
      </c>
      <c r="J1" t="s">
        <v>11</v>
      </c>
      <c r="K1" t="s">
        <v>10</v>
      </c>
      <c r="L1" s="5" t="s">
        <v>12</v>
      </c>
      <c r="M1" s="5" t="s">
        <v>13</v>
      </c>
      <c r="N1" s="5" t="s">
        <v>14</v>
      </c>
      <c r="O1" s="5" t="s">
        <v>38</v>
      </c>
      <c r="P1" t="s">
        <v>15</v>
      </c>
      <c r="Q1" t="s">
        <v>16</v>
      </c>
      <c r="R1" t="s">
        <v>17</v>
      </c>
      <c r="S1" t="s">
        <v>39</v>
      </c>
      <c r="T1" s="1" t="s">
        <v>24</v>
      </c>
      <c r="U1" s="2" t="s">
        <v>25</v>
      </c>
      <c r="V1" s="2" t="s">
        <v>26</v>
      </c>
      <c r="W1" s="1" t="s">
        <v>27</v>
      </c>
      <c r="X1" s="2" t="s">
        <v>28</v>
      </c>
      <c r="Y1" s="1" t="s">
        <v>29</v>
      </c>
      <c r="Z1" s="2" t="s">
        <v>30</v>
      </c>
      <c r="AA1" s="2" t="s">
        <v>31</v>
      </c>
      <c r="AB1" s="1" t="s">
        <v>32</v>
      </c>
      <c r="AC1" s="2" t="s">
        <v>33</v>
      </c>
    </row>
    <row r="2" spans="1:29">
      <c r="A2">
        <v>1</v>
      </c>
      <c r="B2">
        <v>1</v>
      </c>
      <c r="C2" t="s">
        <v>34</v>
      </c>
      <c r="D2" t="s">
        <v>45</v>
      </c>
      <c r="E2" t="s">
        <v>43</v>
      </c>
      <c r="F2" t="s">
        <v>47</v>
      </c>
      <c r="G2">
        <v>41.2</v>
      </c>
      <c r="H2" s="6">
        <v>41.4</v>
      </c>
      <c r="I2">
        <v>49</v>
      </c>
      <c r="J2">
        <v>20</v>
      </c>
      <c r="K2">
        <v>29.75</v>
      </c>
      <c r="T2" s="3">
        <v>29.924242424242419</v>
      </c>
      <c r="U2" s="3">
        <v>28.787878787878785</v>
      </c>
      <c r="V2" s="5">
        <v>58.712121212121204</v>
      </c>
      <c r="W2" s="3">
        <v>166.66666666666666</v>
      </c>
      <c r="X2" s="4">
        <v>3211.3257575757571</v>
      </c>
      <c r="Y2" s="3">
        <v>13.782051282051277</v>
      </c>
      <c r="Z2" s="3">
        <v>124.03846153846153</v>
      </c>
      <c r="AA2" s="5">
        <v>137.82051282051282</v>
      </c>
      <c r="AB2" s="3">
        <v>156.41025641025638</v>
      </c>
      <c r="AC2" s="4">
        <v>319.00641025641022</v>
      </c>
    </row>
    <row r="3" spans="1:29">
      <c r="A3">
        <v>1</v>
      </c>
      <c r="B3">
        <v>2</v>
      </c>
      <c r="C3" t="s">
        <v>19</v>
      </c>
      <c r="D3" t="s">
        <v>2</v>
      </c>
      <c r="E3" t="s">
        <v>42</v>
      </c>
      <c r="F3" t="s">
        <v>48</v>
      </c>
      <c r="G3">
        <v>38.799999999999997</v>
      </c>
      <c r="H3" s="6">
        <v>43.4</v>
      </c>
      <c r="I3">
        <v>50.8</v>
      </c>
      <c r="J3">
        <v>16.5</v>
      </c>
      <c r="K3">
        <v>46.5</v>
      </c>
      <c r="L3" s="5">
        <v>8.3556628591954034</v>
      </c>
      <c r="M3" s="5">
        <v>5.8560593390804581</v>
      </c>
      <c r="N3" s="5">
        <v>1.7577307471264361</v>
      </c>
      <c r="O3" s="5">
        <v>0.32533548850574756</v>
      </c>
      <c r="P3">
        <v>-7.688003930367568</v>
      </c>
      <c r="Q3">
        <v>-7.3808713975591465</v>
      </c>
      <c r="R3">
        <v>-7.3172140906157344</v>
      </c>
      <c r="S3">
        <v>-7.3272248327315816</v>
      </c>
      <c r="T3" s="3">
        <v>16.233766233766232</v>
      </c>
      <c r="U3" s="3">
        <v>46.103896103896098</v>
      </c>
      <c r="V3" s="5">
        <v>62.33766233766233</v>
      </c>
      <c r="W3" s="3">
        <v>26.948051948051948</v>
      </c>
      <c r="X3" s="4">
        <v>1091.1688311688313</v>
      </c>
      <c r="Y3" s="3">
        <v>26.071428571428573</v>
      </c>
      <c r="Z3" s="3">
        <v>24.999999999999996</v>
      </c>
      <c r="AA3" s="5">
        <v>51.071428571428569</v>
      </c>
      <c r="AB3" s="3">
        <v>77.857142857142861</v>
      </c>
      <c r="AC3" s="4">
        <v>502.03571428571428</v>
      </c>
    </row>
    <row r="4" spans="1:29">
      <c r="A4">
        <v>1</v>
      </c>
      <c r="B4">
        <v>5</v>
      </c>
      <c r="C4" t="s">
        <v>20</v>
      </c>
      <c r="D4" t="s">
        <v>45</v>
      </c>
      <c r="E4" t="s">
        <v>42</v>
      </c>
      <c r="F4" t="s">
        <v>49</v>
      </c>
      <c r="G4">
        <v>36.200000000000003</v>
      </c>
      <c r="H4" s="6">
        <v>49</v>
      </c>
      <c r="I4">
        <v>53.8</v>
      </c>
      <c r="J4">
        <v>11</v>
      </c>
      <c r="K4">
        <v>25.75</v>
      </c>
      <c r="L4" s="5">
        <v>10.381063433908047</v>
      </c>
      <c r="M4" s="5">
        <v>6.477615086206896</v>
      </c>
      <c r="N4" s="5">
        <v>3.2849737068965528</v>
      </c>
      <c r="O4" s="5">
        <v>1.5974413074712648</v>
      </c>
      <c r="P4">
        <v>-6.1422333405046849</v>
      </c>
      <c r="Q4">
        <v>-6.1451824146131138</v>
      </c>
      <c r="R4">
        <v>-6.3056505617979752</v>
      </c>
      <c r="S4">
        <v>-6.3157721123659023</v>
      </c>
      <c r="T4" s="3">
        <v>27.235772357723572</v>
      </c>
      <c r="U4" s="3">
        <v>123.98373983739836</v>
      </c>
      <c r="V4" s="5">
        <v>151.21951219512192</v>
      </c>
      <c r="W4" s="3">
        <v>41.056910569105689</v>
      </c>
      <c r="X4" s="4">
        <v>502.84552845528452</v>
      </c>
      <c r="Y4" s="3">
        <v>23.885350318471335</v>
      </c>
      <c r="Z4" s="3">
        <v>20.063694267515924</v>
      </c>
      <c r="AA4" s="5">
        <v>43.949044585987259</v>
      </c>
      <c r="AB4" s="3">
        <v>36.624203821656046</v>
      </c>
      <c r="AC4" s="4">
        <v>280.03184713375794</v>
      </c>
    </row>
    <row r="5" spans="1:29">
      <c r="A5">
        <v>1</v>
      </c>
      <c r="B5">
        <v>6</v>
      </c>
      <c r="C5" t="s">
        <v>18</v>
      </c>
      <c r="D5" t="s">
        <v>2</v>
      </c>
      <c r="E5" t="s">
        <v>43</v>
      </c>
      <c r="F5" t="s">
        <v>50</v>
      </c>
      <c r="G5">
        <v>36.200000000000003</v>
      </c>
      <c r="H5" s="6">
        <v>33</v>
      </c>
      <c r="I5">
        <v>43.2</v>
      </c>
      <c r="J5">
        <v>16.5</v>
      </c>
      <c r="K5">
        <v>29</v>
      </c>
      <c r="T5" s="3">
        <v>130.66666666666666</v>
      </c>
      <c r="U5" s="3">
        <v>94.666666666666657</v>
      </c>
      <c r="V5" s="5">
        <v>225.33333333333331</v>
      </c>
      <c r="W5" s="3">
        <v>100.99999999999999</v>
      </c>
      <c r="X5" s="4">
        <v>1871.3333333333333</v>
      </c>
      <c r="Y5" s="3">
        <v>68.666666666666671</v>
      </c>
      <c r="Z5" s="3">
        <v>126.33333333333333</v>
      </c>
      <c r="AA5" s="5">
        <v>195</v>
      </c>
      <c r="AB5" s="3">
        <v>24.333333333333332</v>
      </c>
      <c r="AC5" s="4">
        <v>598.33333333333326</v>
      </c>
    </row>
    <row r="6" spans="1:29">
      <c r="A6">
        <v>2</v>
      </c>
      <c r="B6">
        <v>7</v>
      </c>
      <c r="C6" t="s">
        <v>34</v>
      </c>
      <c r="D6" t="s">
        <v>45</v>
      </c>
      <c r="E6" t="s">
        <v>43</v>
      </c>
      <c r="F6" t="s">
        <v>47</v>
      </c>
      <c r="G6">
        <v>35</v>
      </c>
      <c r="H6" s="6">
        <v>44</v>
      </c>
      <c r="I6">
        <v>48.8</v>
      </c>
      <c r="J6">
        <v>11</v>
      </c>
      <c r="K6">
        <v>20.5</v>
      </c>
      <c r="L6" s="5">
        <v>8.0267905890804574</v>
      </c>
      <c r="M6" s="5">
        <v>5.2339919540229864</v>
      </c>
      <c r="N6" s="5">
        <v>1.8003553879310352</v>
      </c>
      <c r="O6" s="5">
        <v>0.57481479885057563</v>
      </c>
      <c r="P6">
        <v>-7.6068559761347032</v>
      </c>
      <c r="Q6">
        <v>-7.13619812620174</v>
      </c>
      <c r="R6">
        <v>-7.3064586351179663</v>
      </c>
      <c r="S6">
        <v>-7.3639064336404472</v>
      </c>
      <c r="T6" s="3">
        <v>261.74496644295306</v>
      </c>
      <c r="U6" s="3">
        <v>26.51006711409396</v>
      </c>
      <c r="V6" s="5">
        <v>288.255033557047</v>
      </c>
      <c r="W6" s="3">
        <v>288.25503355704694</v>
      </c>
      <c r="X6" s="4">
        <v>3371.0738255033552</v>
      </c>
      <c r="Y6" s="3">
        <v>44.000000000000007</v>
      </c>
      <c r="Z6" s="3">
        <v>116.33333333333334</v>
      </c>
      <c r="AA6" s="5">
        <v>160.33333333333334</v>
      </c>
      <c r="AB6" s="3">
        <v>118.33333333333333</v>
      </c>
      <c r="AC6" s="4">
        <v>298.83333333333337</v>
      </c>
    </row>
    <row r="7" spans="1:29">
      <c r="A7">
        <v>2</v>
      </c>
      <c r="B7">
        <v>8</v>
      </c>
      <c r="C7" t="s">
        <v>19</v>
      </c>
      <c r="D7" t="s">
        <v>2</v>
      </c>
      <c r="E7" t="s">
        <v>42</v>
      </c>
      <c r="F7" t="s">
        <v>48</v>
      </c>
      <c r="G7">
        <v>42.4</v>
      </c>
      <c r="H7" s="6">
        <v>36.200000000000003</v>
      </c>
      <c r="I7">
        <v>41.6</v>
      </c>
      <c r="J7">
        <v>14</v>
      </c>
      <c r="K7">
        <v>22.5</v>
      </c>
      <c r="L7" s="5">
        <v>10.365232614942531</v>
      </c>
      <c r="M7" s="5">
        <v>6.2662510775862064</v>
      </c>
      <c r="N7" s="5">
        <v>1.5569930316091947</v>
      </c>
      <c r="O7" s="5">
        <v>0.42759231321839108</v>
      </c>
      <c r="P7">
        <v>-7.8281642712136401</v>
      </c>
      <c r="Q7">
        <v>-7.7158376840803653</v>
      </c>
      <c r="R7">
        <v>-8.2636341229022161</v>
      </c>
      <c r="S7" s="7">
        <v>-8.2070801773175059</v>
      </c>
      <c r="T7" s="3">
        <v>72.945205479452042</v>
      </c>
      <c r="U7" s="3">
        <v>83.904109589041099</v>
      </c>
      <c r="V7" s="5">
        <v>156.84931506849313</v>
      </c>
      <c r="W7" s="3">
        <v>31.164383561643834</v>
      </c>
      <c r="X7" s="4">
        <v>648.11643835616439</v>
      </c>
      <c r="Y7" s="3">
        <v>12.949640287769785</v>
      </c>
      <c r="Z7" s="3">
        <v>17.266187050359711</v>
      </c>
      <c r="AA7" s="5">
        <v>30.215827338129497</v>
      </c>
      <c r="AB7" s="3">
        <v>86.330935251798564</v>
      </c>
      <c r="AC7" s="4">
        <v>254.85611510791367</v>
      </c>
    </row>
    <row r="8" spans="1:29">
      <c r="A8">
        <v>2</v>
      </c>
      <c r="B8">
        <v>11</v>
      </c>
      <c r="C8" t="s">
        <v>20</v>
      </c>
      <c r="D8" t="s">
        <v>45</v>
      </c>
      <c r="E8" t="s">
        <v>42</v>
      </c>
      <c r="F8" t="s">
        <v>49</v>
      </c>
      <c r="G8">
        <v>33</v>
      </c>
      <c r="H8" s="6">
        <v>43</v>
      </c>
      <c r="I8">
        <v>46</v>
      </c>
      <c r="J8">
        <v>12.5</v>
      </c>
      <c r="K8">
        <v>26.75</v>
      </c>
      <c r="L8" s="5">
        <v>8.5320655890804602</v>
      </c>
      <c r="M8" s="5">
        <v>5.2354007902298854</v>
      </c>
      <c r="N8" s="5">
        <v>2.2739525143678168</v>
      </c>
      <c r="O8" s="5">
        <v>0.35455150862068768</v>
      </c>
      <c r="P8">
        <v>-6.632200348084428</v>
      </c>
      <c r="Q8">
        <v>-6.6042350535696466</v>
      </c>
      <c r="R8">
        <v>-6.4889653375336165</v>
      </c>
      <c r="S8">
        <v>-6.9145319736781765</v>
      </c>
      <c r="T8" s="3">
        <v>23.741007194244606</v>
      </c>
      <c r="U8" s="3">
        <v>64.02877697841727</v>
      </c>
      <c r="V8" s="5">
        <v>87.769784172661872</v>
      </c>
      <c r="W8" s="3">
        <v>132.01438848920867</v>
      </c>
      <c r="X8" s="4">
        <v>3316.4028776978421</v>
      </c>
      <c r="Y8" s="3">
        <v>34.96932515337425</v>
      </c>
      <c r="Z8" s="3">
        <v>91.104294478527621</v>
      </c>
      <c r="AA8" s="5">
        <v>126.07361963190186</v>
      </c>
      <c r="AB8" s="3">
        <v>60.429447852760745</v>
      </c>
      <c r="AC8" s="4">
        <v>757.66871165644181</v>
      </c>
    </row>
    <row r="9" spans="1:29">
      <c r="A9">
        <v>2</v>
      </c>
      <c r="B9">
        <v>12</v>
      </c>
      <c r="C9" t="s">
        <v>18</v>
      </c>
      <c r="D9" t="s">
        <v>2</v>
      </c>
      <c r="E9" t="s">
        <v>43</v>
      </c>
      <c r="F9" t="s">
        <v>50</v>
      </c>
      <c r="G9">
        <v>37.6</v>
      </c>
      <c r="H9" s="6">
        <v>34.799999999999997</v>
      </c>
      <c r="I9">
        <v>42.8</v>
      </c>
      <c r="J9">
        <v>17</v>
      </c>
      <c r="K9">
        <v>21</v>
      </c>
      <c r="L9" s="5">
        <v>8.4642891522988535</v>
      </c>
      <c r="M9" s="5">
        <v>5.3352962643678179</v>
      </c>
      <c r="N9" s="5">
        <v>1.1776163793103454</v>
      </c>
      <c r="O9" s="5">
        <v>-0.16369087643678171</v>
      </c>
      <c r="P9">
        <v>-7.7407144191222557</v>
      </c>
      <c r="Q9">
        <v>-7.7103696804636286</v>
      </c>
      <c r="R9">
        <v>-7.8722220215060519</v>
      </c>
      <c r="S9">
        <v>-7.8999531886770962</v>
      </c>
      <c r="T9" s="3">
        <v>17.610062893081757</v>
      </c>
      <c r="U9" s="3">
        <v>100.31446540880502</v>
      </c>
      <c r="V9" s="5">
        <v>117.92452830188678</v>
      </c>
      <c r="W9" s="3">
        <v>224.52830188679243</v>
      </c>
      <c r="X9" s="4">
        <v>1972.3270440251572</v>
      </c>
      <c r="Y9" s="3">
        <v>78.308823529411754</v>
      </c>
      <c r="Z9" s="3">
        <v>138.60294117647058</v>
      </c>
      <c r="AA9" s="5">
        <v>216.91176470588232</v>
      </c>
      <c r="AB9" s="3">
        <v>98.897058823529392</v>
      </c>
      <c r="AC9" s="4">
        <v>576.5808823529411</v>
      </c>
    </row>
    <row r="10" spans="1:29">
      <c r="A10">
        <v>3</v>
      </c>
      <c r="B10">
        <v>13</v>
      </c>
      <c r="C10" t="s">
        <v>34</v>
      </c>
      <c r="D10" t="s">
        <v>45</v>
      </c>
      <c r="E10" t="s">
        <v>43</v>
      </c>
      <c r="F10" t="s">
        <v>47</v>
      </c>
      <c r="G10">
        <v>47.6</v>
      </c>
      <c r="H10" s="6">
        <v>44.6</v>
      </c>
      <c r="I10">
        <v>51.4</v>
      </c>
      <c r="J10">
        <v>8.5</v>
      </c>
      <c r="K10">
        <v>20.25</v>
      </c>
      <c r="L10" s="5">
        <v>9.5390793821839104</v>
      </c>
      <c r="M10" s="5">
        <v>5.7138024425287375</v>
      </c>
      <c r="N10" s="5">
        <v>1.5364757183908049</v>
      </c>
      <c r="O10" s="5">
        <v>0.52998089080459776</v>
      </c>
      <c r="P10">
        <v>-6.3079392501030496</v>
      </c>
      <c r="Q10">
        <v>-6.4675279708146931</v>
      </c>
      <c r="R10">
        <v>-6.8904247678841957</v>
      </c>
      <c r="S10">
        <v>-6.8349840229252541</v>
      </c>
      <c r="T10" s="3">
        <v>360.00000000000006</v>
      </c>
      <c r="U10" s="3">
        <v>460.66666666666669</v>
      </c>
      <c r="V10" s="5">
        <v>820.66666666666674</v>
      </c>
      <c r="W10" s="3">
        <v>643.33333333333326</v>
      </c>
      <c r="X10" s="4">
        <v>2922.8333333333326</v>
      </c>
      <c r="Y10" s="3">
        <v>17.628205128205124</v>
      </c>
      <c r="Z10" s="3">
        <v>105.44871794871794</v>
      </c>
      <c r="AA10" s="5">
        <v>123.07692307692307</v>
      </c>
      <c r="AB10" s="3">
        <v>92.948717948717942</v>
      </c>
      <c r="AC10" s="4">
        <v>385.28846153846155</v>
      </c>
    </row>
    <row r="11" spans="1:29">
      <c r="A11">
        <v>3</v>
      </c>
      <c r="B11">
        <v>14</v>
      </c>
      <c r="C11" t="s">
        <v>19</v>
      </c>
      <c r="D11" t="s">
        <v>2</v>
      </c>
      <c r="E11" t="s">
        <v>42</v>
      </c>
      <c r="F11" t="s">
        <v>48</v>
      </c>
      <c r="G11">
        <v>42.2</v>
      </c>
      <c r="H11" s="6">
        <v>31.8</v>
      </c>
      <c r="I11">
        <v>40</v>
      </c>
      <c r="J11">
        <v>10.5</v>
      </c>
      <c r="K11">
        <v>25.5</v>
      </c>
      <c r="L11" s="5">
        <v>9.1511584051724171</v>
      </c>
      <c r="M11" s="5">
        <v>4.9712757902298828</v>
      </c>
      <c r="N11" s="5">
        <v>2.1336357758620688</v>
      </c>
      <c r="O11" s="5">
        <v>0.53816537356321814</v>
      </c>
      <c r="P11">
        <v>-7.048057935490017</v>
      </c>
      <c r="Q11">
        <v>-7.5726754404405483</v>
      </c>
      <c r="R11">
        <v>-7.7839337169754996</v>
      </c>
      <c r="S11">
        <v>-7.8455719285690826</v>
      </c>
      <c r="T11" s="3">
        <v>217.19745222929936</v>
      </c>
      <c r="U11" s="3">
        <v>407.64331210191085</v>
      </c>
      <c r="V11" s="5">
        <v>624.84076433121027</v>
      </c>
      <c r="W11" s="3">
        <v>219.74522292993632</v>
      </c>
      <c r="X11" s="4">
        <v>627.96178343949043</v>
      </c>
      <c r="Y11" s="3">
        <v>14.34108527131783</v>
      </c>
      <c r="Z11" s="3">
        <v>107.36434108527132</v>
      </c>
      <c r="AA11" s="5">
        <v>121.70542635658916</v>
      </c>
      <c r="AB11" s="3">
        <v>35.65891472868217</v>
      </c>
      <c r="AC11" s="4">
        <v>240.46511627906975</v>
      </c>
    </row>
    <row r="12" spans="1:29">
      <c r="A12">
        <v>3</v>
      </c>
      <c r="B12">
        <v>17</v>
      </c>
      <c r="C12" t="s">
        <v>20</v>
      </c>
      <c r="D12" t="s">
        <v>45</v>
      </c>
      <c r="E12" t="s">
        <v>42</v>
      </c>
      <c r="F12" t="s">
        <v>49</v>
      </c>
      <c r="G12">
        <v>45.8</v>
      </c>
      <c r="H12" s="6">
        <v>49.8</v>
      </c>
      <c r="I12">
        <v>55.6</v>
      </c>
      <c r="J12">
        <v>9</v>
      </c>
      <c r="K12">
        <v>19</v>
      </c>
      <c r="L12" s="5">
        <v>9.2045732758620673</v>
      </c>
      <c r="M12" s="5">
        <v>5.5995802442528726</v>
      </c>
      <c r="N12" s="5">
        <v>2.0770334051724131</v>
      </c>
      <c r="O12" s="5">
        <v>0.76471573275862104</v>
      </c>
      <c r="P12">
        <v>-7.037576587193989</v>
      </c>
      <c r="Q12">
        <v>-6.8503035386025637</v>
      </c>
      <c r="R12">
        <v>-7.0146451275034769</v>
      </c>
      <c r="S12">
        <v>-6.9679896119522633</v>
      </c>
      <c r="T12" s="3">
        <v>17.499999999999996</v>
      </c>
      <c r="U12" s="3">
        <v>103.57142857142857</v>
      </c>
      <c r="V12" s="5">
        <v>121.07142857142857</v>
      </c>
      <c r="W12" s="3">
        <v>16.785714285714285</v>
      </c>
      <c r="X12" s="4">
        <v>319.75000000000006</v>
      </c>
      <c r="Y12" s="3">
        <v>19.032258064516128</v>
      </c>
      <c r="Z12" s="3">
        <v>76.129032258064512</v>
      </c>
      <c r="AA12" s="5">
        <v>95.161290322580641</v>
      </c>
      <c r="AB12" s="3">
        <v>87.096774193548384</v>
      </c>
      <c r="AC12" s="4">
        <v>367.25806451612908</v>
      </c>
    </row>
    <row r="13" spans="1:29">
      <c r="A13">
        <v>3</v>
      </c>
      <c r="B13">
        <v>18</v>
      </c>
      <c r="C13" t="s">
        <v>18</v>
      </c>
      <c r="D13" t="s">
        <v>2</v>
      </c>
      <c r="E13" t="s">
        <v>43</v>
      </c>
      <c r="F13" t="s">
        <v>50</v>
      </c>
      <c r="G13">
        <v>46.8</v>
      </c>
      <c r="H13" s="6">
        <v>31</v>
      </c>
      <c r="I13">
        <v>40</v>
      </c>
      <c r="J13">
        <v>9</v>
      </c>
      <c r="K13">
        <v>13.5</v>
      </c>
      <c r="L13" s="5">
        <v>8.600155244252873</v>
      </c>
      <c r="M13" s="5">
        <v>3.9382142959770103</v>
      </c>
      <c r="N13" s="5">
        <v>0.25500761494252921</v>
      </c>
      <c r="O13" s="5">
        <v>-0.58152622126436726</v>
      </c>
      <c r="P13">
        <v>-8.0358657269461258</v>
      </c>
      <c r="Q13">
        <v>-7.9799816894487918</v>
      </c>
      <c r="R13">
        <v>-8.0939051413173342</v>
      </c>
      <c r="S13">
        <v>-8.0191378539805509</v>
      </c>
      <c r="T13" s="3">
        <v>207.14285714285714</v>
      </c>
      <c r="U13" s="3">
        <v>470.6349206349206</v>
      </c>
      <c r="V13" s="5">
        <v>677.77777777777771</v>
      </c>
      <c r="W13" s="3">
        <v>325.39682539682536</v>
      </c>
      <c r="X13" s="4">
        <v>2484.4047619047619</v>
      </c>
      <c r="Y13" s="3">
        <v>64.970059880239518</v>
      </c>
      <c r="Z13" s="3">
        <v>368.56287425149702</v>
      </c>
      <c r="AA13" s="5">
        <v>433.53293413173651</v>
      </c>
      <c r="AB13" s="3">
        <v>48.802395209580837</v>
      </c>
      <c r="AC13" s="4">
        <v>260.71856287425152</v>
      </c>
    </row>
    <row r="14" spans="1:29">
      <c r="A14">
        <v>4</v>
      </c>
      <c r="B14">
        <v>19</v>
      </c>
      <c r="C14" t="s">
        <v>34</v>
      </c>
      <c r="D14" t="s">
        <v>45</v>
      </c>
      <c r="E14" t="s">
        <v>43</v>
      </c>
      <c r="F14" t="s">
        <v>47</v>
      </c>
      <c r="G14">
        <v>44.6</v>
      </c>
      <c r="H14" s="6">
        <v>44.2</v>
      </c>
      <c r="I14">
        <v>49.8</v>
      </c>
      <c r="J14">
        <v>9</v>
      </c>
      <c r="K14">
        <v>19.75</v>
      </c>
      <c r="T14" s="3">
        <v>1786.742424242424</v>
      </c>
      <c r="U14" s="3">
        <v>801.89393939393938</v>
      </c>
      <c r="V14" s="5">
        <v>2588.6363636363635</v>
      </c>
      <c r="W14" s="3">
        <v>599.24242424242425</v>
      </c>
      <c r="X14" s="4">
        <v>6416.590909090909</v>
      </c>
      <c r="Y14" s="3">
        <v>510.5263157894737</v>
      </c>
      <c r="Z14" s="3">
        <v>691.11842105263167</v>
      </c>
      <c r="AA14" s="5">
        <v>1201.6447368421054</v>
      </c>
      <c r="AB14" s="3">
        <v>335.5263157894737</v>
      </c>
      <c r="AC14" s="4">
        <v>1657.203947368421</v>
      </c>
    </row>
    <row r="15" spans="1:29">
      <c r="A15">
        <v>4</v>
      </c>
      <c r="B15">
        <v>20</v>
      </c>
      <c r="C15" t="s">
        <v>19</v>
      </c>
      <c r="D15" t="s">
        <v>2</v>
      </c>
      <c r="E15" t="s">
        <v>42</v>
      </c>
      <c r="F15" t="s">
        <v>48</v>
      </c>
      <c r="G15">
        <v>51.8</v>
      </c>
      <c r="H15" s="6">
        <v>44.4</v>
      </c>
      <c r="I15">
        <v>52.8</v>
      </c>
      <c r="J15">
        <v>9.5</v>
      </c>
      <c r="K15">
        <v>19.75</v>
      </c>
      <c r="T15" s="3">
        <v>42.857142857142854</v>
      </c>
      <c r="U15" s="3">
        <v>362.63736263736263</v>
      </c>
      <c r="V15" s="5">
        <v>405.49450549450546</v>
      </c>
      <c r="W15" s="3">
        <v>37.362637362637372</v>
      </c>
      <c r="X15" s="4">
        <v>879.12087912087907</v>
      </c>
      <c r="Y15" s="3">
        <v>10.927152317880793</v>
      </c>
      <c r="Z15" s="3">
        <v>46.357615894039739</v>
      </c>
      <c r="AA15" s="5">
        <v>57.284768211920536</v>
      </c>
      <c r="AB15" s="3">
        <v>124.83443708609272</v>
      </c>
      <c r="AC15" s="4">
        <v>275.52980132450341</v>
      </c>
    </row>
    <row r="16" spans="1:29">
      <c r="A16">
        <v>4</v>
      </c>
      <c r="B16">
        <v>23</v>
      </c>
      <c r="C16" t="s">
        <v>20</v>
      </c>
      <c r="D16" t="s">
        <v>45</v>
      </c>
      <c r="E16" t="s">
        <v>42</v>
      </c>
      <c r="F16" t="s">
        <v>49</v>
      </c>
      <c r="G16">
        <v>41.2</v>
      </c>
      <c r="H16" s="6">
        <v>38.799999999999997</v>
      </c>
      <c r="I16">
        <v>49.4</v>
      </c>
      <c r="J16">
        <v>9.5</v>
      </c>
      <c r="K16">
        <v>17.25</v>
      </c>
      <c r="L16" s="5">
        <v>9.8593715517241378</v>
      </c>
      <c r="M16" s="5">
        <v>6.0225073994252885</v>
      </c>
      <c r="N16" s="5">
        <v>2.191587787356323</v>
      </c>
      <c r="O16" s="5">
        <v>0.70019080459770056</v>
      </c>
      <c r="P16">
        <v>-6.5759986598710078</v>
      </c>
      <c r="Q16">
        <v>-6.6898549213674849</v>
      </c>
      <c r="R16">
        <v>-6.9154926646903609</v>
      </c>
      <c r="S16">
        <v>-7.095162049248235</v>
      </c>
      <c r="T16" s="3">
        <v>23.051948051948049</v>
      </c>
      <c r="U16" s="3">
        <v>363.96103896103898</v>
      </c>
      <c r="V16" s="5">
        <v>387.01298701298703</v>
      </c>
      <c r="W16" s="3">
        <v>11.688311688311687</v>
      </c>
      <c r="X16" s="4">
        <v>578.37662337662334</v>
      </c>
      <c r="Y16" s="3">
        <v>16.296296296296294</v>
      </c>
      <c r="Z16" s="3">
        <v>61.851851851851855</v>
      </c>
      <c r="AA16" s="5">
        <v>78.148148148148152</v>
      </c>
      <c r="AB16" s="3">
        <v>75.555555555555557</v>
      </c>
      <c r="AC16" s="4">
        <v>127.96296296296298</v>
      </c>
    </row>
    <row r="17" spans="1:29">
      <c r="A17">
        <v>4</v>
      </c>
      <c r="B17">
        <v>24</v>
      </c>
      <c r="C17" t="s">
        <v>18</v>
      </c>
      <c r="D17" t="s">
        <v>2</v>
      </c>
      <c r="E17" t="s">
        <v>43</v>
      </c>
      <c r="F17" t="s">
        <v>50</v>
      </c>
      <c r="G17">
        <v>48.2</v>
      </c>
      <c r="H17" s="6">
        <v>37.4</v>
      </c>
      <c r="I17">
        <v>47.6</v>
      </c>
      <c r="J17">
        <v>10.5</v>
      </c>
      <c r="K17">
        <v>22</v>
      </c>
      <c r="L17" s="5">
        <v>8.0411395833333295</v>
      </c>
      <c r="M17" s="5">
        <v>4.3818599856321843</v>
      </c>
      <c r="N17" s="5">
        <v>1.3243367816091955</v>
      </c>
      <c r="O17" s="5">
        <v>3.7543175287357067E-2</v>
      </c>
      <c r="P17">
        <v>-7.8643460160526795</v>
      </c>
      <c r="Q17">
        <v>-7.7770372535697669</v>
      </c>
      <c r="R17">
        <v>-8.0568082091447355</v>
      </c>
      <c r="S17">
        <v>-7.9995144304831847</v>
      </c>
      <c r="T17" s="3">
        <v>209.45945945945945</v>
      </c>
      <c r="U17" s="3">
        <v>126.0135135135135</v>
      </c>
      <c r="V17" s="5">
        <v>335.47297297297297</v>
      </c>
      <c r="W17" s="3">
        <v>82.432432432432421</v>
      </c>
      <c r="X17" s="4">
        <v>1590.6418918918919</v>
      </c>
      <c r="Y17" s="3">
        <v>376.14379084967322</v>
      </c>
      <c r="Z17" s="3">
        <v>631.69934640522865</v>
      </c>
      <c r="AA17" s="5">
        <v>1007.8431372549019</v>
      </c>
      <c r="AB17" s="3">
        <v>164.70588235294119</v>
      </c>
      <c r="AC17" s="4">
        <v>573.69281045751632</v>
      </c>
    </row>
    <row r="18" spans="1:29">
      <c r="A18">
        <v>5</v>
      </c>
      <c r="B18">
        <v>25</v>
      </c>
      <c r="C18" t="s">
        <v>34</v>
      </c>
      <c r="D18" t="s">
        <v>45</v>
      </c>
      <c r="E18" t="s">
        <v>43</v>
      </c>
      <c r="F18" t="s">
        <v>47</v>
      </c>
      <c r="G18">
        <v>34.799999999999997</v>
      </c>
      <c r="H18" s="6">
        <v>39.6</v>
      </c>
      <c r="I18">
        <v>50</v>
      </c>
      <c r="J18">
        <v>18</v>
      </c>
      <c r="K18">
        <v>17.5</v>
      </c>
      <c r="L18" s="5">
        <v>8.1911660201149434</v>
      </c>
      <c r="M18" s="5">
        <v>5.0197688218390804</v>
      </c>
      <c r="N18" s="5">
        <v>1.954700790229885</v>
      </c>
      <c r="O18" s="5">
        <v>0.25199755747126468</v>
      </c>
      <c r="P18">
        <v>-6.4860263845232682</v>
      </c>
      <c r="Q18">
        <v>-6.1539073817533341</v>
      </c>
      <c r="R18">
        <v>-5.9099525918676754</v>
      </c>
      <c r="S18">
        <v>-6.2483641003975317</v>
      </c>
      <c r="T18" s="3">
        <v>3138.9240506329111</v>
      </c>
      <c r="U18" s="3">
        <v>518.6708860759494</v>
      </c>
      <c r="V18" s="5">
        <v>3657.5949367088606</v>
      </c>
      <c r="W18" s="3">
        <v>1273.1012658227846</v>
      </c>
      <c r="X18" s="4">
        <v>83.702531645569621</v>
      </c>
      <c r="Y18" s="3">
        <v>87.671232876712324</v>
      </c>
      <c r="Z18" s="3">
        <v>655.1369863013698</v>
      </c>
      <c r="AA18" s="5">
        <v>742.80821917808214</v>
      </c>
      <c r="AB18" s="3">
        <v>150.34246575342465</v>
      </c>
      <c r="AC18" s="4">
        <v>135.17123287671234</v>
      </c>
    </row>
    <row r="19" spans="1:29">
      <c r="A19">
        <v>5</v>
      </c>
      <c r="B19">
        <v>26</v>
      </c>
      <c r="C19" t="s">
        <v>19</v>
      </c>
      <c r="D19" t="s">
        <v>2</v>
      </c>
      <c r="E19" t="s">
        <v>42</v>
      </c>
      <c r="F19" t="s">
        <v>48</v>
      </c>
      <c r="G19">
        <v>39.6</v>
      </c>
      <c r="H19" s="6">
        <v>39</v>
      </c>
      <c r="I19">
        <v>48</v>
      </c>
      <c r="J19">
        <v>9</v>
      </c>
      <c r="K19">
        <v>38</v>
      </c>
      <c r="T19" s="3">
        <v>74.350649350649348</v>
      </c>
      <c r="U19" s="3">
        <v>35.389610389610397</v>
      </c>
      <c r="V19" s="5">
        <v>109.74025974025975</v>
      </c>
      <c r="W19" s="3">
        <v>60.064935064935064</v>
      </c>
      <c r="X19" s="4">
        <v>130.45454545454544</v>
      </c>
      <c r="Y19" s="3">
        <v>23.188405797101453</v>
      </c>
      <c r="Z19" s="3">
        <v>44.20289855072464</v>
      </c>
      <c r="AA19" s="5">
        <v>67.391304347826093</v>
      </c>
      <c r="AB19" s="3">
        <v>31.521739130434788</v>
      </c>
      <c r="AC19" s="4">
        <v>80.14492753623189</v>
      </c>
    </row>
    <row r="20" spans="1:29">
      <c r="A20">
        <v>5</v>
      </c>
      <c r="B20">
        <v>29</v>
      </c>
      <c r="C20" t="s">
        <v>20</v>
      </c>
      <c r="D20" t="s">
        <v>45</v>
      </c>
      <c r="E20" t="s">
        <v>42</v>
      </c>
      <c r="F20" t="s">
        <v>49</v>
      </c>
      <c r="G20">
        <v>46</v>
      </c>
      <c r="H20" s="6">
        <v>49.6</v>
      </c>
      <c r="I20">
        <v>55.8</v>
      </c>
      <c r="J20">
        <v>9</v>
      </c>
      <c r="K20">
        <v>29.25</v>
      </c>
      <c r="L20" s="5">
        <v>8.5786794540229891</v>
      </c>
      <c r="M20" s="5">
        <v>6.3640135775862028</v>
      </c>
      <c r="N20" s="5">
        <v>2.2438823275862054</v>
      </c>
      <c r="O20" s="5">
        <v>1.1153369252873571</v>
      </c>
      <c r="P20">
        <v>-6.4481228606213508</v>
      </c>
      <c r="Q20">
        <v>-6.095240930352321</v>
      </c>
      <c r="R20">
        <v>-6.3656482452243708</v>
      </c>
      <c r="S20">
        <v>-6.4417304488228675</v>
      </c>
      <c r="T20" s="3">
        <v>106.75675675675676</v>
      </c>
      <c r="U20" s="3">
        <v>109.12162162162161</v>
      </c>
      <c r="V20" s="5">
        <v>215.87837837837839</v>
      </c>
      <c r="W20" s="3">
        <v>217.22972972972971</v>
      </c>
      <c r="X20" s="4">
        <v>72.297297297297291</v>
      </c>
      <c r="Y20" s="3">
        <v>26.799999999999997</v>
      </c>
      <c r="Z20" s="3">
        <v>113.2</v>
      </c>
      <c r="AA20" s="5">
        <v>140</v>
      </c>
      <c r="AB20" s="3">
        <v>278.39999999999998</v>
      </c>
      <c r="AC20" s="4">
        <v>65.47999999999999</v>
      </c>
    </row>
    <row r="21" spans="1:29">
      <c r="A21">
        <v>5</v>
      </c>
      <c r="B21">
        <v>30</v>
      </c>
      <c r="C21" t="s">
        <v>18</v>
      </c>
      <c r="D21" t="s">
        <v>2</v>
      </c>
      <c r="E21" t="s">
        <v>43</v>
      </c>
      <c r="F21" t="s">
        <v>50</v>
      </c>
      <c r="G21">
        <v>40.799999999999997</v>
      </c>
      <c r="H21" s="6">
        <v>30.2</v>
      </c>
      <c r="I21">
        <v>39.6</v>
      </c>
      <c r="J21">
        <v>13.5</v>
      </c>
      <c r="K21">
        <v>17</v>
      </c>
      <c r="L21" s="5">
        <v>8.9107131465517213</v>
      </c>
      <c r="M21" s="5">
        <v>4.1119201867816102</v>
      </c>
      <c r="N21" s="5">
        <v>0.55503283045976914</v>
      </c>
      <c r="O21" s="5">
        <v>-0.24665761494252947</v>
      </c>
      <c r="P21">
        <v>-7.9173195514707499</v>
      </c>
      <c r="Q21">
        <v>-7.5653368827633498</v>
      </c>
      <c r="R21">
        <v>-7.5084486355370261</v>
      </c>
      <c r="S21">
        <v>-7.4461757061370362</v>
      </c>
      <c r="T21" s="3">
        <v>2955.0359712230215</v>
      </c>
      <c r="U21" s="3">
        <v>715.10791366906483</v>
      </c>
      <c r="V21" s="5">
        <v>3670.1438848920861</v>
      </c>
      <c r="W21" s="3">
        <v>1312.9496402877699</v>
      </c>
      <c r="X21" s="4">
        <v>151.25899280575541</v>
      </c>
      <c r="Y21" s="3">
        <v>225</v>
      </c>
      <c r="Z21" s="3">
        <v>648.68421052631572</v>
      </c>
      <c r="AA21" s="5">
        <v>873.68421052631572</v>
      </c>
      <c r="AB21" s="3">
        <v>118.0921052631579</v>
      </c>
      <c r="AC21" s="4">
        <v>77.73026315789474</v>
      </c>
    </row>
  </sheetData>
  <autoFilter ref="A1:AC2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</vt:lpstr>
      <vt:lpstr>olt</vt:lpstr>
      <vt:lpstr>moisture</vt:lpstr>
      <vt:lpstr>temp</vt:lpstr>
      <vt:lpstr>nutrients</vt:lpstr>
      <vt:lpstr>3trt1</vt:lpstr>
      <vt:lpstr>2trt1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Peng</dc:creator>
  <cp:lastModifiedBy>Wang, Peng</cp:lastModifiedBy>
  <dcterms:created xsi:type="dcterms:W3CDTF">2015-09-30T11:58:07Z</dcterms:created>
  <dcterms:modified xsi:type="dcterms:W3CDTF">2016-01-14T12:42:18Z</dcterms:modified>
</cp:coreProperties>
</file>