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6afcfdf1b3b46b/Documents/c3b paper/Revision/Source Data/"/>
    </mc:Choice>
  </mc:AlternateContent>
  <xr:revisionPtr revIDLastSave="8" documentId="8_{846C94DE-C1FD-488B-B063-AAF22DD38CAE}" xr6:coauthVersionLast="41" xr6:coauthVersionMax="41" xr10:uidLastSave="{4DDC8FF7-C0D1-4F1E-ADF9-2F4B357F5BA5}"/>
  <bookViews>
    <workbookView xWindow="-120" yWindow="-120" windowWidth="29040" windowHeight="15840" activeTab="1" xr2:uid="{C9ADC486-274A-4FA1-81A2-69F67473D694}"/>
  </bookViews>
  <sheets>
    <sheet name="Extended Data Figure 6a" sheetId="1" r:id="rId1"/>
    <sheet name="Extended Data Figure 6b" sheetId="2" r:id="rId2"/>
    <sheet name="Extended Data Figure 6c" sheetId="3" r:id="rId3"/>
    <sheet name="Extended Data Figure 6d" sheetId="4" r:id="rId4"/>
    <sheet name="Extended Data Figure 6e" sheetId="5" r:id="rId5"/>
    <sheet name="Extended Data Figure 6g" sheetId="6" r:id="rId6"/>
  </sheets>
  <externalReferences>
    <externalReference r:id="rId7"/>
    <externalReference r:id="rId8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2" i="6"/>
  <c r="G3" i="6"/>
  <c r="G2" i="6"/>
  <c r="F3" i="6"/>
  <c r="F2" i="6"/>
  <c r="G7" i="5"/>
  <c r="F7" i="5"/>
  <c r="I6" i="5"/>
  <c r="G6" i="5"/>
  <c r="F6" i="5"/>
  <c r="G3" i="5"/>
  <c r="F3" i="5"/>
  <c r="I2" i="5"/>
  <c r="G2" i="5"/>
  <c r="F2" i="5"/>
  <c r="F3" i="4"/>
  <c r="G3" i="4"/>
  <c r="I2" i="4"/>
  <c r="F2" i="4"/>
  <c r="G2" i="4"/>
  <c r="I2" i="3"/>
  <c r="G3" i="3"/>
  <c r="G2" i="3"/>
  <c r="F3" i="3"/>
  <c r="F2" i="3"/>
  <c r="I2" i="2"/>
  <c r="G3" i="2"/>
  <c r="G2" i="2"/>
  <c r="F3" i="2"/>
  <c r="F2" i="2"/>
  <c r="F3" i="1"/>
  <c r="F4" i="1"/>
  <c r="F2" i="1"/>
  <c r="G3" i="1"/>
  <c r="G4" i="1"/>
  <c r="G2" i="1"/>
</calcChain>
</file>

<file path=xl/sharedStrings.xml><?xml version="1.0" encoding="utf-8"?>
<sst xmlns="http://schemas.openxmlformats.org/spreadsheetml/2006/main" count="38" uniqueCount="19">
  <si>
    <t>iWAT</t>
  </si>
  <si>
    <t>eWAT</t>
  </si>
  <si>
    <t>BAT</t>
  </si>
  <si>
    <t>Average</t>
  </si>
  <si>
    <t>SEM</t>
  </si>
  <si>
    <t>RT</t>
  </si>
  <si>
    <t>4C</t>
  </si>
  <si>
    <t>ttest</t>
  </si>
  <si>
    <t>WT</t>
  </si>
  <si>
    <t>Prdm16 TG</t>
  </si>
  <si>
    <t>Prdm16 KO</t>
  </si>
  <si>
    <t>VO2, ml/hr</t>
  </si>
  <si>
    <t>Cre-</t>
  </si>
  <si>
    <t>Cre+</t>
  </si>
  <si>
    <t>VCO2, ml/hr</t>
  </si>
  <si>
    <t>KO</t>
  </si>
  <si>
    <t>iWAT vs BAT</t>
  </si>
  <si>
    <t>eWAT vs BAT</t>
  </si>
  <si>
    <t>iWAT vs eWAT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</si>
</sst>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%20Data%20Extended%20Data%20Figure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26afcfdf1b3b46b/Documents/c3b%20paper/Revision/Source%20Data%20Figure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nded Data Figure 4b"/>
      <sheetName val="Extended Data Figure 4c"/>
      <sheetName val="Extended Data Figure 4d"/>
      <sheetName val="Extended Data Figure 4e"/>
      <sheetName val="Extended Data Figure 4f VO2"/>
      <sheetName val="Extended Data Figure 4f VCO2"/>
      <sheetName val="Extended Data Figure 4g"/>
      <sheetName val="Extended Data Figure 4h"/>
      <sheetName val="Extended Data Figure 4i"/>
      <sheetName val="Extended Data Figure 4j"/>
      <sheetName val="Extended Data Figure 4k"/>
    </sheetNames>
    <sheetDataSet>
      <sheetData sheetId="0" refreshError="1"/>
      <sheetData sheetId="1" refreshError="1"/>
      <sheetData sheetId="2" refreshError="1"/>
      <sheetData sheetId="3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 t="str">
            <v>Average</v>
          </cell>
        </row>
        <row r="2">
          <cell r="A2" t="str">
            <v>WT</v>
          </cell>
          <cell r="B2">
            <v>3.12</v>
          </cell>
          <cell r="C2">
            <v>3.78</v>
          </cell>
          <cell r="D2">
            <v>3.26</v>
          </cell>
          <cell r="E2">
            <v>4.25</v>
          </cell>
          <cell r="F2">
            <v>3.6025</v>
          </cell>
        </row>
        <row r="3">
          <cell r="A3" t="str">
            <v>TG</v>
          </cell>
          <cell r="B3">
            <v>1.82</v>
          </cell>
          <cell r="C3">
            <v>2.33</v>
          </cell>
          <cell r="D3">
            <v>1.56</v>
          </cell>
          <cell r="E3">
            <v>1.64</v>
          </cell>
          <cell r="F3">
            <v>1.8375000000000001</v>
          </cell>
        </row>
      </sheetData>
      <sheetData sheetId="4" refreshError="1"/>
      <sheetData sheetId="5">
        <row r="2">
          <cell r="P2" t="str">
            <v>WT</v>
          </cell>
          <cell r="Q2">
            <v>98.328929999999971</v>
          </cell>
          <cell r="R2">
            <v>108.63596464285713</v>
          </cell>
          <cell r="S2">
            <v>100.01951642857141</v>
          </cell>
          <cell r="T2">
            <v>105.44898003562494</v>
          </cell>
          <cell r="U2">
            <v>103.10834777676337</v>
          </cell>
          <cell r="V2">
            <v>2.7571487077930308</v>
          </cell>
        </row>
        <row r="3">
          <cell r="P3" t="str">
            <v>TG</v>
          </cell>
          <cell r="Q3">
            <v>112.98456785714288</v>
          </cell>
          <cell r="R3">
            <v>109.27460035714289</v>
          </cell>
          <cell r="S3">
            <v>107.13410857142857</v>
          </cell>
          <cell r="T3">
            <v>109.30983178571428</v>
          </cell>
          <cell r="U3">
            <v>109.67577714285714</v>
          </cell>
          <cell r="V3">
            <v>1.4024991160916884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3a"/>
      <sheetName val="Figure 3b"/>
      <sheetName val="Figure 3c"/>
      <sheetName val="Figure 3d"/>
      <sheetName val="Figure 3e"/>
      <sheetName val="Figure 3f"/>
    </sheetNames>
    <sheetDataSet>
      <sheetData sheetId="0">
        <row r="2">
          <cell r="G2">
            <v>0.22582359552601347</v>
          </cell>
        </row>
        <row r="3">
          <cell r="G3">
            <v>0.34207969615064521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E746-63F0-4BB1-B9D9-8B540A5CF3DF}">
  <dimension ref="A1:I4"/>
  <sheetViews>
    <sheetView workbookViewId="0">
      <selection activeCell="F15" sqref="F15"/>
    </sheetView>
  </sheetViews>
  <sheetFormatPr defaultRowHeight="15" x14ac:dyDescent="0.25"/>
  <cols>
    <col min="8" max="8" width="20.7109375" customWidth="1"/>
    <col min="9" max="9" width="12" bestFit="1" customWidth="1"/>
  </cols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3</v>
      </c>
      <c r="G1" t="s">
        <v>4</v>
      </c>
      <c r="I1" t="s">
        <v>7</v>
      </c>
    </row>
    <row r="2" spans="1:9" x14ac:dyDescent="0.25">
      <c r="A2" t="s">
        <v>0</v>
      </c>
      <c r="B2">
        <v>5.4780787286486765</v>
      </c>
      <c r="C2">
        <v>2.9020854515328636</v>
      </c>
      <c r="D2">
        <v>2.6842350326490183</v>
      </c>
      <c r="E2">
        <v>1.7557859805633029</v>
      </c>
      <c r="F2">
        <f>AVERAGE(B2:E2)</f>
        <v>3.2050462983484653</v>
      </c>
      <c r="G2">
        <f>STDEV(B2:E2)/SQRT(3)</f>
        <v>0.92075220137824287</v>
      </c>
      <c r="H2" t="s">
        <v>16</v>
      </c>
      <c r="I2">
        <f>TTEST(B2:E2,B4:E4,2,2)</f>
        <v>1.3936163184449426E-5</v>
      </c>
    </row>
    <row r="3" spans="1:9" x14ac:dyDescent="0.25">
      <c r="A3" t="s">
        <v>1</v>
      </c>
      <c r="B3">
        <v>1.1985474285493141</v>
      </c>
      <c r="C3">
        <v>1.2315617792062046</v>
      </c>
      <c r="D3">
        <v>1.4521173030961314</v>
      </c>
      <c r="E3">
        <v>1</v>
      </c>
      <c r="F3">
        <f t="shared" ref="F3:F4" si="0">AVERAGE(B3:E3)</f>
        <v>1.2205566277129125</v>
      </c>
      <c r="G3">
        <f t="shared" ref="G3:G4" si="1">STDEV(B3:E3)/SQRT(3)</f>
        <v>0.10691174481746761</v>
      </c>
      <c r="H3" t="s">
        <v>17</v>
      </c>
      <c r="I3">
        <f>TTEST(B2:E2,B3:E3,2,2)</f>
        <v>4.8319448435782272E-2</v>
      </c>
    </row>
    <row r="4" spans="1:9" x14ac:dyDescent="0.25">
      <c r="A4" t="s">
        <v>2</v>
      </c>
      <c r="B4">
        <v>36.034179999999999</v>
      </c>
      <c r="C4">
        <v>30.02854</v>
      </c>
      <c r="D4">
        <v>31.632090000000002</v>
      </c>
      <c r="E4">
        <v>40.284010000000002</v>
      </c>
      <c r="F4">
        <f t="shared" si="0"/>
        <v>34.494705000000003</v>
      </c>
      <c r="G4">
        <f t="shared" si="1"/>
        <v>2.6672339001732275</v>
      </c>
      <c r="H4" t="s">
        <v>18</v>
      </c>
      <c r="I4">
        <f>TTEST(B3:E3,B4:E4,2,2)</f>
        <v>7.0427941294471046E-6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307E4-E195-4FC5-8CD6-4DCA2E710A90}">
  <dimension ref="A1:I3"/>
  <sheetViews>
    <sheetView tabSelected="1" workbookViewId="0">
      <selection activeCell="M21" sqref="M21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3</v>
      </c>
      <c r="G1" t="s">
        <v>4</v>
      </c>
      <c r="I1" t="s">
        <v>7</v>
      </c>
    </row>
    <row r="2" spans="1:9" x14ac:dyDescent="0.25">
      <c r="A2" t="s">
        <v>5</v>
      </c>
      <c r="B2">
        <v>0.86273708780588187</v>
      </c>
      <c r="C2">
        <v>1.0323311862882423</v>
      </c>
      <c r="D2">
        <v>1.1812782911892443</v>
      </c>
      <c r="E2">
        <v>0.92365365181394343</v>
      </c>
      <c r="F2">
        <f>AVERAGE(B2:E2)</f>
        <v>1.0000000542743279</v>
      </c>
      <c r="G2">
        <f>STDEV(B2:E2)/SQRT(3)</f>
        <v>8.0675616864799377E-2</v>
      </c>
      <c r="I2">
        <f>TTEST(B2:E2,B3:E3,2,2)</f>
        <v>1.3380557412420377E-3</v>
      </c>
    </row>
    <row r="3" spans="1:9" x14ac:dyDescent="0.25">
      <c r="A3" t="s">
        <v>6</v>
      </c>
      <c r="B3">
        <v>10.781394454731068</v>
      </c>
      <c r="C3">
        <v>9.0719903912213127</v>
      </c>
      <c r="D3">
        <v>15.113007504208994</v>
      </c>
      <c r="E3">
        <v>7.1911967480981822</v>
      </c>
      <c r="F3">
        <f>AVERAGE(B3:E3)</f>
        <v>10.539397274564887</v>
      </c>
      <c r="G3">
        <f>STDEV(B3:E3)/SQRT(3)</f>
        <v>1.9533504804318422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E624-E7F9-48B3-8FCA-03AF6DF130F5}">
  <dimension ref="A1:I3"/>
  <sheetViews>
    <sheetView workbookViewId="0">
      <selection activeCell="J29" sqref="J29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3</v>
      </c>
      <c r="G1" t="s">
        <v>4</v>
      </c>
      <c r="I1" t="s">
        <v>7</v>
      </c>
    </row>
    <row r="2" spans="1:9" x14ac:dyDescent="0.25">
      <c r="A2" t="s">
        <v>8</v>
      </c>
      <c r="B2">
        <v>0.96893752796047994</v>
      </c>
      <c r="C2">
        <v>1.5655651605626133</v>
      </c>
      <c r="D2">
        <v>0.79097475569231857</v>
      </c>
      <c r="E2">
        <v>0.67452253896091874</v>
      </c>
      <c r="F2">
        <f>AVERAGE(B2:E2)</f>
        <v>0.99999999579408272</v>
      </c>
      <c r="G2">
        <f>STDEV(B2:F2)/SQRT(3)</f>
        <v>0.19800167474328581</v>
      </c>
      <c r="I2">
        <f>TTEST(B2:E2,B3:E3,2,2)</f>
        <v>2.3704695342965511E-2</v>
      </c>
    </row>
    <row r="3" spans="1:9" x14ac:dyDescent="0.25">
      <c r="A3" t="s">
        <v>9</v>
      </c>
      <c r="B3">
        <v>5.5906719226889603</v>
      </c>
      <c r="C3">
        <v>2.1214915411943367</v>
      </c>
      <c r="D3">
        <v>3.8525213359136066</v>
      </c>
      <c r="E3">
        <v>2.3624540588747158</v>
      </c>
      <c r="F3">
        <f>AVERAGE(B3:E3)</f>
        <v>3.4817847146679051</v>
      </c>
      <c r="G3">
        <f>STDEV(B3:F3)/SQRT(3)</f>
        <v>0.8004243423170776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A155-E6D2-415C-8805-FE1378DB99A3}">
  <dimension ref="A1:I3"/>
  <sheetViews>
    <sheetView workbookViewId="0">
      <selection activeCell="N15" sqref="N15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3</v>
      </c>
      <c r="G1" t="s">
        <v>4</v>
      </c>
      <c r="I1" t="s">
        <v>7</v>
      </c>
    </row>
    <row r="2" spans="1:9" x14ac:dyDescent="0.25">
      <c r="A2" t="s">
        <v>8</v>
      </c>
      <c r="B2">
        <v>0.95355623234014852</v>
      </c>
      <c r="C2">
        <v>1.006158732247429</v>
      </c>
      <c r="D2">
        <v>1.2153913451926799</v>
      </c>
      <c r="E2">
        <v>0.82489369021974213</v>
      </c>
      <c r="F2">
        <f>AVERAGE(B2:E2)</f>
        <v>0.99999999999999989</v>
      </c>
      <c r="G2">
        <f>STDEV(B2:F2)/SQRT(3)</f>
        <v>8.1266334176639532E-2</v>
      </c>
      <c r="I2">
        <f>TTEST(B2:E2,B3:E3,2,2)</f>
        <v>9.1607453124328511E-5</v>
      </c>
    </row>
    <row r="3" spans="1:9" x14ac:dyDescent="0.25">
      <c r="A3" t="s">
        <v>10</v>
      </c>
      <c r="B3">
        <v>0.20291225758449399</v>
      </c>
      <c r="C3">
        <v>0.24280010045396122</v>
      </c>
      <c r="D3">
        <v>0.27783185432581642</v>
      </c>
      <c r="E3">
        <v>0.21723958592342277</v>
      </c>
      <c r="F3">
        <f>AVERAGE(B3:E3)</f>
        <v>0.23519594957192361</v>
      </c>
      <c r="G3">
        <f>STDEV(B3:F3)/SQRT(3)</f>
        <v>1.6432465955733836E-2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8F677-04C4-40E8-A78F-CA118CF3BC29}">
  <dimension ref="A1:I7"/>
  <sheetViews>
    <sheetView workbookViewId="0">
      <selection activeCell="K39" sqref="K39"/>
    </sheetView>
  </sheetViews>
  <sheetFormatPr defaultRowHeight="15" x14ac:dyDescent="0.25"/>
  <sheetData>
    <row r="1" spans="1:9" x14ac:dyDescent="0.25">
      <c r="A1" t="s">
        <v>11</v>
      </c>
      <c r="B1">
        <v>1</v>
      </c>
      <c r="C1">
        <v>2</v>
      </c>
      <c r="D1">
        <v>3</v>
      </c>
      <c r="E1">
        <v>4</v>
      </c>
      <c r="F1" t="s">
        <v>3</v>
      </c>
      <c r="G1" t="s">
        <v>4</v>
      </c>
      <c r="I1" t="s">
        <v>7</v>
      </c>
    </row>
    <row r="2" spans="1:9" x14ac:dyDescent="0.25">
      <c r="A2" t="s">
        <v>12</v>
      </c>
      <c r="B2">
        <v>106.30754393564682</v>
      </c>
      <c r="C2">
        <v>103.05950604416414</v>
      </c>
      <c r="D2">
        <v>101.1369889646688</v>
      </c>
      <c r="E2">
        <v>104.49897653753938</v>
      </c>
      <c r="F2">
        <f>AVERAGE(B2:E2)</f>
        <v>103.75075387050478</v>
      </c>
      <c r="G2">
        <f>STDEV(B2:E2)/SQRT(3)</f>
        <v>1.2652010440625994</v>
      </c>
      <c r="I2">
        <f>TTEST(B2:E2,B3:E3,2,2)</f>
        <v>3.1974410365814697E-3</v>
      </c>
    </row>
    <row r="3" spans="1:9" x14ac:dyDescent="0.25">
      <c r="A3" t="s">
        <v>13</v>
      </c>
      <c r="B3">
        <v>109.1802948870663</v>
      </c>
      <c r="C3">
        <v>111.38744092996826</v>
      </c>
      <c r="D3">
        <v>116.18744092996823</v>
      </c>
      <c r="E3">
        <v>113.136984</v>
      </c>
      <c r="F3">
        <f>AVERAGE(B3:E3)</f>
        <v>112.47304018675069</v>
      </c>
      <c r="G3">
        <f>STDEV(B3:E3)/SQRT(3)</f>
        <v>1.7080948328892727</v>
      </c>
    </row>
    <row r="5" spans="1:9" x14ac:dyDescent="0.25">
      <c r="A5" t="s">
        <v>14</v>
      </c>
    </row>
    <row r="6" spans="1:9" x14ac:dyDescent="0.25">
      <c r="A6" t="s">
        <v>12</v>
      </c>
      <c r="B6">
        <v>94.16638736740795</v>
      </c>
      <c r="C6">
        <v>92.435706504239661</v>
      </c>
      <c r="D6">
        <v>87.592300166554608</v>
      </c>
      <c r="E6">
        <v>92.455344760356866</v>
      </c>
      <c r="F6">
        <f>AVERAGE(B6:E6)</f>
        <v>91.662434699639775</v>
      </c>
      <c r="G6">
        <f>STDEV(B6:E6)/SQRT(3)</f>
        <v>1.6351156849325277</v>
      </c>
      <c r="I6">
        <f>TTEST(B6:E6,B7:E7,2,2)</f>
        <v>8.3534345350473257E-2</v>
      </c>
    </row>
    <row r="7" spans="1:9" x14ac:dyDescent="0.25">
      <c r="A7" t="s">
        <v>13</v>
      </c>
      <c r="B7">
        <v>85.261773078606637</v>
      </c>
      <c r="C7">
        <v>89.186073998733818</v>
      </c>
      <c r="D7">
        <v>90.420010618827234</v>
      </c>
      <c r="E7">
        <v>86.416517392847993</v>
      </c>
      <c r="F7">
        <f>AVERAGE(B7:E7)</f>
        <v>87.821093772253917</v>
      </c>
      <c r="G7">
        <f>STDEV(B7:E7)/SQRT(3)</f>
        <v>1.380036111145887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BB4E-C71B-4D95-81C1-2FB3D11AD8A1}">
  <dimension ref="A1:I3"/>
  <sheetViews>
    <sheetView workbookViewId="0">
      <selection activeCell="K17" sqref="K17"/>
    </sheetView>
  </sheetViews>
  <sheetFormatPr defaultRowHeight="15" x14ac:dyDescent="0.25"/>
  <sheetData>
    <row r="1" spans="1:9" x14ac:dyDescent="0.25">
      <c r="B1">
        <v>1</v>
      </c>
      <c r="C1">
        <v>2</v>
      </c>
      <c r="D1">
        <v>3</v>
      </c>
      <c r="E1">
        <v>4</v>
      </c>
      <c r="F1" t="s">
        <v>3</v>
      </c>
      <c r="G1" t="s">
        <v>4</v>
      </c>
      <c r="I1" t="s">
        <v>7</v>
      </c>
    </row>
    <row r="2" spans="1:9" x14ac:dyDescent="0.25">
      <c r="A2" t="s">
        <v>8</v>
      </c>
      <c r="B2">
        <v>1.0010568267187065</v>
      </c>
      <c r="C2">
        <v>0.8230459448937818</v>
      </c>
      <c r="D2">
        <v>1.0452208968926653</v>
      </c>
      <c r="E2">
        <v>1.1306762315144712</v>
      </c>
      <c r="F2">
        <f>AVERAGE(B2:E2)</f>
        <v>0.99999997500490623</v>
      </c>
      <c r="G2">
        <f>STDEV(B2:E2)/SQRT(3)</f>
        <v>7.4859172598988499E-2</v>
      </c>
      <c r="I2">
        <f>TTEST(B2:E2,B3:E3,2,2)</f>
        <v>7.8646217290430392E-2</v>
      </c>
    </row>
    <row r="3" spans="1:9" x14ac:dyDescent="0.25">
      <c r="A3" t="s">
        <v>15</v>
      </c>
      <c r="B3">
        <v>1.3257069254796265</v>
      </c>
      <c r="C3">
        <v>1.2526608557316079</v>
      </c>
      <c r="D3">
        <v>1.0136319282618378</v>
      </c>
      <c r="E3">
        <v>1.1951592578233656</v>
      </c>
      <c r="F3">
        <f>AVERAGE(B3:E3)</f>
        <v>1.1967897418241096</v>
      </c>
      <c r="G3">
        <f>STDEV(B3:E3)/SQRT(3)</f>
        <v>7.6949236338657814E-2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Extended Data Figure 6a</vt:lpstr>
      <vt:lpstr>Extended Data Figure 6b</vt:lpstr>
      <vt:lpstr>Extended Data Figure 6c</vt:lpstr>
      <vt:lpstr>Extended Data Figure 6d</vt:lpstr>
      <vt:lpstr>Extended Data Figure 6e</vt:lpstr>
      <vt:lpstr>Extended Data Figure 6g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 Zeng</dc:creator>
  <cp:lastModifiedBy>Aidy Zeng</cp:lastModifiedBy>
  <dcterms:created xsi:type="dcterms:W3CDTF">2019-03-21T03:13:18Z</dcterms:created>
  <dcterms:modified xsi:type="dcterms:W3CDTF">2019-03-21T20:17:57Z</dcterms:modified>
</cp:coreProperties>
</file>