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IbrahimIsa\Documents\"/>
    </mc:Choice>
  </mc:AlternateContent>
  <xr:revisionPtr revIDLastSave="0" documentId="8_{6E2762C7-CB02-442B-9139-42D3087F31D9}" xr6:coauthVersionLast="47" xr6:coauthVersionMax="47" xr10:uidLastSave="{00000000-0000-0000-0000-000000000000}"/>
  <bookViews>
    <workbookView xWindow="705" yWindow="705" windowWidth="14400" windowHeight="7463" firstSheet="9" activeTab="13" xr2:uid="{00000000-000D-0000-FFFF-FFFF00000000}"/>
  </bookViews>
  <sheets>
    <sheet name="Cover Page" sheetId="1" r:id="rId1"/>
    <sheet name="Change Control" sheetId="2" r:id="rId2"/>
    <sheet name="Information Classification Desc" sheetId="3" r:id="rId3"/>
    <sheet name="Information Asset" sheetId="4" r:id="rId4"/>
    <sheet name="Application Inventory" sheetId="5" r:id="rId5"/>
    <sheet name="Service Provider" sheetId="6" r:id="rId6"/>
    <sheet name="People" sheetId="22" r:id="rId7"/>
    <sheet name="Laptop &amp; Desktops June" sheetId="23" r:id="rId8"/>
    <sheet name="Servers &amp; Appliances IPNX,offic" sheetId="9" r:id="rId9"/>
    <sheet name="IDec Database" sheetId="39" r:id="rId10"/>
    <sheet name="CBS Database" sheetId="40" r:id="rId11"/>
    <sheet name="NetPay-B3D" sheetId="42" r:id="rId12"/>
    <sheet name="VAPs Database" sheetId="41" r:id="rId13"/>
    <sheet name="Ready Cash Database" sheetId="24" r:id="rId14"/>
    <sheet name="Servers &amp; Appliances RAC" sheetId="21" r:id="rId15"/>
    <sheet name="Risk Assessment Guidance" sheetId="14" r:id="rId16"/>
    <sheet name="Risk Parameters  " sheetId="19" r:id="rId17"/>
    <sheet name="Risk Assessment-Treatment Plan" sheetId="15" r:id="rId18"/>
    <sheet name="Controls (ISO27001)" sheetId="18" r:id="rId19"/>
    <sheet name="Legend" sheetId="12" r:id="rId20"/>
    <sheet name="Sheet1" sheetId="20" state="hidden" r:id="rId21"/>
  </sheets>
  <externalReferences>
    <externalReference r:id="rId22"/>
    <externalReference r:id="rId23"/>
    <externalReference r:id="rId24"/>
    <externalReference r:id="rId25"/>
    <externalReference r:id="rId26"/>
  </externalReferences>
  <definedNames>
    <definedName name="_BusinessUnits" localSheetId="18">#REF!</definedName>
    <definedName name="_BusinessUnits" localSheetId="15">#REF!</definedName>
    <definedName name="_BusinessUnits" localSheetId="17">#REF!</definedName>
    <definedName name="_BusinessUnits" localSheetId="16">#REF!</definedName>
    <definedName name="_BusinessUnits">#REF!</definedName>
    <definedName name="_xlnm._FilterDatabase" localSheetId="5" hidden="1">'Service Provider'!$B$2:$F$31</definedName>
    <definedName name="_Freq" localSheetId="18">#REF!</definedName>
    <definedName name="_Freq" localSheetId="15">#REF!</definedName>
    <definedName name="_Freq" localSheetId="17">#REF!</definedName>
    <definedName name="_Freq" localSheetId="16">#REF!</definedName>
    <definedName name="_Freq">#REF!</definedName>
    <definedName name="_Frequency" localSheetId="15">#REF!</definedName>
    <definedName name="_Frequency" localSheetId="17">#REF!</definedName>
    <definedName name="_Frequency">#REF!</definedName>
    <definedName name="_GapAnalysisChart">#REF!</definedName>
    <definedName name="_ProcessDuration" localSheetId="15">#REF!</definedName>
    <definedName name="_ProcessDuration" localSheetId="17">#REF!</definedName>
    <definedName name="_ProcessDuration">#REF!</definedName>
    <definedName name="_ProcessType" localSheetId="15">#REF!</definedName>
    <definedName name="_ProcessType" localSheetId="17">#REF!</definedName>
    <definedName name="_ProcessType">#REF!</definedName>
    <definedName name="_ProcessTypes" localSheetId="15">#REF!</definedName>
    <definedName name="_ProcessTypes" localSheetId="17">#REF!</definedName>
    <definedName name="_ProcessTypes">#REF!</definedName>
    <definedName name="_RecoveryPt" localSheetId="15">#REF!</definedName>
    <definedName name="_RecoveryPt" localSheetId="17">#REF!</definedName>
    <definedName name="_RecoveryPt">#REF!</definedName>
    <definedName name="_RecoveryTime" localSheetId="15">#REF!</definedName>
    <definedName name="_RecoveryTime" localSheetId="17">#REF!</definedName>
    <definedName name="_RecoveryTime">#REF!</definedName>
    <definedName name="_RecoveryTime2" localSheetId="15">#REF!</definedName>
    <definedName name="_RecoveryTime2" localSheetId="17">#REF!</definedName>
    <definedName name="_RecoveryTime2">#REF!</definedName>
    <definedName name="_RPO" comment="Recovery Point Objective" localSheetId="15">#REF!</definedName>
    <definedName name="_RPO" localSheetId="17">#REF!</definedName>
    <definedName name="_RPO">#REF!</definedName>
    <definedName name="_RTO" comment="Recovery Time Objective" localSheetId="15">#REF!</definedName>
    <definedName name="_RTO" localSheetId="17">#REF!</definedName>
    <definedName name="_RTO">#REF!</definedName>
    <definedName name="a" localSheetId="15">#REF!</definedName>
    <definedName name="a" localSheetId="17">#REF!</definedName>
    <definedName name="a" localSheetId="16">#REF!</definedName>
    <definedName name="a">#REF!</definedName>
    <definedName name="aa" localSheetId="2">#REF!</definedName>
    <definedName name="aa" localSheetId="19">#REF!</definedName>
    <definedName name="aa" localSheetId="15">#REF!</definedName>
    <definedName name="aa" localSheetId="17">#REF!</definedName>
    <definedName name="aa" localSheetId="16">#REF!</definedName>
    <definedName name="aa" localSheetId="8">#REF!</definedName>
    <definedName name="aa" localSheetId="14">#REF!</definedName>
    <definedName name="aa">#REF!</definedName>
    <definedName name="ab">#REF!</definedName>
    <definedName name="AssetGroups">'[1]Asset Groups'!$B$2:$B$1048576</definedName>
    <definedName name="Bamidele">[2]!tblEmployees[EMPLOYEES]</definedName>
    <definedName name="Banking_Operations_Department" localSheetId="15">#REF!</definedName>
    <definedName name="Banking_Operations_Department" localSheetId="17">#REF!</definedName>
    <definedName name="Banking_Operations_Department">#REF!</definedName>
    <definedName name="BIA" localSheetId="15">#REF!</definedName>
    <definedName name="BIA" localSheetId="17">#REF!</definedName>
    <definedName name="BIA">#REF!</definedName>
    <definedName name="BIAL" localSheetId="15">#REF!</definedName>
    <definedName name="BIAL" localSheetId="17">#REF!</definedName>
    <definedName name="BIAL">#REF!</definedName>
    <definedName name="BusinessProcess">'[1]Business Processes'!$B$2:$B$1048576</definedName>
    <definedName name="d">#REF!</definedName>
    <definedName name="DataClassification" localSheetId="2">#REF!</definedName>
    <definedName name="DataClassification" localSheetId="19">#REF!</definedName>
    <definedName name="DataClassification" localSheetId="15">#REF!</definedName>
    <definedName name="DataClassification" localSheetId="17">#REF!</definedName>
    <definedName name="DataClassification" localSheetId="16">#REF!</definedName>
    <definedName name="DataClassification" localSheetId="8">#REF!</definedName>
    <definedName name="DataClassification" localSheetId="14">#REF!</definedName>
    <definedName name="DataClassification">#REF!</definedName>
    <definedName name="ddde">#REF!</definedName>
    <definedName name="Department" localSheetId="15">#REF!</definedName>
    <definedName name="Department" localSheetId="17">#REF!</definedName>
    <definedName name="Department">#REF!</definedName>
    <definedName name="Derek">[2]!tblEmployees[EMPLOYEES]</definedName>
    <definedName name="DOCUMENT">'[3]VI. Recovery strategies'!$A$16:$A$18</definedName>
    <definedName name="Excel_BuiltIn_Print_Area_1" localSheetId="2">#REF!</definedName>
    <definedName name="Excel_BuiltIn_Print_Area_1" localSheetId="19">#REF!</definedName>
    <definedName name="Excel_BuiltIn_Print_Area_1" localSheetId="15">#REF!</definedName>
    <definedName name="Excel_BuiltIn_Print_Area_1" localSheetId="17">#REF!</definedName>
    <definedName name="Excel_BuiltIn_Print_Area_1" localSheetId="16">#REF!</definedName>
    <definedName name="Excel_BuiltIn_Print_Area_1" localSheetId="8">#REF!</definedName>
    <definedName name="Excel_BuiltIn_Print_Area_1" localSheetId="14">#REF!</definedName>
    <definedName name="Excel_BuiltIn_Print_Area_1">#REF!</definedName>
    <definedName name="Excel_BuiltIn_Print_Titles_1" localSheetId="2">#REF!</definedName>
    <definedName name="Excel_BuiltIn_Print_Titles_1" localSheetId="19">#REF!</definedName>
    <definedName name="Excel_BuiltIn_Print_Titles_1" localSheetId="15">#REF!</definedName>
    <definedName name="Excel_BuiltIn_Print_Titles_1" localSheetId="17">#REF!</definedName>
    <definedName name="Excel_BuiltIn_Print_Titles_1" localSheetId="16">#REF!</definedName>
    <definedName name="Excel_BuiltIn_Print_Titles_1" localSheetId="8">#REF!</definedName>
    <definedName name="Excel_BuiltIn_Print_Titles_1" localSheetId="14">#REF!</definedName>
    <definedName name="Excel_BuiltIn_Print_Titles_1">#REF!</definedName>
    <definedName name="hhhs">#REF!</definedName>
    <definedName name="i_value">[4]Parameters!$B$2:$B$6</definedName>
    <definedName name="Impact">[4]Parameters!$C$11:$C$14</definedName>
    <definedName name="jdjios" localSheetId="18">#REF!</definedName>
    <definedName name="jdjios" localSheetId="15">#REF!</definedName>
    <definedName name="jdjios" localSheetId="16">#REF!</definedName>
    <definedName name="jdjios">#REF!</definedName>
    <definedName name="ksaknsklnal">#REF!</definedName>
    <definedName name="llll" localSheetId="15">#REF!</definedName>
    <definedName name="llll" localSheetId="16">#REF!</definedName>
    <definedName name="llll">#REF!</definedName>
    <definedName name="lstDepartment">[2]!tblDepartment[DEPARTMENT]</definedName>
    <definedName name="lstEmployees">[2]!tblEmployees[EMPLOYEES]</definedName>
    <definedName name="lstFunction">[2]!tblFunction[FUNCTION]</definedName>
    <definedName name="lstItems">[2]!tblItems[ITEMS]</definedName>
    <definedName name="lstOS">[2]!tblOS[OPERATING SYSTEM]</definedName>
    <definedName name="main" localSheetId="15">#REF!</definedName>
    <definedName name="main" localSheetId="17">#REF!</definedName>
    <definedName name="main">#REF!</definedName>
    <definedName name="new" localSheetId="2">#REF!</definedName>
    <definedName name="new" localSheetId="19">#REF!</definedName>
    <definedName name="new" localSheetId="15">#REF!</definedName>
    <definedName name="new" localSheetId="17">#REF!</definedName>
    <definedName name="new" localSheetId="16">#REF!</definedName>
    <definedName name="new" localSheetId="8">#REF!</definedName>
    <definedName name="new" localSheetId="14">#REF!</definedName>
    <definedName name="new">#REF!</definedName>
    <definedName name="obo" localSheetId="15">#REF!</definedName>
    <definedName name="obo" localSheetId="17">#REF!</definedName>
    <definedName name="obo">#REF!</definedName>
    <definedName name="Quote" localSheetId="2">#REF!</definedName>
    <definedName name="Quote" localSheetId="19">#REF!</definedName>
    <definedName name="Quote" localSheetId="15">#REF!</definedName>
    <definedName name="Quote" localSheetId="17">#REF!</definedName>
    <definedName name="Quote" localSheetId="16">#REF!</definedName>
    <definedName name="Quote" localSheetId="8">#REF!</definedName>
    <definedName name="Quote" localSheetId="14">#REF!</definedName>
    <definedName name="Quote">#REF!</definedName>
    <definedName name="RatingScale" localSheetId="2">#REF!</definedName>
    <definedName name="RatingScale" localSheetId="19">#REF!</definedName>
    <definedName name="RatingScale" localSheetId="15">#REF!</definedName>
    <definedName name="RatingScale" localSheetId="17">#REF!</definedName>
    <definedName name="RatingScale" localSheetId="16">#REF!</definedName>
    <definedName name="RatingScale" localSheetId="8">#REF!</definedName>
    <definedName name="RatingScale" localSheetId="14">#REF!</definedName>
    <definedName name="RatingScale">#REF!</definedName>
    <definedName name="RiskAssessment" localSheetId="15">#REF!</definedName>
    <definedName name="RiskAssessment" localSheetId="16">#REF!</definedName>
    <definedName name="RiskAssessment">#REF!</definedName>
    <definedName name="RTIME" localSheetId="15">#REF!</definedName>
    <definedName name="RTIME" localSheetId="17">#REF!</definedName>
    <definedName name="RTIME">#REF!</definedName>
    <definedName name="RTO" localSheetId="15">#REF!</definedName>
    <definedName name="RTO" localSheetId="17">#REF!</definedName>
    <definedName name="RTO">#REF!</definedName>
    <definedName name="satnet" localSheetId="2">#REF!</definedName>
    <definedName name="satnet" localSheetId="19">#REF!</definedName>
    <definedName name="satnet" localSheetId="15">#REF!</definedName>
    <definedName name="satnet" localSheetId="17">#REF!</definedName>
    <definedName name="satnet" localSheetId="16">#REF!</definedName>
    <definedName name="satnet" localSheetId="8">#REF!</definedName>
    <definedName name="satnet" localSheetId="14">#REF!</definedName>
    <definedName name="satnet">#REF!</definedName>
    <definedName name="sdsdds">#REF!</definedName>
    <definedName name="ServiceManagementAreas" localSheetId="15">#REF!</definedName>
    <definedName name="ServiceManagementAreas" localSheetId="16">#REF!</definedName>
    <definedName name="ServiceManagementAreas">#REF!</definedName>
    <definedName name="ssss">#REF!</definedName>
    <definedName name="Status">[5]Data!$A$2:$A$22</definedName>
    <definedName name="sum" localSheetId="2">#REF!</definedName>
    <definedName name="sum" localSheetId="19">#REF!</definedName>
    <definedName name="sum" localSheetId="15">#REF!</definedName>
    <definedName name="sum" localSheetId="17">#REF!</definedName>
    <definedName name="sum" localSheetId="16">#REF!</definedName>
    <definedName name="sum" localSheetId="8">#REF!</definedName>
    <definedName name="sum" localSheetId="14">#REF!</definedName>
    <definedName name="sum">#REF!</definedName>
    <definedName name="Surname" localSheetId="15">#REF!</definedName>
    <definedName name="Surname" localSheetId="17">#REF!</definedName>
    <definedName name="Surname">#REF!</definedName>
    <definedName name="tt">#REF!</definedName>
    <definedName name="usd" localSheetId="2">#REF!</definedName>
    <definedName name="usd" localSheetId="19">#REF!</definedName>
    <definedName name="usd" localSheetId="15">#REF!</definedName>
    <definedName name="usd" localSheetId="17">#REF!</definedName>
    <definedName name="usd" localSheetId="16">#REF!</definedName>
    <definedName name="usd" localSheetId="8">#REF!</definedName>
    <definedName name="usd" localSheetId="14">#REF!</definedName>
    <definedName name="usd">#REF!</definedName>
    <definedName name="usdd" localSheetId="2">#REF!</definedName>
    <definedName name="usdd" localSheetId="19">#REF!</definedName>
    <definedName name="usdd" localSheetId="15">#REF!</definedName>
    <definedName name="usdd" localSheetId="17">#REF!</definedName>
    <definedName name="usdd" localSheetId="16">#REF!</definedName>
    <definedName name="usdd" localSheetId="8">#REF!</definedName>
    <definedName name="usdd" localSheetId="14">#REF!</definedName>
    <definedName name="usdd">#REF!</definedName>
    <definedName name="uzo" localSheetId="15">#REF!</definedName>
    <definedName name="uzo" localSheetId="17">#REF!</definedName>
    <definedName name="uzo">#REF!</definedName>
    <definedName name="valHSelection">'[2]Equipment Inventory'!$O$3</definedName>
    <definedName name="wwww" localSheetId="2">#REF!</definedName>
    <definedName name="wwww" localSheetId="19">#REF!</definedName>
    <definedName name="wwww" localSheetId="15">#REF!</definedName>
    <definedName name="wwww" localSheetId="17">#REF!</definedName>
    <definedName name="wwww" localSheetId="16">#REF!</definedName>
    <definedName name="wwww" localSheetId="8">#REF!</definedName>
    <definedName name="wwww" localSheetId="14">#REF!</definedName>
    <definedName name="wwww">#REF!</definedName>
    <definedName name="xxx">"Chart 2"</definedName>
    <definedName name="xyz" localSheetId="2">#REF!</definedName>
    <definedName name="xyz" localSheetId="19">#REF!</definedName>
    <definedName name="xyz" localSheetId="15">#REF!</definedName>
    <definedName name="xyz" localSheetId="17">#REF!</definedName>
    <definedName name="xyz" localSheetId="16">#REF!</definedName>
    <definedName name="xyz" localSheetId="8">#REF!</definedName>
    <definedName name="xyz" localSheetId="14">#REF!</definedName>
    <definedName name="xyz">#REF!</definedName>
    <definedName name="ytr">#REF!</definedName>
    <definedName name="yzc">#REF!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01" i="15" l="1"/>
  <c r="P101" i="15" s="1"/>
  <c r="Q101" i="15" s="1"/>
  <c r="O100" i="15"/>
  <c r="P100" i="15" s="1"/>
  <c r="Q100" i="15" s="1"/>
  <c r="O99" i="15"/>
  <c r="P99" i="15" s="1"/>
  <c r="Q99" i="15" s="1"/>
  <c r="O98" i="15"/>
  <c r="P98" i="15" s="1"/>
  <c r="Q98" i="15" s="1"/>
  <c r="O97" i="15"/>
  <c r="P97" i="15" s="1"/>
  <c r="Q97" i="15" s="1"/>
  <c r="O96" i="15"/>
  <c r="P96" i="15" s="1"/>
  <c r="Q96" i="15" s="1"/>
  <c r="O95" i="15"/>
  <c r="P95" i="15" s="1"/>
  <c r="Q95" i="15" s="1"/>
  <c r="AC94" i="15"/>
  <c r="O94" i="15"/>
  <c r="P94" i="15" s="1"/>
  <c r="Q94" i="15" s="1"/>
  <c r="AC93" i="15"/>
  <c r="O93" i="15"/>
  <c r="P93" i="15" s="1"/>
  <c r="Q93" i="15" s="1"/>
  <c r="AC92" i="15"/>
  <c r="O92" i="15"/>
  <c r="P92" i="15" s="1"/>
  <c r="Q92" i="15" s="1"/>
  <c r="AC91" i="15"/>
  <c r="O91" i="15"/>
  <c r="P91" i="15" s="1"/>
  <c r="Q91" i="15" s="1"/>
  <c r="AC90" i="15"/>
  <c r="O90" i="15"/>
  <c r="P90" i="15" s="1"/>
  <c r="Q90" i="15" s="1"/>
  <c r="AD89" i="15"/>
  <c r="O89" i="15"/>
  <c r="P89" i="15" s="1"/>
  <c r="Q89" i="15" s="1"/>
  <c r="AC88" i="15"/>
  <c r="O88" i="15"/>
  <c r="P88" i="15" s="1"/>
  <c r="Q88" i="15" s="1"/>
  <c r="AD87" i="15"/>
  <c r="O87" i="15"/>
  <c r="P87" i="15" s="1"/>
  <c r="Q87" i="15" s="1"/>
  <c r="AC86" i="15"/>
  <c r="O86" i="15"/>
  <c r="P86" i="15" s="1"/>
  <c r="Q86" i="15" s="1"/>
  <c r="AC85" i="15"/>
  <c r="O85" i="15"/>
  <c r="P85" i="15" s="1"/>
  <c r="Q85" i="15" s="1"/>
  <c r="AD84" i="15"/>
  <c r="O84" i="15"/>
  <c r="P84" i="15" s="1"/>
  <c r="Q84" i="15" s="1"/>
  <c r="AC83" i="15"/>
  <c r="O83" i="15"/>
  <c r="P83" i="15" s="1"/>
  <c r="Q83" i="15" s="1"/>
  <c r="AD82" i="15"/>
  <c r="O82" i="15"/>
  <c r="P82" i="15" s="1"/>
  <c r="Q82" i="15" s="1"/>
  <c r="AC81" i="15"/>
  <c r="O81" i="15"/>
  <c r="P81" i="15" s="1"/>
  <c r="Q81" i="15" s="1"/>
  <c r="AD80" i="15"/>
  <c r="O80" i="15"/>
  <c r="P80" i="15" s="1"/>
  <c r="Q80" i="15" s="1"/>
  <c r="AC79" i="15"/>
  <c r="O79" i="15"/>
  <c r="P79" i="15" s="1"/>
  <c r="Q79" i="15" s="1"/>
  <c r="AC78" i="15"/>
  <c r="O78" i="15"/>
  <c r="P78" i="15" s="1"/>
  <c r="Q78" i="15" s="1"/>
  <c r="AC77" i="15"/>
  <c r="O77" i="15"/>
  <c r="P77" i="15" s="1"/>
  <c r="Q77" i="15" s="1"/>
  <c r="AD76" i="15"/>
  <c r="O76" i="15"/>
  <c r="P76" i="15" s="1"/>
  <c r="Q76" i="15" s="1"/>
  <c r="AC75" i="15"/>
  <c r="O75" i="15"/>
  <c r="P75" i="15" s="1"/>
  <c r="Q75" i="15" s="1"/>
  <c r="AC74" i="15"/>
  <c r="O74" i="15"/>
  <c r="P74" i="15" s="1"/>
  <c r="Q74" i="15" s="1"/>
  <c r="AC73" i="15"/>
  <c r="O73" i="15"/>
  <c r="P73" i="15" s="1"/>
  <c r="Q73" i="15" s="1"/>
  <c r="AD72" i="15"/>
  <c r="O72" i="15"/>
  <c r="P72" i="15" s="1"/>
  <c r="Q72" i="15" s="1"/>
  <c r="AC71" i="15"/>
  <c r="O71" i="15"/>
  <c r="P71" i="15" s="1"/>
  <c r="Q71" i="15" s="1"/>
  <c r="AC70" i="15"/>
  <c r="O70" i="15"/>
  <c r="P70" i="15" s="1"/>
  <c r="Q70" i="15" s="1"/>
  <c r="AC69" i="15"/>
  <c r="O69" i="15"/>
  <c r="P69" i="15" s="1"/>
  <c r="Q69" i="15" s="1"/>
  <c r="AC68" i="15"/>
  <c r="O68" i="15"/>
  <c r="P68" i="15" s="1"/>
  <c r="Q68" i="15" s="1"/>
  <c r="AC67" i="15"/>
  <c r="O67" i="15"/>
  <c r="P67" i="15" s="1"/>
  <c r="Q67" i="15" s="1"/>
  <c r="AC66" i="15"/>
  <c r="O66" i="15"/>
  <c r="P66" i="15" s="1"/>
  <c r="Q66" i="15" s="1"/>
  <c r="AC65" i="15"/>
  <c r="O65" i="15"/>
  <c r="P65" i="15" s="1"/>
  <c r="Q65" i="15" s="1"/>
  <c r="AC64" i="15"/>
  <c r="O64" i="15"/>
  <c r="P64" i="15" s="1"/>
  <c r="Q64" i="15" s="1"/>
  <c r="AC63" i="15"/>
  <c r="O63" i="15"/>
  <c r="P63" i="15" s="1"/>
  <c r="Q63" i="15" s="1"/>
  <c r="AC62" i="15"/>
  <c r="O62" i="15"/>
  <c r="P62" i="15" s="1"/>
  <c r="Q62" i="15" s="1"/>
  <c r="AD61" i="15"/>
  <c r="O61" i="15"/>
  <c r="P61" i="15" s="1"/>
  <c r="Q61" i="15" s="1"/>
  <c r="AC60" i="15"/>
  <c r="O60" i="15"/>
  <c r="P60" i="15" s="1"/>
  <c r="Q60" i="15" s="1"/>
  <c r="AC59" i="15"/>
  <c r="O59" i="15"/>
  <c r="P59" i="15" s="1"/>
  <c r="Q59" i="15" s="1"/>
  <c r="AC58" i="15"/>
  <c r="O58" i="15"/>
  <c r="P58" i="15" s="1"/>
  <c r="Q58" i="15" s="1"/>
  <c r="AC57" i="15"/>
  <c r="O57" i="15"/>
  <c r="P57" i="15" s="1"/>
  <c r="Q57" i="15" s="1"/>
  <c r="AC56" i="15"/>
  <c r="O56" i="15"/>
  <c r="P56" i="15" s="1"/>
  <c r="Q56" i="15" s="1"/>
  <c r="AC55" i="15"/>
  <c r="O55" i="15"/>
  <c r="P55" i="15" s="1"/>
  <c r="Q55" i="15" s="1"/>
  <c r="AC54" i="15"/>
  <c r="O54" i="15"/>
  <c r="P54" i="15" s="1"/>
  <c r="Q54" i="15" s="1"/>
  <c r="O53" i="15"/>
  <c r="P53" i="15" s="1"/>
  <c r="Q53" i="15" s="1"/>
  <c r="AC52" i="15"/>
  <c r="O52" i="15"/>
  <c r="P52" i="15" s="1"/>
  <c r="Q52" i="15" s="1"/>
  <c r="AD51" i="15"/>
  <c r="O51" i="15"/>
  <c r="P51" i="15" s="1"/>
  <c r="Q51" i="15" s="1"/>
  <c r="AC50" i="15"/>
  <c r="O50" i="15"/>
  <c r="P50" i="15" s="1"/>
  <c r="Q50" i="15" s="1"/>
  <c r="AC49" i="15"/>
  <c r="O49" i="15"/>
  <c r="P49" i="15" s="1"/>
  <c r="Q49" i="15" s="1"/>
  <c r="AD48" i="15"/>
  <c r="O48" i="15"/>
  <c r="P48" i="15" s="1"/>
  <c r="Q48" i="15" s="1"/>
  <c r="AC47" i="15"/>
  <c r="O47" i="15"/>
  <c r="P47" i="15" s="1"/>
  <c r="Q47" i="15" s="1"/>
  <c r="AD46" i="15"/>
  <c r="O46" i="15"/>
  <c r="P46" i="15" s="1"/>
  <c r="Q46" i="15" s="1"/>
  <c r="AD45" i="15"/>
  <c r="O45" i="15"/>
  <c r="P45" i="15" s="1"/>
  <c r="Q45" i="15" s="1"/>
  <c r="AD44" i="15"/>
  <c r="O44" i="15"/>
  <c r="P44" i="15" s="1"/>
  <c r="Q44" i="15" s="1"/>
  <c r="AC43" i="15"/>
  <c r="O43" i="15"/>
  <c r="P43" i="15" s="1"/>
  <c r="Q43" i="15" s="1"/>
  <c r="O42" i="15"/>
  <c r="P42" i="15" s="1"/>
  <c r="Q42" i="15" s="1"/>
  <c r="O41" i="15"/>
  <c r="P41" i="15" s="1"/>
  <c r="Q41" i="15" s="1"/>
  <c r="O40" i="15"/>
  <c r="P40" i="15" s="1"/>
  <c r="Q40" i="15" s="1"/>
  <c r="O39" i="15"/>
  <c r="P39" i="15" s="1"/>
  <c r="Q39" i="15" s="1"/>
  <c r="O38" i="15"/>
  <c r="P38" i="15" s="1"/>
  <c r="Q38" i="15" s="1"/>
  <c r="O37" i="15"/>
  <c r="P37" i="15" s="1"/>
  <c r="Q37" i="15" s="1"/>
  <c r="O36" i="15"/>
  <c r="P36" i="15" s="1"/>
  <c r="Q36" i="15" s="1"/>
  <c r="O35" i="15"/>
  <c r="P35" i="15" s="1"/>
  <c r="Q35" i="15" s="1"/>
  <c r="AC34" i="15"/>
  <c r="O34" i="15"/>
  <c r="P34" i="15" s="1"/>
  <c r="Q34" i="15" s="1"/>
  <c r="AD33" i="15"/>
  <c r="O33" i="15"/>
  <c r="P33" i="15" s="1"/>
  <c r="Q33" i="15" s="1"/>
  <c r="AC32" i="15"/>
  <c r="O32" i="15"/>
  <c r="P32" i="15" s="1"/>
  <c r="Q32" i="15" s="1"/>
  <c r="O31" i="15"/>
  <c r="P31" i="15" s="1"/>
  <c r="Q31" i="15" s="1"/>
  <c r="AD30" i="15"/>
  <c r="O30" i="15"/>
  <c r="P30" i="15" s="1"/>
  <c r="Q30" i="15" s="1"/>
  <c r="AD29" i="15"/>
  <c r="O29" i="15"/>
  <c r="P29" i="15" s="1"/>
  <c r="Q29" i="15" s="1"/>
  <c r="AD28" i="15"/>
  <c r="O28" i="15"/>
  <c r="P28" i="15" s="1"/>
  <c r="Q28" i="15" s="1"/>
  <c r="AD27" i="15"/>
  <c r="O27" i="15"/>
  <c r="P27" i="15" s="1"/>
  <c r="Q27" i="15" s="1"/>
  <c r="AC26" i="15"/>
  <c r="O26" i="15"/>
  <c r="P26" i="15" s="1"/>
  <c r="Q26" i="15" s="1"/>
  <c r="O25" i="15"/>
  <c r="P25" i="15" s="1"/>
  <c r="Q25" i="15" s="1"/>
  <c r="AC24" i="15"/>
  <c r="O24" i="15"/>
  <c r="P24" i="15" s="1"/>
  <c r="Q24" i="15" s="1"/>
  <c r="O23" i="15"/>
  <c r="P23" i="15" s="1"/>
  <c r="Q23" i="15" s="1"/>
  <c r="O22" i="15"/>
  <c r="P22" i="15" s="1"/>
  <c r="Q22" i="15" s="1"/>
  <c r="AD21" i="15"/>
  <c r="O21" i="15"/>
  <c r="P21" i="15" s="1"/>
  <c r="Q21" i="15" s="1"/>
  <c r="AD20" i="15"/>
  <c r="O20" i="15"/>
  <c r="P20" i="15" s="1"/>
  <c r="Q20" i="15" s="1"/>
  <c r="O19" i="15"/>
  <c r="P19" i="15" s="1"/>
  <c r="Q19" i="15" s="1"/>
  <c r="O18" i="15"/>
  <c r="P18" i="15" s="1"/>
  <c r="Q18" i="15" s="1"/>
  <c r="O17" i="15"/>
  <c r="P17" i="15" s="1"/>
  <c r="Q17" i="15" s="1"/>
  <c r="AD16" i="15"/>
  <c r="O16" i="15"/>
  <c r="P16" i="15" s="1"/>
  <c r="Q16" i="15" s="1"/>
  <c r="P15" i="15"/>
  <c r="Q15" i="15" s="1"/>
  <c r="O14" i="15"/>
  <c r="P14" i="15" s="1"/>
  <c r="Q14" i="15" s="1"/>
  <c r="AD13" i="15"/>
  <c r="O13" i="15"/>
  <c r="P13" i="15" s="1"/>
  <c r="Q13" i="15" s="1"/>
  <c r="O12" i="15"/>
  <c r="P12" i="15" s="1"/>
  <c r="AC11" i="15"/>
  <c r="AD11" i="15" s="1"/>
  <c r="AE11" i="15" s="1"/>
  <c r="O11" i="15"/>
  <c r="P11" i="15" s="1"/>
  <c r="Q11" i="15" s="1"/>
  <c r="O10" i="15"/>
  <c r="P10" i="15" s="1"/>
  <c r="Q10" i="15" s="1"/>
  <c r="AD9" i="15"/>
  <c r="O9" i="15"/>
  <c r="P9" i="15" s="1"/>
  <c r="Q9" i="15" s="1"/>
  <c r="AC8" i="15"/>
  <c r="O8" i="15"/>
  <c r="P8" i="15" s="1"/>
  <c r="Q8" i="15" s="1"/>
  <c r="AE7" i="15"/>
  <c r="AC7" i="15"/>
  <c r="O7" i="15"/>
  <c r="P7" i="15" s="1"/>
  <c r="Q7" i="15" s="1"/>
  <c r="AC6" i="15"/>
  <c r="O6" i="15"/>
  <c r="P6" i="15" s="1"/>
  <c r="Q6" i="15" s="1"/>
  <c r="AE5" i="15"/>
  <c r="AC5" i="15"/>
  <c r="O5" i="15"/>
  <c r="P5" i="15" s="1"/>
  <c r="Q5"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300-000001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is the information you work with and store</t>
        </r>
      </text>
    </comment>
    <comment ref="D5" authorId="0" shapeId="0" xr:uid="{00000000-0006-0000-0300-000002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is the information you work with and store</t>
        </r>
      </text>
    </comment>
    <comment ref="E5" authorId="0" shapeId="0" xr:uid="{00000000-0006-0000-0300-000003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Digital (softcopy) or Physical</t>
        </r>
      </text>
    </comment>
    <comment ref="H5" authorId="0" shapeId="0" xr:uid="{00000000-0006-0000-0300-000004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Where the information is stored. i.e Cabinets, Safes, Databases</t>
        </r>
      </text>
    </comment>
    <comment ref="I5" authorId="0" shapeId="0" xr:uid="{00000000-0006-0000-0300-000005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Your Group / Division</t>
        </r>
      </text>
    </comment>
    <comment ref="J5" authorId="0" shapeId="0" xr:uid="{00000000-0006-0000-0300-000006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Your Group / Division</t>
        </r>
      </text>
    </comment>
    <comment ref="K5" authorId="0" shapeId="0" xr:uid="{00000000-0006-0000-0300-000007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Your Group / Division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400-000001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Applications should be processed based on the information they process</t>
        </r>
      </text>
    </comment>
    <comment ref="G2" authorId="0" shapeId="0" xr:uid="{00000000-0006-0000-0400-000002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Who manages the application the application for you? i.e when you have issues? internal department / service provider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500-000001000000}">
      <text>
        <r>
          <rPr>
            <sz val="11"/>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critical vendor is a vendor you cannot carry out your job function without their service</t>
        </r>
      </text>
    </comment>
  </commentList>
</comments>
</file>

<file path=xl/sharedStrings.xml><?xml version="1.0" encoding="utf-8"?>
<sst xmlns="http://schemas.openxmlformats.org/spreadsheetml/2006/main" count="4638" uniqueCount="2085">
  <si>
    <t>Confidentiality: No part of this document may be disclosed verbally or in writing, including by reproduction, to any third party without the prior written consent of Parkway. This document, its associated appendices and any attachments remain the property of Parkway and shall be returned upon request.</t>
  </si>
  <si>
    <t>ISMS Risk Assessment and Treatment Plan 2022</t>
  </si>
  <si>
    <t>Version 2.0 Final</t>
  </si>
  <si>
    <t>Date Created</t>
  </si>
  <si>
    <t>30/12/2021</t>
  </si>
  <si>
    <t>Document Author</t>
  </si>
  <si>
    <t>ISMS Manager/ISMS Champions</t>
  </si>
  <si>
    <t>Document Owner</t>
  </si>
  <si>
    <t xml:space="preserve">ISMS Manager </t>
  </si>
  <si>
    <t>Date Signed Off</t>
  </si>
  <si>
    <t xml:space="preserve">                                       TABLE OF CONTENT</t>
  </si>
  <si>
    <t>Sheet 1</t>
  </si>
  <si>
    <t>Cover Page</t>
  </si>
  <si>
    <t>Sheet 2</t>
  </si>
  <si>
    <t>Change Control</t>
  </si>
  <si>
    <t>Sheet 3</t>
  </si>
  <si>
    <t>Information Classification Description</t>
  </si>
  <si>
    <t>Sheet 4</t>
  </si>
  <si>
    <t>Risk Assessment Guidance</t>
  </si>
  <si>
    <t>Sheet 5</t>
  </si>
  <si>
    <t>Risk Parameters</t>
  </si>
  <si>
    <t>Sheet 6</t>
  </si>
  <si>
    <t>Risk Assessment-Treatment</t>
  </si>
  <si>
    <t>Sheet 7</t>
  </si>
  <si>
    <t>Controls (ISO27001)</t>
  </si>
  <si>
    <t>Sheet 8</t>
  </si>
  <si>
    <t>Legend</t>
  </si>
  <si>
    <t>Version and Update History</t>
  </si>
  <si>
    <t xml:space="preserve">Version </t>
  </si>
  <si>
    <t>Date</t>
  </si>
  <si>
    <t>Author</t>
  </si>
  <si>
    <t>Change From Previous Version</t>
  </si>
  <si>
    <t>30/02/2022</t>
  </si>
  <si>
    <t>Joshua Maduka, ISMS champions</t>
  </si>
  <si>
    <t>Identified and added new risks to the risk assessment and treatment plan</t>
  </si>
  <si>
    <t>Distribution list</t>
  </si>
  <si>
    <t>Name</t>
  </si>
  <si>
    <t>Version</t>
  </si>
  <si>
    <t>ISMS Champions</t>
  </si>
  <si>
    <t>Emeka Onwugbufor</t>
  </si>
  <si>
    <t>Emeka Onwuka</t>
  </si>
  <si>
    <t>Approval List</t>
  </si>
  <si>
    <t xml:space="preserve">Name </t>
  </si>
  <si>
    <t>Position</t>
  </si>
  <si>
    <t>Signature</t>
  </si>
  <si>
    <t>ED, Internal Audit and Compliance</t>
  </si>
  <si>
    <t>The contents of this document are subject to change control</t>
  </si>
  <si>
    <t>Information Classification</t>
  </si>
  <si>
    <t>Guideline/Description</t>
  </si>
  <si>
    <t>Confidential</t>
  </si>
  <si>
    <t xml:space="preserve">Information of importance for the overall success of the company, extremely sensitive in nature and requires specific individual “need to know” verification prior to access. Compromise of information would result in severe financial, legal, regulatory, or reputation damage to Parkway, its employees and or clients.
Examples:
• Data or knowledge of which can be of value to competitors
• Trade secrets, proprietary concepts
• Non-public corporate financial reports
• Internal audit reports
• Short and Long term business plans
Pending mergers or acquisitions
• Investment strategies
• Product plans or designs
• Business plans
• Competitive analysis with other industry vendors
• Purchasing contracts and bidding information
• Parkway individual product line software, source-code and documentation
</t>
  </si>
  <si>
    <t>Restricted</t>
  </si>
  <si>
    <t xml:space="preserve">Information of importance for the success and the continued existence of business units or company as a whole, extremely sensitive in nature and requires specific individual “need to know” verification prior to access. Compromise of information would result in adverse financial, legal, regulatory, or reputation damage to Parkway, its employees and or clients
Examples:
• Reports of significant exposures or risks
• Corporate payroll information
• Employee files and records
• Root/operator passwords and PINS
• strategic planning
• Sensitive customer information
• Disaster recovery plans
</t>
  </si>
  <si>
    <t>Internal</t>
  </si>
  <si>
    <t>Information which is widely accessible to employees but is not intended for outsiders
Examples:
• Human resources information
• Internal product lists and pricing lists
• Organizational charts
• Policies
• Standard Operating Procedures
• Corporate phone directories
• Internal guidelines and circulars
• Bid and order documents</t>
  </si>
  <si>
    <t>Public</t>
  </si>
  <si>
    <t>Authorized for public disclosure and disseminated to the public via authorized channels
Examples:
• Released marketing and advertising materials
• Press releases
• Magazine and newspaper articles
• Annual reports</t>
  </si>
  <si>
    <t>SN</t>
  </si>
  <si>
    <t>Information Asset</t>
  </si>
  <si>
    <t>Description</t>
  </si>
  <si>
    <t>Type</t>
  </si>
  <si>
    <t>Classification</t>
  </si>
  <si>
    <t>Asset Owner</t>
  </si>
  <si>
    <t>Physical/Logical Location</t>
  </si>
  <si>
    <t>Legal requirement?</t>
  </si>
  <si>
    <t>Financial Value?</t>
  </si>
  <si>
    <t>Retention</t>
  </si>
  <si>
    <t>IT POLICY Document</t>
  </si>
  <si>
    <t>Hold IT policies in place</t>
  </si>
  <si>
    <t>Digital</t>
  </si>
  <si>
    <t>Technology Support</t>
  </si>
  <si>
    <t>Logical</t>
  </si>
  <si>
    <t>No</t>
  </si>
  <si>
    <t>Customer Support Departmental manual Document</t>
  </si>
  <si>
    <t xml:space="preserve">Outlines processes and procedures for the It department </t>
  </si>
  <si>
    <t>Customer Support</t>
  </si>
  <si>
    <t>Business Departmental Manual Document</t>
  </si>
  <si>
    <t xml:space="preserve">Business </t>
  </si>
  <si>
    <t>Software Development Manual</t>
  </si>
  <si>
    <t>Outlines processes and procedures for the software development department</t>
  </si>
  <si>
    <t>Software Development</t>
  </si>
  <si>
    <t>Guidelines for secure coding</t>
  </si>
  <si>
    <t>Minimum Application Testing checklist</t>
  </si>
  <si>
    <t xml:space="preserve">Customer information </t>
  </si>
  <si>
    <t xml:space="preserve">Contains the information of clients and prospective clients </t>
  </si>
  <si>
    <t>Physical/Logical</t>
  </si>
  <si>
    <t>Emails</t>
  </si>
  <si>
    <t xml:space="preserve">Interaction between colleagues, partners and customers </t>
  </si>
  <si>
    <t>Proposal document</t>
  </si>
  <si>
    <t xml:space="preserve">Outlines the business/product proposition for a client </t>
  </si>
  <si>
    <t>Functional specification document</t>
  </si>
  <si>
    <t>Details technical functions and processes for product or component</t>
  </si>
  <si>
    <t>Product strategy</t>
  </si>
  <si>
    <t>Outline the Product vision, product roadmap and general plans for each product</t>
  </si>
  <si>
    <t>Go to Market Strategy/Plan</t>
  </si>
  <si>
    <t>Strategy document that drives the rollout of products</t>
  </si>
  <si>
    <t>Product Communcation materials</t>
  </si>
  <si>
    <t>Product logo, fonts, Brochures, Flyers , Videos, Product brief etc.</t>
  </si>
  <si>
    <t>Pricing Document</t>
  </si>
  <si>
    <t>Commendium of all product prices</t>
  </si>
  <si>
    <t>Product Success Departmental Manual Document</t>
  </si>
  <si>
    <t>Outlines processes and procedures for the Product success unit</t>
  </si>
  <si>
    <t>Physical</t>
  </si>
  <si>
    <t>Interaction between customer, partners, CBN and collegues</t>
  </si>
  <si>
    <t>Zendesk</t>
  </si>
  <si>
    <t>Interaction between Customers and support personnel</t>
  </si>
  <si>
    <t>Surveylab</t>
  </si>
  <si>
    <t>Customer Feedback</t>
  </si>
  <si>
    <t>SOPs</t>
  </si>
  <si>
    <t>Product manuals</t>
  </si>
  <si>
    <t>All departments</t>
  </si>
  <si>
    <t>Product Administrative portals</t>
  </si>
  <si>
    <t>Product Success</t>
  </si>
  <si>
    <t>Cardplus</t>
  </si>
  <si>
    <t>Staff Records</t>
  </si>
  <si>
    <t>Contains the information of all staff</t>
  </si>
  <si>
    <t>People Ops</t>
  </si>
  <si>
    <t>Yes</t>
  </si>
  <si>
    <t>Departmental manuals</t>
  </si>
  <si>
    <t>APPLICATION INVENTORY</t>
  </si>
  <si>
    <t>S/N</t>
  </si>
  <si>
    <t>Application</t>
  </si>
  <si>
    <t>IP</t>
  </si>
  <si>
    <t>Owner</t>
  </si>
  <si>
    <t>CUSTODIAN</t>
  </si>
  <si>
    <t>Rohos MFA (Two factor Authentication)</t>
  </si>
  <si>
    <t>172.31.0.10|172.31.2.10|172.31.5.10</t>
  </si>
  <si>
    <t>Joseph Kumoye</t>
  </si>
  <si>
    <t>Sophos(AntiVirus/EDR)</t>
  </si>
  <si>
    <t>172.31.0.10|172.31.2.10|172.31.5.10|192.168.1.14|192.168.1.20|192.168.1.15</t>
  </si>
  <si>
    <t>Azure DevOps Server</t>
  </si>
  <si>
    <t>41.73.130.218</t>
  </si>
  <si>
    <t>Email Exchange Server</t>
  </si>
  <si>
    <t>41.73.130.217</t>
  </si>
  <si>
    <t>Microsoft Visual Studio 2019</t>
  </si>
  <si>
    <t>Postman</t>
  </si>
  <si>
    <t>N/A</t>
  </si>
  <si>
    <t>Burp Suite Community Edition</t>
  </si>
  <si>
    <t>Fiddler</t>
  </si>
  <si>
    <t>SoapUI</t>
  </si>
  <si>
    <t>Eclipse</t>
  </si>
  <si>
    <t>Notepad++</t>
  </si>
  <si>
    <t>Azure Data Studio</t>
  </si>
  <si>
    <t>Adobe Creative Cloud</t>
  </si>
  <si>
    <t>Microsoft Visual Studio 2022</t>
  </si>
  <si>
    <t>Visual Studio Code</t>
  </si>
  <si>
    <t>Intelij IDE Bundle</t>
  </si>
  <si>
    <t>Sketch</t>
  </si>
  <si>
    <t>Bank3D</t>
  </si>
  <si>
    <t>41.184.40.50</t>
  </si>
  <si>
    <t>Oluyomi Olatunde</t>
  </si>
  <si>
    <t>Business Solutions</t>
  </si>
  <si>
    <t>Payzone</t>
  </si>
  <si>
    <t>ReadyCash</t>
  </si>
  <si>
    <t>62.173.32.28</t>
  </si>
  <si>
    <t>Central Billing System(CBS)</t>
  </si>
  <si>
    <t>40.121.165.105</t>
  </si>
  <si>
    <t>IDEC</t>
  </si>
  <si>
    <t>41.73.130.210</t>
  </si>
  <si>
    <t>Vaps</t>
  </si>
  <si>
    <t>Microsoft Office</t>
  </si>
  <si>
    <t>POSSAP</t>
  </si>
  <si>
    <t>Vreg</t>
  </si>
  <si>
    <t>Opeyemi Alonge</t>
  </si>
  <si>
    <t>Microsoft Word</t>
  </si>
  <si>
    <t>Mircosoft Excel</t>
  </si>
  <si>
    <t>Mircosoft Powerpoint</t>
  </si>
  <si>
    <t>ERP Next</t>
  </si>
  <si>
    <t>Vendor / Partner Name</t>
  </si>
  <si>
    <t>Service(s) the Vendor / Partner Provides</t>
  </si>
  <si>
    <t>Critical / Noncritical</t>
  </si>
  <si>
    <t>Vendor Owner</t>
  </si>
  <si>
    <t>ipNX Nigeria Limited</t>
  </si>
  <si>
    <t>Data center and Internet service provider</t>
  </si>
  <si>
    <t>Critical</t>
  </si>
  <si>
    <t>Joe Kumoye</t>
  </si>
  <si>
    <t>Nigeria Interbank Settlemnet System (NIBSS)</t>
  </si>
  <si>
    <t xml:space="preserve">Bank account tranfer processor </t>
  </si>
  <si>
    <t>Trugog</t>
  </si>
  <si>
    <t>IT service provider</t>
  </si>
  <si>
    <t>CoralPay</t>
  </si>
  <si>
    <t>USSD service provider</t>
  </si>
  <si>
    <t>ETOP</t>
  </si>
  <si>
    <t>PTSP</t>
  </si>
  <si>
    <t>GLOBAL ACCELEREX</t>
  </si>
  <si>
    <t>Coralpay</t>
  </si>
  <si>
    <t>USSD gateway</t>
  </si>
  <si>
    <t>Polaris Bank</t>
  </si>
  <si>
    <t>Bank Transfers</t>
  </si>
  <si>
    <t xml:space="preserve">Essentry </t>
  </si>
  <si>
    <t>Vapt</t>
  </si>
  <si>
    <t>Emeka Onwugbofor</t>
  </si>
  <si>
    <t>Infoprive Services</t>
  </si>
  <si>
    <t>PCI Consulting services</t>
  </si>
  <si>
    <t>Interswitch</t>
  </si>
  <si>
    <t>Card payment processor, Card issuing, Agency Banking Facilitator</t>
  </si>
  <si>
    <t>Nigeria Interbank Settlement System (NIBSS)</t>
  </si>
  <si>
    <t>Bank account transfer processor, Bills payment aggregator, BVN aggregator</t>
  </si>
  <si>
    <t>Guaranty Trust Bank</t>
  </si>
  <si>
    <t>Agency Banking partner, Card payment processor, BVN service</t>
  </si>
  <si>
    <t>Polaris digitech</t>
  </si>
  <si>
    <t>Address Verification</t>
  </si>
  <si>
    <t>UBA</t>
  </si>
  <si>
    <t>Card Payment processor</t>
  </si>
  <si>
    <t>Non-Critical</t>
  </si>
  <si>
    <t xml:space="preserve">Providus </t>
  </si>
  <si>
    <t>Agency Banking, Bank Transfers</t>
  </si>
  <si>
    <t>Wema</t>
  </si>
  <si>
    <t>Agency Banking</t>
  </si>
  <si>
    <t>Fidelity Bank</t>
  </si>
  <si>
    <t>Unity Bank</t>
  </si>
  <si>
    <t>Sterling Bank</t>
  </si>
  <si>
    <t>Banking as a Service (Virtual Account payment)</t>
  </si>
  <si>
    <t>Zenith Bank</t>
  </si>
  <si>
    <t>Agency Banking, Account opening BVN verification</t>
  </si>
  <si>
    <t>Sanef</t>
  </si>
  <si>
    <t xml:space="preserve">Connectivity 	to enable Bank account opening  </t>
  </si>
  <si>
    <t>E-Tranzact</t>
  </si>
  <si>
    <t xml:space="preserve">Connectivity 	to enable  Bills payment </t>
  </si>
  <si>
    <t>AVON</t>
  </si>
  <si>
    <t>Health Management</t>
  </si>
  <si>
    <t>Kehinde Oyalowo</t>
  </si>
  <si>
    <t>Custodian Insurance</t>
  </si>
  <si>
    <t>Grouplife</t>
  </si>
  <si>
    <t>Osey Technical Engineering system</t>
  </si>
  <si>
    <t>Generator Maintenance</t>
  </si>
  <si>
    <t>JCP MMEJE Enterprise</t>
  </si>
  <si>
    <t>Fire Estingusher Maintenance</t>
  </si>
  <si>
    <t>Ekposon Systems Limited</t>
  </si>
  <si>
    <t>Provision of security guards</t>
  </si>
  <si>
    <t>NAME</t>
  </si>
  <si>
    <t>ID NUMBER</t>
  </si>
  <si>
    <t>DEPARTMENT</t>
  </si>
  <si>
    <t>DESIGNATION</t>
  </si>
  <si>
    <t>NAMES</t>
  </si>
  <si>
    <t>LAST NAME</t>
  </si>
  <si>
    <t>STAFF ID</t>
  </si>
  <si>
    <t>Chukwuemeka</t>
  </si>
  <si>
    <t xml:space="preserve"> Onwuka</t>
  </si>
  <si>
    <t>PPL/12105/04</t>
  </si>
  <si>
    <t>MANAGEMENT</t>
  </si>
  <si>
    <t>CEO</t>
  </si>
  <si>
    <t xml:space="preserve"> Fregene</t>
  </si>
  <si>
    <t>Stephen</t>
  </si>
  <si>
    <t>PPL/18117/16</t>
  </si>
  <si>
    <t xml:space="preserve">BUSINESS </t>
  </si>
  <si>
    <t>Product Lead, CBS</t>
  </si>
  <si>
    <t>Ikechukwu</t>
  </si>
  <si>
    <t>Ebere</t>
  </si>
  <si>
    <t>PPL/18119/17</t>
  </si>
  <si>
    <t>Senior Business Development Officer</t>
  </si>
  <si>
    <t xml:space="preserve">Feyikemi </t>
  </si>
  <si>
    <t>Adeleye</t>
  </si>
  <si>
    <t>PPL/18120/17</t>
  </si>
  <si>
    <t>Lead,Payment&amp; Acceptance Business</t>
  </si>
  <si>
    <t xml:space="preserve">Chidi  </t>
  </si>
  <si>
    <t xml:space="preserve"> Dire</t>
  </si>
  <si>
    <t>PPL/18110/12</t>
  </si>
  <si>
    <t xml:space="preserve">Olakunle </t>
  </si>
  <si>
    <t xml:space="preserve"> Kuyoro</t>
  </si>
  <si>
    <t>PPL/18125/18</t>
  </si>
  <si>
    <t>Product Manager</t>
  </si>
  <si>
    <t>Israel</t>
  </si>
  <si>
    <t>Obayori</t>
  </si>
  <si>
    <t>PPL/18128/20</t>
  </si>
  <si>
    <t>Business  Development Officer</t>
  </si>
  <si>
    <t>Ekene</t>
  </si>
  <si>
    <t>Ikeakanam</t>
  </si>
  <si>
    <t>PPL/18129/21</t>
  </si>
  <si>
    <t>BUSINESS</t>
  </si>
  <si>
    <t>Product Owner</t>
  </si>
  <si>
    <t xml:space="preserve">Bukola </t>
  </si>
  <si>
    <t>Oso</t>
  </si>
  <si>
    <t>PPL/18138/20</t>
  </si>
  <si>
    <t>Agent Supervisor</t>
  </si>
  <si>
    <t xml:space="preserve">Oluyomi </t>
  </si>
  <si>
    <t>Olatunde</t>
  </si>
  <si>
    <t>PPL/18130/21</t>
  </si>
  <si>
    <t>Chief Product Officer</t>
  </si>
  <si>
    <t>Chisom</t>
  </si>
  <si>
    <t>Chukwuka</t>
  </si>
  <si>
    <t>PPL/18131/21</t>
  </si>
  <si>
    <t>Mojisola</t>
  </si>
  <si>
    <t>Fagbohunlu</t>
  </si>
  <si>
    <t>PPL/18132/21</t>
  </si>
  <si>
    <t>Product Marketing and Communication Specialist</t>
  </si>
  <si>
    <t>Damilola</t>
  </si>
  <si>
    <t>Asuelimen</t>
  </si>
  <si>
    <t>PPL/18133/21</t>
  </si>
  <si>
    <t>Opeyemi</t>
  </si>
  <si>
    <t xml:space="preserve">Alonge </t>
  </si>
  <si>
    <t>PPL/18118/15</t>
  </si>
  <si>
    <t>PRODUCT SUCCESS</t>
  </si>
  <si>
    <t>Head, Product Success</t>
  </si>
  <si>
    <t xml:space="preserve">Olatunji </t>
  </si>
  <si>
    <t xml:space="preserve">Lawal </t>
  </si>
  <si>
    <t>PPL/18124/18</t>
  </si>
  <si>
    <t>Quality Assurance Coordinator</t>
  </si>
  <si>
    <t>Oyinnjesu</t>
  </si>
  <si>
    <t>Omope</t>
  </si>
  <si>
    <t>PPL/18137/20</t>
  </si>
  <si>
    <t>Product Administrator</t>
  </si>
  <si>
    <t xml:space="preserve">Ayomide </t>
  </si>
  <si>
    <t>Kassim</t>
  </si>
  <si>
    <t>PPL/18140/20</t>
  </si>
  <si>
    <t xml:space="preserve">Prayer </t>
  </si>
  <si>
    <t>Okpala</t>
  </si>
  <si>
    <t>PPL/18144/20</t>
  </si>
  <si>
    <t>Jadesola</t>
  </si>
  <si>
    <t>Idowu</t>
  </si>
  <si>
    <t>PPL/18146/21</t>
  </si>
  <si>
    <t>Ololade</t>
  </si>
  <si>
    <t>Olufemi</t>
  </si>
  <si>
    <t>PPL/18147/21</t>
  </si>
  <si>
    <t>Abdulhakeem</t>
  </si>
  <si>
    <t>Iginla</t>
  </si>
  <si>
    <t>PPL/18148/22</t>
  </si>
  <si>
    <t xml:space="preserve">Anne-Joy </t>
  </si>
  <si>
    <t>Irivboje</t>
  </si>
  <si>
    <t>PPL/18149/22</t>
  </si>
  <si>
    <t xml:space="preserve">Emeka </t>
  </si>
  <si>
    <t>Onwugbufor</t>
  </si>
  <si>
    <t>PPL/20001/08</t>
  </si>
  <si>
    <t>AUDIT&amp; COMPLIANCE</t>
  </si>
  <si>
    <t>Executive Director, Audit&amp; Compliance</t>
  </si>
  <si>
    <t>Latifat</t>
  </si>
  <si>
    <t>Ayodele</t>
  </si>
  <si>
    <t>PPL/20002/21</t>
  </si>
  <si>
    <t>Internal Auditor</t>
  </si>
  <si>
    <t xml:space="preserve">Anozie </t>
  </si>
  <si>
    <t>Ezechuwku</t>
  </si>
  <si>
    <t>PPL/20004/22</t>
  </si>
  <si>
    <t>Compliance Officer</t>
  </si>
  <si>
    <t>Tolani</t>
  </si>
  <si>
    <t>Kojusola</t>
  </si>
  <si>
    <t>PPL/20005/22</t>
  </si>
  <si>
    <t>Information Security Administrator</t>
  </si>
  <si>
    <t>Damilare</t>
  </si>
  <si>
    <t xml:space="preserve"> Arabambi</t>
  </si>
  <si>
    <t>PPL/14112/17</t>
  </si>
  <si>
    <t>FINANCE</t>
  </si>
  <si>
    <t>Head, Finance</t>
  </si>
  <si>
    <t>Oluwakemi</t>
  </si>
  <si>
    <t>Oladiran</t>
  </si>
  <si>
    <t>PPL/14113/20</t>
  </si>
  <si>
    <t xml:space="preserve"> Reconciliation &amp; Settlement Officer</t>
  </si>
  <si>
    <t>Omolara</t>
  </si>
  <si>
    <t>Oguntunde</t>
  </si>
  <si>
    <t>PPL/14114/20</t>
  </si>
  <si>
    <t>Uwaoma</t>
  </si>
  <si>
    <t>Mbonu</t>
  </si>
  <si>
    <t>PPL/14115/21</t>
  </si>
  <si>
    <t>Finance &amp; Reconciliation Officer</t>
  </si>
  <si>
    <t xml:space="preserve">Kehinde </t>
  </si>
  <si>
    <t>Oyalowo</t>
  </si>
  <si>
    <t>PPL/13107/14</t>
  </si>
  <si>
    <t>PEOPLE OPERATIONS</t>
  </si>
  <si>
    <t>Head, People Operations &amp;Admin</t>
  </si>
  <si>
    <t>Funmbi</t>
  </si>
  <si>
    <t>Adekanbi</t>
  </si>
  <si>
    <t>PPL/13118/21</t>
  </si>
  <si>
    <t>HR&amp;Admin Officer</t>
  </si>
  <si>
    <t>Precious</t>
  </si>
  <si>
    <t>Chidozie</t>
  </si>
  <si>
    <t>PPL/13119/22</t>
  </si>
  <si>
    <t>Front Desk Officer</t>
  </si>
  <si>
    <t>Akeem</t>
  </si>
  <si>
    <t xml:space="preserve"> Adeniran</t>
  </si>
  <si>
    <t>PPL/13103/07</t>
  </si>
  <si>
    <t>OPERATIONS</t>
  </si>
  <si>
    <t>Maintenance Officer</t>
  </si>
  <si>
    <t>Oladeji</t>
  </si>
  <si>
    <t>PPL/13110/17</t>
  </si>
  <si>
    <t>Company Driver</t>
  </si>
  <si>
    <t xml:space="preserve">Ahmed </t>
  </si>
  <si>
    <t xml:space="preserve">Ajikobi </t>
  </si>
  <si>
    <t>PPL/13111/17</t>
  </si>
  <si>
    <t>Musa</t>
  </si>
  <si>
    <t>Umoru</t>
  </si>
  <si>
    <t>PPL/17118/21</t>
  </si>
  <si>
    <t>IT/INFRASTRUCTURE</t>
  </si>
  <si>
    <t>System and Network Administrator</t>
  </si>
  <si>
    <t>Olanrewaju</t>
  </si>
  <si>
    <t>Bale</t>
  </si>
  <si>
    <t>PPL/17119/21</t>
  </si>
  <si>
    <t>Devops &amp; Infrastructure Adminstrator</t>
  </si>
  <si>
    <t>Oluwaseun</t>
  </si>
  <si>
    <t>Oladele</t>
  </si>
  <si>
    <t>PPL/17120/22</t>
  </si>
  <si>
    <t>Database Adminsitrator</t>
  </si>
  <si>
    <t>Isa</t>
  </si>
  <si>
    <t>Ibrahim</t>
  </si>
  <si>
    <t>PPL/17121/22</t>
  </si>
  <si>
    <t>Application Support Engineer</t>
  </si>
  <si>
    <t xml:space="preserve">Victoria </t>
  </si>
  <si>
    <t>Bamidele</t>
  </si>
  <si>
    <t>PPL/17122/22</t>
  </si>
  <si>
    <t>Adetutu</t>
  </si>
  <si>
    <t>Ajimokunola</t>
  </si>
  <si>
    <t>PPL/17123/22</t>
  </si>
  <si>
    <t>Daniel</t>
  </si>
  <si>
    <t>Osuntoyinbo</t>
  </si>
  <si>
    <t>PPL/17124/22</t>
  </si>
  <si>
    <t>Wisdom</t>
  </si>
  <si>
    <t>Johnson</t>
  </si>
  <si>
    <t>PPL/19108/22</t>
  </si>
  <si>
    <t>SOFTWARE DEVELOPMENT</t>
  </si>
  <si>
    <t xml:space="preserve"> Quality Assurance/Test Engineer</t>
  </si>
  <si>
    <t>Babatunde</t>
  </si>
  <si>
    <t>PPL/19109/22</t>
  </si>
  <si>
    <t xml:space="preserve">Joseph </t>
  </si>
  <si>
    <t>Kumoye</t>
  </si>
  <si>
    <t>PPL/16129/14</t>
  </si>
  <si>
    <t>VP, Engineering- CTO</t>
  </si>
  <si>
    <t xml:space="preserve">Ifetayo </t>
  </si>
  <si>
    <t>Agunbiade</t>
  </si>
  <si>
    <t>PPL/16161/17</t>
  </si>
  <si>
    <t>Software Development Manager</t>
  </si>
  <si>
    <t>Obinna</t>
  </si>
  <si>
    <t>Agim</t>
  </si>
  <si>
    <t>PPL/16166/18</t>
  </si>
  <si>
    <t>Principal Software Developer</t>
  </si>
  <si>
    <t xml:space="preserve"> Ibuoye</t>
  </si>
  <si>
    <t>PPL/16168/18</t>
  </si>
  <si>
    <t xml:space="preserve">Olawale </t>
  </si>
  <si>
    <t>Ajala</t>
  </si>
  <si>
    <t>PPL/16176/18</t>
  </si>
  <si>
    <t>Erhieyovwe</t>
  </si>
  <si>
    <t>Ogbudje</t>
  </si>
  <si>
    <t>PPL/16188/20</t>
  </si>
  <si>
    <t xml:space="preserve"> Software Developer</t>
  </si>
  <si>
    <t>Kenechukwu</t>
  </si>
  <si>
    <t>Oniugbo</t>
  </si>
  <si>
    <t>PPL/16196/21</t>
  </si>
  <si>
    <t>Hassan</t>
  </si>
  <si>
    <t>PPL/16201/21</t>
  </si>
  <si>
    <t>Afolabi</t>
  </si>
  <si>
    <t>Dauda</t>
  </si>
  <si>
    <t>PPL/16203/21</t>
  </si>
  <si>
    <t>Oluwole</t>
  </si>
  <si>
    <t>PPL/16204/21</t>
  </si>
  <si>
    <t>Software Developer</t>
  </si>
  <si>
    <t>Ifeanyi</t>
  </si>
  <si>
    <t>Ikefuna</t>
  </si>
  <si>
    <t>PPL/16206/22</t>
  </si>
  <si>
    <t>Stanley</t>
  </si>
  <si>
    <t>Aloh</t>
  </si>
  <si>
    <t>PPL/16207/22</t>
  </si>
  <si>
    <t>Chukwuma</t>
  </si>
  <si>
    <t>Festus</t>
  </si>
  <si>
    <t>PPL/16195/20</t>
  </si>
  <si>
    <t>Frontend Developer</t>
  </si>
  <si>
    <t>Victor</t>
  </si>
  <si>
    <t>Nwoguru</t>
  </si>
  <si>
    <t>PPL/16197/21</t>
  </si>
  <si>
    <t xml:space="preserve"> Frontend Developer</t>
  </si>
  <si>
    <t>Emmanuel</t>
  </si>
  <si>
    <t>Ikem</t>
  </si>
  <si>
    <t>PPL/16209/22</t>
  </si>
  <si>
    <t>Joseph</t>
  </si>
  <si>
    <t>Kutaje</t>
  </si>
  <si>
    <t>PPL/16198/21</t>
  </si>
  <si>
    <t xml:space="preserve"> UI/UX Designer</t>
  </si>
  <si>
    <t>Oladayo</t>
  </si>
  <si>
    <t>Olukowi</t>
  </si>
  <si>
    <t>PPL/16205/22</t>
  </si>
  <si>
    <t>Graphics Designer</t>
  </si>
  <si>
    <t>RAM Size</t>
  </si>
  <si>
    <t>Storage Size</t>
  </si>
  <si>
    <t>Processor</t>
  </si>
  <si>
    <t xml:space="preserve">Operating System </t>
  </si>
  <si>
    <t>Computer Model</t>
  </si>
  <si>
    <t>Serial Number</t>
  </si>
  <si>
    <t>Computer Name</t>
  </si>
  <si>
    <t>MAC Address</t>
  </si>
  <si>
    <t>Asset Label</t>
  </si>
  <si>
    <t>Chukwuemeka Onwuka</t>
  </si>
  <si>
    <t xml:space="preserve">Emeka Onwugbufor </t>
  </si>
  <si>
    <t>ED</t>
  </si>
  <si>
    <t>Fregene Stephen</t>
  </si>
  <si>
    <t>16GB</t>
  </si>
  <si>
    <t>256GB</t>
  </si>
  <si>
    <t>Intel(R) Core(TM) i7-7500U</t>
  </si>
  <si>
    <t>Microsoft Windows 10 Pro</t>
  </si>
  <si>
    <t>Lenovo Ideapad FLEX 4- 1580</t>
  </si>
  <si>
    <t>MP18HMZ5</t>
  </si>
  <si>
    <t>FREGENE</t>
  </si>
  <si>
    <t>3C-95-09-43-EE-E1</t>
  </si>
  <si>
    <t>Ikechukwu Ebere</t>
  </si>
  <si>
    <t>8GB</t>
  </si>
  <si>
    <t>512GB</t>
  </si>
  <si>
    <t>Intel(R) Celeron(R) N3060</t>
  </si>
  <si>
    <t>Microsoft Windows 10 Home Single Language</t>
  </si>
  <si>
    <t>Hp Notebook</t>
  </si>
  <si>
    <t>LAPTOP-V1M3ROF2</t>
  </si>
  <si>
    <t>3C:A0:67:83:EF:33</t>
  </si>
  <si>
    <t>1TB</t>
  </si>
  <si>
    <t>Intel64 Family 6 Model 142</t>
  </si>
  <si>
    <t>Microsoft Windows 10 Home</t>
  </si>
  <si>
    <t>HP Laptop 15-bs1xx</t>
  </si>
  <si>
    <t>BLUETAG-DOBI</t>
  </si>
  <si>
    <t>5C:EA:1D:10:41:E3</t>
  </si>
  <si>
    <t xml:space="preserve">Lenovo Ideapad </t>
  </si>
  <si>
    <t>PF0KA59R</t>
  </si>
  <si>
    <t>a0:d3:7a:6e:14:55</t>
  </si>
  <si>
    <t>Damilola Asuelimen</t>
  </si>
  <si>
    <t>Intel(R) Core(TM) i5-10210U</t>
  </si>
  <si>
    <t>HP Laptop 14-ck2xxx</t>
  </si>
  <si>
    <t>5CG051D6RJ</t>
  </si>
  <si>
    <t>LAPTOP-SG95FB0L</t>
  </si>
  <si>
    <t>D8-C0-A6-B8-D6-DF</t>
  </si>
  <si>
    <t>PPL/Laptop/2022/040</t>
  </si>
  <si>
    <t>Feyikemi Adeleye</t>
  </si>
  <si>
    <t>Intel(R) Core(TM) i5-8265U</t>
  </si>
  <si>
    <t>HP Pavilion x360 Convertible 14-cd1xxx</t>
  </si>
  <si>
    <t>8CG9255YNP</t>
  </si>
  <si>
    <t>DESKTOP-1U2JS2O</t>
  </si>
  <si>
    <t>EC:5C:68:C5:26:29</t>
  </si>
  <si>
    <t>PPL/Laptop/2022/039</t>
  </si>
  <si>
    <t>Chidi Dire*</t>
  </si>
  <si>
    <t>Intel(R) Core(TM) i5-8350U</t>
  </si>
  <si>
    <t>HP EliteBook 840 G5</t>
  </si>
  <si>
    <t>DESKTOP-8HP872I</t>
  </si>
  <si>
    <t>5a:f7:69:53:14:fc</t>
  </si>
  <si>
    <t>PPL/Laptop/2022/038</t>
  </si>
  <si>
    <t>Israel Obayori*</t>
  </si>
  <si>
    <t>Intel(R) Core(TM) i3-4300U</t>
  </si>
  <si>
    <t>Lenovo ThinkPad S1 Yoga</t>
  </si>
  <si>
    <t>MP07EVNH</t>
  </si>
  <si>
    <t>DESKTOP-8I4DUJI</t>
  </si>
  <si>
    <t>PPL/Laptop/2022/015</t>
  </si>
  <si>
    <t>Bukola Oso*</t>
  </si>
  <si>
    <t>Chisom Chukwuka</t>
  </si>
  <si>
    <t>Intel(R) Core(TM) i5-4300U</t>
  </si>
  <si>
    <t>Microsoft Windows 10 Enterprise</t>
  </si>
  <si>
    <t>Dell Latitude E5440</t>
  </si>
  <si>
    <t>DESKTOP-6P4R6U9</t>
  </si>
  <si>
    <t>00:24:2B:2A:65:02</t>
  </si>
  <si>
    <t>Mojisola Fagbohunlu</t>
  </si>
  <si>
    <t>Intel(R) Core(TM) i7-8550U</t>
  </si>
  <si>
    <t>Dell Inspiron 5379</t>
  </si>
  <si>
    <t>4WYFRJ2</t>
  </si>
  <si>
    <t>LAPTOP-D40GLRRN</t>
  </si>
  <si>
    <t>D4-6A-6A-23-9A-F5</t>
  </si>
  <si>
    <t>PPL/Laptop/2022/032</t>
  </si>
  <si>
    <t>Michael Agbontean</t>
  </si>
  <si>
    <t xml:space="preserve">Intel(R) Core(TM) i7-7600U CPU </t>
  </si>
  <si>
    <t xml:space="preserve">HP EliteBook x360 1030 G2
</t>
  </si>
  <si>
    <t>2TK92402LF</t>
  </si>
  <si>
    <t>PPL/Laptop/2022/001</t>
  </si>
  <si>
    <t xml:space="preserve">PRODUCT SUCCESS </t>
  </si>
  <si>
    <t>Intel Core i7 8th Gen</t>
  </si>
  <si>
    <t>Lenovo Thinkpad x1 carbon</t>
  </si>
  <si>
    <t>PF1PNSZS</t>
  </si>
  <si>
    <t>Cus-Opeyemi</t>
  </si>
  <si>
    <t>38:00:25:6C:F7:AA</t>
  </si>
  <si>
    <t>PPL/Laptop/2022/045</t>
  </si>
  <si>
    <t>Olatunji Lawal</t>
  </si>
  <si>
    <t>Intel(R) Core(TM) i5-6300U</t>
  </si>
  <si>
    <t>Microsoft Windows 10 Pro N for Workstations</t>
  </si>
  <si>
    <t>Dell Latitude E7470</t>
  </si>
  <si>
    <t>HK0QQC2</t>
  </si>
  <si>
    <t>CUS-TUNJI</t>
  </si>
  <si>
    <t>B8:08:CF:3F:F2:C4</t>
  </si>
  <si>
    <t>PPL/Laptop/2022/025</t>
  </si>
  <si>
    <t>Oyinnjesu Omope*</t>
  </si>
  <si>
    <t>464GB</t>
  </si>
  <si>
    <t>Intel(R) Core(TM) i5-5300U</t>
  </si>
  <si>
    <t>Lenovo ThinkPad S1 Yoga 12</t>
  </si>
  <si>
    <t>MP09RZCM</t>
  </si>
  <si>
    <t>CUS-OYIN</t>
  </si>
  <si>
    <t>1A-5E-0F-11-04-EA</t>
  </si>
  <si>
    <t>PPL/Laptop/2022/019</t>
  </si>
  <si>
    <t>Ayomide Kassim</t>
  </si>
  <si>
    <t>4LV6PC2</t>
  </si>
  <si>
    <t>CUS-AYOMIDE</t>
  </si>
  <si>
    <t>E4:A7:A0:D1:17:8A</t>
  </si>
  <si>
    <t>PPL/Laptop/2022/023</t>
  </si>
  <si>
    <t>Prayer Okpala</t>
  </si>
  <si>
    <t>CUS-PRAYER</t>
  </si>
  <si>
    <t>48:51:B7:33:F6:FD</t>
  </si>
  <si>
    <t>PPL/Laptop/2022/024</t>
  </si>
  <si>
    <t>Jadesola Idowu</t>
  </si>
  <si>
    <t>Intel(R) Core(TM) i5-8250U</t>
  </si>
  <si>
    <t>Lenovo Ideapad 330-15IKB</t>
  </si>
  <si>
    <t>PF1EV5XB</t>
  </si>
  <si>
    <t>DESKTOP-FQHDS5T</t>
  </si>
  <si>
    <t>34-F6-4B-27-97-91</t>
  </si>
  <si>
    <t>PPL/Laptop/2022/022</t>
  </si>
  <si>
    <t>Ololade Olufemi</t>
  </si>
  <si>
    <t>Intel(R) Core(TM) i7-5500U</t>
  </si>
  <si>
    <t>HP Spectre x360 Convertible</t>
  </si>
  <si>
    <t>5CD5311VGY</t>
  </si>
  <si>
    <t>DESKTOP-8DKDMAD</t>
  </si>
  <si>
    <t>5C:E0:C5:16:E5:81</t>
  </si>
  <si>
    <t>PPL/Laptop/2022/037</t>
  </si>
  <si>
    <t>Adubiaro Idowu</t>
  </si>
  <si>
    <t>Intel(R) Core(TM) i5-4210U</t>
  </si>
  <si>
    <t>HP Elitebook Folio 9480m</t>
  </si>
  <si>
    <t>5CG5341565</t>
  </si>
  <si>
    <t>PS-ADELEYE</t>
  </si>
  <si>
    <t> </t>
  </si>
  <si>
    <t> PPL/Laptop/2022/053</t>
  </si>
  <si>
    <t>Abdulhakeem Iginla</t>
  </si>
  <si>
    <t>Intel(R) Core(TM) i5-3427</t>
  </si>
  <si>
    <t>HP Elitebook Folio 9470m</t>
  </si>
  <si>
    <t>DESKTOP-V7JQ52R</t>
  </si>
  <si>
    <t>C8:F7:33:20:32:D5</t>
  </si>
  <si>
    <t>PPL/Laptop/2022/014</t>
  </si>
  <si>
    <t>Busari Zainab Yetunde</t>
  </si>
  <si>
    <t>HP EliteBook 840 G3</t>
  </si>
  <si>
    <t>5CG734389Z</t>
  </si>
  <si>
    <t>CUS-ZAINAB</t>
  </si>
  <si>
    <t>CC-2F-71-67-43-23</t>
  </si>
  <si>
    <t>PPL/Laptop/2022/021</t>
  </si>
  <si>
    <t>Damilare Arabambi</t>
  </si>
  <si>
    <t>HP ProBook 440 G6</t>
  </si>
  <si>
    <t>USH948L5DK</t>
  </si>
  <si>
    <t>DESKTOP-8F1EIT5</t>
  </si>
  <si>
    <t>50:E0:85:C3:67:D9</t>
  </si>
  <si>
    <t>PPL/Laptop/2022/044</t>
  </si>
  <si>
    <t>Oluwakemi Oladiran</t>
  </si>
  <si>
    <t>Microsoft Windows 10 Pro for Workstations</t>
  </si>
  <si>
    <t>MP07H18L</t>
  </si>
  <si>
    <t>FIN-KEMI</t>
  </si>
  <si>
    <t>48:51:B7:F6:23:95</t>
  </si>
  <si>
    <t>PPL/Laptop/2022/027</t>
  </si>
  <si>
    <t>Uwaoma Mbonu</t>
  </si>
  <si>
    <t>5CG90540X8</t>
  </si>
  <si>
    <t>DESKTOP-1HICMRV</t>
  </si>
  <si>
    <t>50-76-AF-58-26-90</t>
  </si>
  <si>
    <t>Lucy Akande</t>
  </si>
  <si>
    <t>HP EliteBook 820 G3</t>
  </si>
  <si>
    <t>5CG6403J2V</t>
  </si>
  <si>
    <t>FIN-LUCY</t>
  </si>
  <si>
    <t>b8-8a-60-e3-88-fc</t>
  </si>
  <si>
    <t>PPL/Laptop/2022/030</t>
  </si>
  <si>
    <t>HR</t>
  </si>
  <si>
    <t>Intel(R) Core(TM) i7-6600U</t>
  </si>
  <si>
    <t>Microsoft Windows 11 Pro</t>
  </si>
  <si>
    <t>HP EliteBook x360 1030 G2</t>
  </si>
  <si>
    <t>5CG82463W9</t>
  </si>
  <si>
    <t>DESKTOP-E98PPSN</t>
  </si>
  <si>
    <t>5C:-5F-67-33-3B-CD</t>
  </si>
  <si>
    <t>PPL/Laptop/2022/034</t>
  </si>
  <si>
    <t>Precious Chidozie</t>
  </si>
  <si>
    <t>Intel(R) Core(TM) i5-6200U</t>
  </si>
  <si>
    <t>Dell Latitude E7270</t>
  </si>
  <si>
    <t>HZL8BG2</t>
  </si>
  <si>
    <t>HRPARKWAY</t>
  </si>
  <si>
    <t>B8:8A:60:D1:D9:4F</t>
  </si>
  <si>
    <t>PPL/Laptop/2022/036</t>
  </si>
  <si>
    <t>Funmbi Adekanbi</t>
  </si>
  <si>
    <t>237GB</t>
  </si>
  <si>
    <t>Intel(R) Core(TM) i7-4600U</t>
  </si>
  <si>
    <t>HP Elitebook Folio 9480</t>
  </si>
  <si>
    <t>58:91:cf:7d:de:58</t>
  </si>
  <si>
    <t>PPL/Laptop/2022/035</t>
  </si>
  <si>
    <t xml:space="preserve">SUPPORT </t>
  </si>
  <si>
    <t>Bale Olanrewaju</t>
  </si>
  <si>
    <t>24GB</t>
  </si>
  <si>
    <t>Intel(R) Core(TM) i7-6700HQ</t>
  </si>
  <si>
    <t>Dell XPS 159550</t>
  </si>
  <si>
    <t>BYSLF72</t>
  </si>
  <si>
    <t>18-4F-32-F8-0D-55</t>
  </si>
  <si>
    <t>PPL/Laptop/2022/017</t>
  </si>
  <si>
    <t>Musa Umoru</t>
  </si>
  <si>
    <t>Intel(R) Core(TM) i7-8665U</t>
  </si>
  <si>
    <t>Dell Latitude 5400</t>
  </si>
  <si>
    <t>DESKTOP-F3IHDAF</t>
  </si>
  <si>
    <t>28:CD:C4:3A:6A:F9</t>
  </si>
  <si>
    <t>PPL/Laptop/2022/002</t>
  </si>
  <si>
    <t>Victoria Bamidele</t>
  </si>
  <si>
    <t>AMD Ryan 5 PRO 465OU</t>
  </si>
  <si>
    <t>Lenovo Yoga</t>
  </si>
  <si>
    <t>MP1VMTXJ</t>
  </si>
  <si>
    <t>1826-49-43-D0-5F</t>
  </si>
  <si>
    <t>PPL/Laptop/2022/018</t>
  </si>
  <si>
    <t>Adetutu Ajimokunola</t>
  </si>
  <si>
    <t>Dell Latitude E7450</t>
  </si>
  <si>
    <t>DZ25Q32</t>
  </si>
  <si>
    <t>CUS-ABIGEAL</t>
  </si>
  <si>
    <t>34-02-86-82-A7-80</t>
  </si>
  <si>
    <t>PPL/Laptop/2022/047</t>
  </si>
  <si>
    <t>Daniel Osuntoyinbo</t>
  </si>
  <si>
    <t>HP EliteBook X360 1030 G2</t>
  </si>
  <si>
    <t>5CG82464X1</t>
  </si>
  <si>
    <t>94-B8-6D-B0-BA-1C</t>
  </si>
  <si>
    <t xml:space="preserve">Ibrahim Isa </t>
  </si>
  <si>
    <t>Dell Latitude E74570</t>
  </si>
  <si>
    <t>53MBPF2</t>
  </si>
  <si>
    <t>B8-08-CF-4D-AC-54</t>
  </si>
  <si>
    <t xml:space="preserve">AUDIT / INFO SEC/ COMPLAINCE </t>
  </si>
  <si>
    <t>Tolani Kojusola</t>
  </si>
  <si>
    <t>HP ENVY x360 Convertible</t>
  </si>
  <si>
    <t>DESKTOP-H8021CI</t>
  </si>
  <si>
    <t>88:78:73:52:6F:3E</t>
  </si>
  <si>
    <t>PPL/Laptop/2022/043</t>
  </si>
  <si>
    <t>Intel(R) Core(TM) i7-7300U</t>
  </si>
  <si>
    <t>Hp Elitebook 840 G4</t>
  </si>
  <si>
    <t>5CG7496NNW</t>
  </si>
  <si>
    <t>DESKTOP -OMQ89VA</t>
  </si>
  <si>
    <t>40:A3:CC:21:30:90</t>
  </si>
  <si>
    <t>PPL/Laptop/2022/026</t>
  </si>
  <si>
    <t>Latifat Ayodele</t>
  </si>
  <si>
    <t>Intel(R) Core(TM) i7-7600U</t>
  </si>
  <si>
    <t>5CG81032CM</t>
  </si>
  <si>
    <t>B8:08:CF:AF:3C:A0</t>
  </si>
  <si>
    <t>PPL/Laptop/2022/011</t>
  </si>
  <si>
    <t>Ezechukwu Anozie</t>
  </si>
  <si>
    <t>Intel(R) Core(TM) i7-1065G7</t>
  </si>
  <si>
    <t>HP LAPTOP 15-dy1xxx</t>
  </si>
  <si>
    <t>5CD052LC7J</t>
  </si>
  <si>
    <t>COM-Ezechukwu</t>
  </si>
  <si>
    <t>A4-97-B1-33-1E-69</t>
  </si>
  <si>
    <t>PPL/Laptop/2022/041</t>
  </si>
  <si>
    <t>Oladipupo Funto</t>
  </si>
  <si>
    <t>Intel(R) Core(TM) i7-3687U</t>
  </si>
  <si>
    <t>CNU321C6RL</t>
  </si>
  <si>
    <t>B4-B6-76-41-96-CD</t>
  </si>
  <si>
    <t>PPL/Laptop/2022/042</t>
  </si>
  <si>
    <t>Anne-Joy Irivboje</t>
  </si>
  <si>
    <t>PPL/Laptop/2022/048</t>
  </si>
  <si>
    <t>DEVELOPMENT</t>
  </si>
  <si>
    <t>32GB</t>
  </si>
  <si>
    <t>Intel core i9-8950HK</t>
  </si>
  <si>
    <t>Dell XPS 15 9570</t>
  </si>
  <si>
    <t>CQK96Y2</t>
  </si>
  <si>
    <t>JK</t>
  </si>
  <si>
    <t>4C:E1:73:42:22:89</t>
  </si>
  <si>
    <t>Ifetayo Agunbiade</t>
  </si>
  <si>
    <t>Lenovo Ideapad FLEX 5-1570</t>
  </si>
  <si>
    <t>DEV-01</t>
  </si>
  <si>
    <t>88-B1-11-3C-AE-29</t>
  </si>
  <si>
    <t>PPL/Laptop/2022/051</t>
  </si>
  <si>
    <t>Obinna Agim</t>
  </si>
  <si>
    <t>8CG7073FHW</t>
  </si>
  <si>
    <t>DESKTOP-QC0B071</t>
  </si>
  <si>
    <t>C8-21-58-7B-29-06</t>
  </si>
  <si>
    <t>PPL/Laptop/2022/012</t>
  </si>
  <si>
    <t>Opeyemi Ibuoye</t>
  </si>
  <si>
    <t>HP ENVY x360</t>
  </si>
  <si>
    <t>8CG7154JDF</t>
  </si>
  <si>
    <t>DEV-07</t>
  </si>
  <si>
    <t>88:78:73:5B:C4:99</t>
  </si>
  <si>
    <t>Olawale Ajala</t>
  </si>
  <si>
    <t>11th Gen Core™️ i7-11370H</t>
  </si>
  <si>
    <t>Dell Inspiron 5310-7916SLV</t>
  </si>
  <si>
    <t>Erhieyovwe Ogbudje</t>
  </si>
  <si>
    <t>Intel(R) Core(TM) i7-8565U</t>
  </si>
  <si>
    <t>Lenovo ThinkBook 14s-IWL</t>
  </si>
  <si>
    <t>P2066D0Q</t>
  </si>
  <si>
    <t>DEV-ERHI</t>
  </si>
  <si>
    <t>24:EE:9A:61:B1:9C</t>
  </si>
  <si>
    <t>PPL/Laptop/2022/003</t>
  </si>
  <si>
    <t>Kenechukwu Oniugbo*</t>
  </si>
  <si>
    <t>Dell Latitude 7300</t>
  </si>
  <si>
    <t>35MJN53</t>
  </si>
  <si>
    <t>9C-FC-E8-FB-28-7D</t>
  </si>
  <si>
    <t>Hassan Hassan</t>
  </si>
  <si>
    <t>PF0KqKBQ</t>
  </si>
  <si>
    <t>DESKTOP-6NFEM6J</t>
  </si>
  <si>
    <t>74-DF-BF-48-53-ED</t>
  </si>
  <si>
    <t>PPL/Laptop/2022/028</t>
  </si>
  <si>
    <t>Chukwuma Festus</t>
  </si>
  <si>
    <t>3.1GHz Dual-Core Intel Core i7</t>
  </si>
  <si>
    <t>macOS Big Sur</t>
  </si>
  <si>
    <t>MacBook Pro (13-inch, Early 2015)</t>
  </si>
  <si>
    <t>MACBOOKPRO-CDBB</t>
  </si>
  <si>
    <t>C4:B3:01:C6:CD:BB</t>
  </si>
  <si>
    <t>Victor Nwoguru</t>
  </si>
  <si>
    <t>5CG8393SPF</t>
  </si>
  <si>
    <t>DESKTOP-RPKEUTH</t>
  </si>
  <si>
    <t>04:D3:B0:04:72:34</t>
  </si>
  <si>
    <t>PPL/Laptop/2022/008</t>
  </si>
  <si>
    <t>Joseph Kutaje</t>
  </si>
  <si>
    <t>2.2 GHz 6-Core Intel Core i7</t>
  </si>
  <si>
    <t>MacBook Pro (15-inch, 2018)</t>
  </si>
  <si>
    <t>C02YK0QRJG5H</t>
  </si>
  <si>
    <t>MACBOOKPRO-4FBF</t>
  </si>
  <si>
    <t>38:f9:d3:bd:4f:bf</t>
  </si>
  <si>
    <t>PPL/Laptop/2022/029</t>
  </si>
  <si>
    <t>Damilare Oluwole</t>
  </si>
  <si>
    <t>PPL/Laptop/2022/006</t>
  </si>
  <si>
    <t>Afolabi Dauda</t>
  </si>
  <si>
    <t>Microsoft WIndws 10 Pro</t>
  </si>
  <si>
    <t>8CG842B2CX</t>
  </si>
  <si>
    <t>Dev-AFOLABI</t>
  </si>
  <si>
    <t>58-00-E3-53-6C-57</t>
  </si>
  <si>
    <t>Dayo Olukowi</t>
  </si>
  <si>
    <t>Intel(R) Core(TM) i7-1050U</t>
  </si>
  <si>
    <t>Asus ZenBook</t>
  </si>
  <si>
    <t>LBN0CV01S95145C</t>
  </si>
  <si>
    <t>9C-29-76-28-11-A3</t>
  </si>
  <si>
    <t>PPL/Laptop/2022/016</t>
  </si>
  <si>
    <t>Stanley  Aloh</t>
  </si>
  <si>
    <t>465GB</t>
  </si>
  <si>
    <t xml:space="preserve">Intel(R) Core(TM) </t>
  </si>
  <si>
    <t>Microsoft Windows 11 Home</t>
  </si>
  <si>
    <t xml:space="preserve">Asus ZenBook </t>
  </si>
  <si>
    <t>L8N0CV0897923336</t>
  </si>
  <si>
    <t>PARKWAY</t>
  </si>
  <si>
    <t>CA-B2-9B-27-DF-D0</t>
  </si>
  <si>
    <t>PPL/Laptop/2022/007</t>
  </si>
  <si>
    <t>Ifeanyi  ikefuna</t>
  </si>
  <si>
    <t>J421S93</t>
  </si>
  <si>
    <t>PPL/Laptop/2022/013</t>
  </si>
  <si>
    <t>Ikem Emmanuel</t>
  </si>
  <si>
    <t>Intel UHD Graphics 630 1536MB</t>
  </si>
  <si>
    <t>Macbook pro 2018 15Inch</t>
  </si>
  <si>
    <t>C02XQ6Q6Jg5H</t>
  </si>
  <si>
    <t>38:F9:D3:19:35:09</t>
  </si>
  <si>
    <t>Olanrewaju Alalade</t>
  </si>
  <si>
    <t>macOS Catalina</t>
  </si>
  <si>
    <t>C02XJ3FPJG5H</t>
  </si>
  <si>
    <t>MACBOOKPRO-03F0</t>
  </si>
  <si>
    <t>F0:18:98:86:03:F0</t>
  </si>
  <si>
    <t> PPL/Laptop/2022/005</t>
  </si>
  <si>
    <t>Samuel Adetula</t>
  </si>
  <si>
    <t>3.1 GHz Quad-Core Intel Core i7</t>
  </si>
  <si>
    <t>macOS Monterey</t>
  </si>
  <si>
    <t>MacBook Pro (15-inch, 2017)</t>
  </si>
  <si>
    <t>C02VH0FVHTDH</t>
  </si>
  <si>
    <t>Samuel</t>
  </si>
  <si>
    <t>8c:85:90:54:b9:75</t>
  </si>
  <si>
    <t xml:space="preserve"> PPL/Laptop/2022/046</t>
  </si>
  <si>
    <t>Adebayo Adeogun</t>
  </si>
  <si>
    <t>Intel(R) Core(TM) i7-6500U</t>
  </si>
  <si>
    <t>48-45-20-FD-55-20</t>
  </si>
  <si>
    <t>PPL/Laptop/2022/050</t>
  </si>
  <si>
    <t xml:space="preserve">QUALITY ASSURANCE </t>
  </si>
  <si>
    <t>Wisdom Johnson</t>
  </si>
  <si>
    <t>12GB</t>
  </si>
  <si>
    <t>Intel(R) Core(TM) i7-8550U CPU </t>
  </si>
  <si>
    <t>LENOVO    81BH</t>
  </si>
  <si>
    <t>6jcn33ww</t>
  </si>
  <si>
    <t>DESKTOP-MOPBIHS-</t>
  </si>
  <si>
    <t>5e-2a-6d-bb-07-04</t>
  </si>
  <si>
    <t xml:space="preserve">Francisca Tony Unegbu </t>
  </si>
  <si>
    <t>Latitude E7470</t>
  </si>
  <si>
    <t>4B43RF2</t>
  </si>
  <si>
    <t>F6-8C-50-05-89-80</t>
  </si>
  <si>
    <t>PPL/Laptop/2022/009</t>
  </si>
  <si>
    <t>Babatunde Idowu</t>
  </si>
  <si>
    <t>5CG7161X5J</t>
  </si>
  <si>
    <t>DESKTOP</t>
  </si>
  <si>
    <t>9C-AD-97-D6-AF-67</t>
  </si>
  <si>
    <t>Temitope Okebowale</t>
  </si>
  <si>
    <t>5CG824565</t>
  </si>
  <si>
    <t>DESKTOP-AS5JIFB</t>
  </si>
  <si>
    <t>PPL/Laptop/2022/031</t>
  </si>
  <si>
    <t>Server Name</t>
  </si>
  <si>
    <t>IP Address</t>
  </si>
  <si>
    <t>Location</t>
  </si>
  <si>
    <t>System Function</t>
  </si>
  <si>
    <t>Application Running on Server</t>
  </si>
  <si>
    <t>InfoGRIDB3DBank</t>
  </si>
  <si>
    <t>Chief Technology Officer</t>
  </si>
  <si>
    <t>IN - 0.0.0.0 | PR - 172.31.0.10 | PU - 0.0.0.0</t>
  </si>
  <si>
    <t>GF0684J</t>
  </si>
  <si>
    <t>Microsoft Windows Server 2016 Datacenter</t>
  </si>
  <si>
    <t>IPNX</t>
  </si>
  <si>
    <t>Application-Bank-Server</t>
  </si>
  <si>
    <t xml:space="preserve">Bank3d Collection </t>
  </si>
  <si>
    <t>InfoGRIDB3DWeb</t>
  </si>
  <si>
    <t>IN - 0.0.0.0 | PR - 172.31.5.10 | PU - 41.184.40.52</t>
  </si>
  <si>
    <t>CZJ7110J6F</t>
  </si>
  <si>
    <t>Application-Web-Server</t>
  </si>
  <si>
    <t>Bank3d Payments,Payzone,VAPS</t>
  </si>
  <si>
    <t>WIN-VMR26MOHCJR</t>
  </si>
  <si>
    <t>IN - 0.0.0.0 | PR - 172.31.2.10 | PU - 0.0.0.0</t>
  </si>
  <si>
    <t>CZ3548NKBD</t>
  </si>
  <si>
    <t>Microsoft Windows Server 2012 R2 Standard</t>
  </si>
  <si>
    <t>DataBase-Server</t>
  </si>
  <si>
    <t>Database</t>
  </si>
  <si>
    <t>WIN-E2NEP1QH05C</t>
  </si>
  <si>
    <t>IN - 192.168.2.200 | PR - 172.31.7.15 | PU - 0.0.0.0</t>
  </si>
  <si>
    <t>CZJ8140VWG</t>
  </si>
  <si>
    <t>Microsoft Windows Server 2019 Datacenter</t>
  </si>
  <si>
    <t>Application-Server</t>
  </si>
  <si>
    <t>Readycash Server</t>
  </si>
  <si>
    <t>Test Server</t>
  </si>
  <si>
    <t>IN - 0.0.0.0 | PR - 172.31.3.10 | PU - 62.173.32.27</t>
  </si>
  <si>
    <t>FMLXHAJ</t>
  </si>
  <si>
    <t>Microsoft Windows Server 2016 standard</t>
  </si>
  <si>
    <t>Test server</t>
  </si>
  <si>
    <t>Many Applications</t>
  </si>
  <si>
    <t>IDEC Live</t>
  </si>
  <si>
    <t>IN - 0.0.0.0 | PR 10.3.0.4|PU-52.168.180.34</t>
  </si>
  <si>
    <t>E25A42D3</t>
  </si>
  <si>
    <t>AZURE</t>
  </si>
  <si>
    <t>eregistry</t>
  </si>
  <si>
    <t>IN - 0.0.0.0 | PR - 10.0.1.8 | PU - 40.121.165.105</t>
  </si>
  <si>
    <t>0000-0014-1283-6320-2895-7598-20</t>
  </si>
  <si>
    <t>Microsoft Windows Server 2012 R2 Datacenter</t>
  </si>
  <si>
    <t>Central Billing System (CBS)</t>
  </si>
  <si>
    <t>live-db</t>
  </si>
  <si>
    <t>IN - 0.0.0.0 | PR - 10.0.1.5 | PU - 52.170.154.185</t>
  </si>
  <si>
    <t>0000-0011-3953-7411-2825-0330-42</t>
  </si>
  <si>
    <t>Central Billing System (CBS) Database</t>
  </si>
  <si>
    <t>Router</t>
  </si>
  <si>
    <t>41.184.40.52</t>
  </si>
  <si>
    <t>FGL220593DW</t>
  </si>
  <si>
    <t>CISCO IOS</t>
  </si>
  <si>
    <t>Network Security device</t>
  </si>
  <si>
    <t>Firewall</t>
  </si>
  <si>
    <t>FGT80E4Q17008104</t>
  </si>
  <si>
    <t>Fortigate</t>
  </si>
  <si>
    <t>192.168.1.1</t>
  </si>
  <si>
    <t>PSZ22491EBK</t>
  </si>
  <si>
    <t>Yaba Office</t>
  </si>
  <si>
    <t>Network device</t>
  </si>
  <si>
    <t>Access Point</t>
  </si>
  <si>
    <t>192.168.1.209</t>
  </si>
  <si>
    <t>DNI1907A0MK</t>
  </si>
  <si>
    <t>192.168.1.210</t>
  </si>
  <si>
    <t>DNI1907A01S</t>
  </si>
  <si>
    <t>192.168.1.212</t>
  </si>
  <si>
    <t>SER200900BF</t>
  </si>
  <si>
    <t>192.168.1.213</t>
  </si>
  <si>
    <t>Pico Station</t>
  </si>
  <si>
    <t>192.168.1.215</t>
  </si>
  <si>
    <t>192.168.1.214</t>
  </si>
  <si>
    <t>SER164502X4</t>
  </si>
  <si>
    <t>Staging-apps</t>
  </si>
  <si>
    <t>PU - 52.168.75.237 | PR - 10.0.0.7</t>
  </si>
  <si>
    <t>0000-0004-0901-6790-1324-9226-23</t>
  </si>
  <si>
    <t>Staging for Payzone, CBS, VAPS and NetPay</t>
  </si>
  <si>
    <t>Staging DB</t>
  </si>
  <si>
    <t>PU - 23.96.110.86 | PR- 10.0.0.5</t>
  </si>
  <si>
    <t>0000-0002-2118-8367-2521-6878-50</t>
  </si>
  <si>
    <t xml:space="preserve">Staging DB </t>
  </si>
  <si>
    <t>POSAP Live</t>
  </si>
  <si>
    <t>52.170.118.119, 10.0.3.11</t>
  </si>
  <si>
    <t>0000-0018-2858-1248-6297-9620-17</t>
  </si>
  <si>
    <t>Application Server</t>
  </si>
  <si>
    <t>Police Portal (CBS)</t>
  </si>
  <si>
    <t>Remita ERP</t>
  </si>
  <si>
    <t>PU - 40.71.31.228, PR - 10.0.0.6</t>
  </si>
  <si>
    <t>0000-0009-6928-6928-5237-3132-23</t>
  </si>
  <si>
    <t>ERP</t>
  </si>
  <si>
    <t>DB Backup Server</t>
  </si>
  <si>
    <t>PU - 13.92.35.159 | PR - 10.0.0.5</t>
  </si>
  <si>
    <t>0000-0012-2789-4802-0217-7931-64</t>
  </si>
  <si>
    <t>Web 01</t>
  </si>
  <si>
    <t>PU - 52.168.78.64 | PR -  10.0.1.7</t>
  </si>
  <si>
    <t>0000-0016-4841-4845-4275-5661-30</t>
  </si>
  <si>
    <t>Application and Administrative Server</t>
  </si>
  <si>
    <t xml:space="preserve">Readycash </t>
  </si>
  <si>
    <t>test-apps</t>
  </si>
  <si>
    <t>PU - 52.152.238.255 | PR - 10.0.30.7</t>
  </si>
  <si>
    <t>0000-0001-4164-8171-6806-1084-58</t>
  </si>
  <si>
    <t>Application Test Server</t>
  </si>
  <si>
    <t>test-db</t>
  </si>
  <si>
    <t>10.0.30.5</t>
  </si>
  <si>
    <t>0000-0017-5651-8691-4867-3650-93</t>
  </si>
  <si>
    <t>DB Test Server</t>
  </si>
  <si>
    <t>ReadyCash Host</t>
  </si>
  <si>
    <t>172.31.7.15</t>
  </si>
  <si>
    <t>ReadyCash DB Replica</t>
  </si>
  <si>
    <t>PU - 62.173.32.29 | PR - 192.168.2.211</t>
  </si>
  <si>
    <t>8821-1277-4268-9485-4028-2151-75</t>
  </si>
  <si>
    <t>DB Replica</t>
  </si>
  <si>
    <t>RDC -APP-3</t>
  </si>
  <si>
    <t>PU - 62.173.32.28 | PR- 172.31.7.10 | VM enviroment - 192.168.2.213</t>
  </si>
  <si>
    <t>0461-2224-6864-7186-9353-2321-96</t>
  </si>
  <si>
    <t>ReadyCash live app</t>
  </si>
  <si>
    <t>Readycash</t>
  </si>
  <si>
    <t>Ready cash live app 2</t>
  </si>
  <si>
    <t>192.168.2.233</t>
  </si>
  <si>
    <t>Application Server(Background services)</t>
  </si>
  <si>
    <t>ReadyCash Test Server</t>
  </si>
  <si>
    <t>62.173.32.30, 172.32.7.30, 192.168.2.205</t>
  </si>
  <si>
    <t>9706-6351-0383-1461-1917-4123-62</t>
  </si>
  <si>
    <t>Application and DB Test</t>
  </si>
  <si>
    <t>ReadyCash DB</t>
  </si>
  <si>
    <t>192.168.2.201</t>
  </si>
  <si>
    <t>8821-9191-9049-2165-9658-9458-9463-73</t>
  </si>
  <si>
    <t>Readycash DB</t>
  </si>
  <si>
    <t>InfoGRID-ASP</t>
  </si>
  <si>
    <t>Microsoft Windows Server 2022 Datacenter Azure Edition</t>
  </si>
  <si>
    <t>Thirdparty Ippis</t>
  </si>
  <si>
    <t>Third party Ippis</t>
  </si>
  <si>
    <t>wacs web</t>
  </si>
  <si>
    <t>PU - 20.124.30.39, |PR - 10.0.1.9</t>
  </si>
  <si>
    <t>Db-Ippis</t>
  </si>
  <si>
    <t>WACS DB</t>
  </si>
  <si>
    <t>10.0.1.10</t>
  </si>
  <si>
    <t xml:space="preserve"> </t>
  </si>
  <si>
    <t>Database Name</t>
  </si>
  <si>
    <t>agent_report</t>
  </si>
  <si>
    <t>Chief Technological Officer</t>
  </si>
  <si>
    <t>10.30.10.5</t>
  </si>
  <si>
    <t>Windows Server 2019</t>
  </si>
  <si>
    <t>Azure</t>
  </si>
  <si>
    <t>To compile agent transaction history</t>
  </si>
  <si>
    <t>aggregator_portal</t>
  </si>
  <si>
    <t>To collate activities of aggregators for agents management</t>
  </si>
  <si>
    <t>information_schema</t>
  </si>
  <si>
    <t>Default for mysql database</t>
  </si>
  <si>
    <t>jcard_parkway</t>
  </si>
  <si>
    <t>To reset password and pins, to filter agent details</t>
  </si>
  <si>
    <t>Readycash website</t>
  </si>
  <si>
    <t>mysql</t>
  </si>
  <si>
    <t>ncg_db</t>
  </si>
  <si>
    <t>Used to power Idec portal</t>
  </si>
  <si>
    <t>IDEC Application</t>
  </si>
  <si>
    <t>nip_report</t>
  </si>
  <si>
    <t>performance_schema</t>
  </si>
  <si>
    <t>ready_cash_db</t>
  </si>
  <si>
    <t>readycash_pngme</t>
  </si>
  <si>
    <t>sys</t>
  </si>
  <si>
    <t>test</t>
  </si>
  <si>
    <t xml:space="preserve">Application Running </t>
  </si>
  <si>
    <t>ReportServer</t>
  </si>
  <si>
    <t>ReportServerTempDB</t>
  </si>
  <si>
    <t>Cashflow</t>
  </si>
  <si>
    <t>CBSCashflow</t>
  </si>
  <si>
    <t>CBSParkway</t>
  </si>
  <si>
    <t>CBSPaymentEngine</t>
  </si>
  <si>
    <t>CBSPaymentEngine_Staging</t>
  </si>
  <si>
    <t>CentralBilling</t>
  </si>
  <si>
    <t>CentralBillingSystemDefaultTenant</t>
  </si>
  <si>
    <t>CentralBillingSystemIDECTenant</t>
  </si>
  <si>
    <t>CentralBillingSystemNasarawaTenant</t>
  </si>
  <si>
    <t>CentralBillingSystemNigerTenant</t>
  </si>
  <si>
    <t>EIRSCentralBillingSystem</t>
  </si>
  <si>
    <t>eRegistryV2_11Jan2018</t>
  </si>
  <si>
    <t>KD_MinOfCommAndInd_NEW</t>
  </si>
  <si>
    <t>CentralBillingSystemPoliceTenant</t>
  </si>
  <si>
    <t>CentralBillingSystemRTVLSTenant</t>
  </si>
  <si>
    <t>CentralBillingSystemVREGTenant</t>
  </si>
  <si>
    <t>SettlementRule</t>
  </si>
  <si>
    <t>distribution</t>
  </si>
  <si>
    <t>B3D.Hangfire.Any.Any.Any</t>
  </si>
  <si>
    <t>10.10.100.50</t>
  </si>
  <si>
    <t>Windows Server 2022</t>
  </si>
  <si>
    <t>Rackcenter</t>
  </si>
  <si>
    <t>Transaction processing DB</t>
  </si>
  <si>
    <t>Bank3D Hangfire</t>
  </si>
  <si>
    <t>B3D.Hangfire.FCMB.Any.Any</t>
  </si>
  <si>
    <t>B3D.Hangfire.HMIS.Any.Any</t>
  </si>
  <si>
    <t>0000-0011-3953-7411-2825-0330-43</t>
  </si>
  <si>
    <t>B3D.Hangfir.Polaris.Any.Any</t>
  </si>
  <si>
    <t>0000-0011-3953-7411-2825-0330-44</t>
  </si>
  <si>
    <t>B3D.Hangfire.Providus.Access.Batch</t>
  </si>
  <si>
    <t>0000-0011-3953-7411-2825-0330-45</t>
  </si>
  <si>
    <t>B3D.Hangfire.Providus.Access.Item</t>
  </si>
  <si>
    <t>0000-0011-3953-7411-2825-0330-46</t>
  </si>
  <si>
    <t>B3D.Hangfire.Providus.Access.Status</t>
  </si>
  <si>
    <t>0000-0011-3953-7411-2825-0330-47</t>
  </si>
  <si>
    <t>B3D.Hangfire.Providus.Any.Any</t>
  </si>
  <si>
    <t>0000-0011-3953-7411-2825-0330-48</t>
  </si>
  <si>
    <t>B3D.Hangfire.Providus.Any.Batch</t>
  </si>
  <si>
    <t>0000-0011-3953-7411-2825-0330-49</t>
  </si>
  <si>
    <t>B3D.Hangfire.Providus.Any.Item</t>
  </si>
  <si>
    <t>0000-0011-3953-7411-2825-0330-50</t>
  </si>
  <si>
    <t>B3D.Hangfire.Providus.Any.Status</t>
  </si>
  <si>
    <t>0000-0011-3953-7411-2825-0330-51</t>
  </si>
  <si>
    <t>B3D.Hangfire.Providus.FBN.Batch</t>
  </si>
  <si>
    <t>0000-0011-3953-7411-2825-0330-52</t>
  </si>
  <si>
    <t>B3D.Hangfire.Providus.FBN.Item</t>
  </si>
  <si>
    <t>0000-0011-3953-7411-2825-0330-53</t>
  </si>
  <si>
    <t>B3D.Hangfire.Providus.FBN.Status</t>
  </si>
  <si>
    <t>0000-0011-3953-7411-2825-0330-54</t>
  </si>
  <si>
    <t>B3D.Hangfire.Providus.GTB.Batch</t>
  </si>
  <si>
    <t>0000-0011-3953-7411-2825-0330-55</t>
  </si>
  <si>
    <t>B3D.Hangfire.Providus.GTB.Item</t>
  </si>
  <si>
    <t>0000-0011-3953-7411-2825-0330-56</t>
  </si>
  <si>
    <t>B3D.Hangfire.Providus.GTB.Status</t>
  </si>
  <si>
    <t>0000-0011-3953-7411-2825-0330-57</t>
  </si>
  <si>
    <t>B3D.Hangfire.Providus.Providus.Batch</t>
  </si>
  <si>
    <t>0000-0011-3953-7411-2825-0330-58</t>
  </si>
  <si>
    <t>B3D.Hangfire.Providus.Providus.Item</t>
  </si>
  <si>
    <t>0000-0011-3953-7411-2825-0330-59</t>
  </si>
  <si>
    <t>B3D.Hangfire.Providus.Providus.Status</t>
  </si>
  <si>
    <t>0000-0011-3953-7411-2825-0330-60</t>
  </si>
  <si>
    <t>B3D.Hangfire.Providus.Suntrust.Batch</t>
  </si>
  <si>
    <t>0000-0011-3953-7411-2825-0330-61</t>
  </si>
  <si>
    <t>B3D.Hangfire.Providus.Suntrust.Item</t>
  </si>
  <si>
    <t>0000-0011-3953-7411-2825-0330-62</t>
  </si>
  <si>
    <t>B3D.Hangfire.Providus.Suntrust.Status</t>
  </si>
  <si>
    <t>0000-0011-3953-7411-2825-0330-63</t>
  </si>
  <si>
    <t>B3D.Hangfire.Providus.UBA.Batch</t>
  </si>
  <si>
    <t>0000-0011-3953-7411-2825-0330-64</t>
  </si>
  <si>
    <t>B3D.Hangfire.Providus.UBA.Item</t>
  </si>
  <si>
    <t>0000-0011-3953-7411-2825-0330-65</t>
  </si>
  <si>
    <t>B3D.Hangfire.Providus.UBA.Status</t>
  </si>
  <si>
    <t>0000-0011-3953-7411-2825-0330-66</t>
  </si>
  <si>
    <t>B3D.Hangfire.Providus.Zenith.Batch</t>
  </si>
  <si>
    <t>0000-0011-3953-7411-2825-0330-67</t>
  </si>
  <si>
    <t>B3D.Hangfire.Providus.Zenith.Item</t>
  </si>
  <si>
    <t>0000-0011-3953-7411-2825-0330-68</t>
  </si>
  <si>
    <t>B3D.Hangfire.Providus.Zenith.Status</t>
  </si>
  <si>
    <t>0000-0011-3953-7411-2825-0330-69</t>
  </si>
  <si>
    <t>B3D.Hangfire.ReadyCash.Any.Any</t>
  </si>
  <si>
    <t>0000-0011-3953-7411-2825-0330-70</t>
  </si>
  <si>
    <t>B3D_Enquiry</t>
  </si>
  <si>
    <t>0000-0011-3953-7411-2825-0330-71</t>
  </si>
  <si>
    <t>Bank3D Balance database</t>
  </si>
  <si>
    <t>Bank Enquiry Engine</t>
  </si>
  <si>
    <t>B3D_Hangfire_Providus_FirstBank</t>
  </si>
  <si>
    <t>0000-0011-3953-7411-2825-0330-72</t>
  </si>
  <si>
    <t>B3D_MassPAY</t>
  </si>
  <si>
    <t>0000-0011-3953-7411-2825-0330-73</t>
  </si>
  <si>
    <t>Bank3D database</t>
  </si>
  <si>
    <t>B3D_ReportServer</t>
  </si>
  <si>
    <t>0000-0011-3953-7411-2825-0330-74</t>
  </si>
  <si>
    <t>B3D_ReportServerTempDB</t>
  </si>
  <si>
    <t>0000-0011-3953-7411-2825-0330-75</t>
  </si>
  <si>
    <t>B3D_Wiki</t>
  </si>
  <si>
    <t>0000-0011-3953-7411-2825-0330-76</t>
  </si>
  <si>
    <t>BCLicenseDbase</t>
  </si>
  <si>
    <t>0000-0011-3953-7411-2825-0330-77</t>
  </si>
  <si>
    <t>Distribution_Bank3D</t>
  </si>
  <si>
    <t>0000-0011-3953-7411-2825-0330-78</t>
  </si>
  <si>
    <t>FMCOwerriHMSCollection</t>
  </si>
  <si>
    <t>0000-0011-3953-7411-2825-0330-79</t>
  </si>
  <si>
    <t>Bank3D Collection database</t>
  </si>
  <si>
    <t>Bank3D Collection</t>
  </si>
  <si>
    <t>InfoGRIDB3D</t>
  </si>
  <si>
    <t>0000-0011-3953-7411-2825-0330-80</t>
  </si>
  <si>
    <t>InfoGRIDB3DWebPayment</t>
  </si>
  <si>
    <t>0000-0011-3953-7411-2825-0330-81</t>
  </si>
  <si>
    <t>InfoGRIDPulseNew</t>
  </si>
  <si>
    <t>0000-0011-3953-7411-2825-0330-82</t>
  </si>
  <si>
    <t>InfoGRIDSimple_1</t>
  </si>
  <si>
    <t>0000-0011-3953-7411-2825-0330-83</t>
  </si>
  <si>
    <t>InfoGRIDWorkflow</t>
  </si>
  <si>
    <t>0000-0011-3953-7411-2825-0330-84</t>
  </si>
  <si>
    <t>a</t>
  </si>
  <si>
    <t>master</t>
  </si>
  <si>
    <t>0000-0011-3953-7411-2825-0330-85</t>
  </si>
  <si>
    <t>model</t>
  </si>
  <si>
    <t>0000-0011-3953-7411-2825-0330-86</t>
  </si>
  <si>
    <t>msdb</t>
  </si>
  <si>
    <t>0000-0011-3953-7411-2825-0330-87</t>
  </si>
  <si>
    <t>NetPAY</t>
  </si>
  <si>
    <t>0000-0011-3953-7411-2825-0330-88</t>
  </si>
  <si>
    <t>Netpay application database</t>
  </si>
  <si>
    <t>Bank3D Netpay</t>
  </si>
  <si>
    <t>paypath_db</t>
  </si>
  <si>
    <t>0000-0011-3953-7411-2825-0330-89</t>
  </si>
  <si>
    <t>Bank3D Paypath service</t>
  </si>
  <si>
    <t>PayZoneHangfireDB</t>
  </si>
  <si>
    <t>0000-0011-3953-7411-2825-0330-90</t>
  </si>
  <si>
    <t>Refund</t>
  </si>
  <si>
    <t>0000-0011-3953-7411-2825-0330-91</t>
  </si>
  <si>
    <t>0000-0011-3953-7411-2825-0330-92</t>
  </si>
  <si>
    <t>ReportServer123</t>
  </si>
  <si>
    <t>0000-0011-3953-7411-2825-0330-93</t>
  </si>
  <si>
    <t>ReportServer123TempDB</t>
  </si>
  <si>
    <t>0000-0011-3953-7411-2825-0330-94</t>
  </si>
  <si>
    <t>0000-0011-3953-7411-2825-0330-95</t>
  </si>
  <si>
    <t>RUN</t>
  </si>
  <si>
    <t>0000-0011-3953-7411-2825-0330-96</t>
  </si>
  <si>
    <t>0000-0011-3953-7411-2825-0330-97</t>
  </si>
  <si>
    <t>CTO</t>
  </si>
  <si>
    <t>swwipe-tms</t>
  </si>
  <si>
    <t>vaps</t>
  </si>
  <si>
    <t>Bank3D VAPS</t>
  </si>
  <si>
    <t>account_opening"</t>
  </si>
  <si>
    <t>8821-9191-9049-2165-9658-9463-73</t>
  </si>
  <si>
    <t>jpts_parkway</t>
  </si>
  <si>
    <t xml:space="preserve">Default databse </t>
  </si>
  <si>
    <t>readycashweb</t>
  </si>
  <si>
    <t>sakila</t>
  </si>
  <si>
    <t>Used by database to perfom its functons</t>
  </si>
  <si>
    <t>validation</t>
  </si>
  <si>
    <t>world</t>
  </si>
  <si>
    <t>wso2ei_6_6_6</t>
  </si>
  <si>
    <t>INFOGRID-ASP</t>
  </si>
  <si>
    <t>10.10.100.53</t>
  </si>
  <si>
    <t>2244-9908-6086-1017-6244-3940-04</t>
  </si>
  <si>
    <t>Microsoft Windows Sever2022 Datacenter</t>
  </si>
  <si>
    <t>RACK Center</t>
  </si>
  <si>
    <t>Bank3d</t>
  </si>
  <si>
    <t>BANK3D-GATEWAY</t>
  </si>
  <si>
    <t>10.10.100.57</t>
  </si>
  <si>
    <t>8342-9648-0643-0381-8116-1030-87</t>
  </si>
  <si>
    <t>Linux</t>
  </si>
  <si>
    <t>BANK3D-DATABASE</t>
  </si>
  <si>
    <t>6998-5478-7918-8563-9368-1478-60</t>
  </si>
  <si>
    <t>DATA BASE</t>
  </si>
  <si>
    <t>SQL, MySQL</t>
  </si>
  <si>
    <t>FORTIGATE FIREWALL</t>
  </si>
  <si>
    <t>PU 41.73.130.221 | PR 10.10.100.1</t>
  </si>
  <si>
    <t>FGT80ETK18012251</t>
  </si>
  <si>
    <t>FortiOS v6.4.8 build1914 (GA)</t>
  </si>
  <si>
    <t>UTP,antivirus,IPS</t>
  </si>
  <si>
    <t>RACK CENTER HOST</t>
  </si>
  <si>
    <t>10.10.100.60</t>
  </si>
  <si>
    <t>CZJ043BT8</t>
  </si>
  <si>
    <t>All VM on the Host</t>
  </si>
  <si>
    <t>BANK3D-WEB</t>
  </si>
  <si>
    <t>10.10.100.55</t>
  </si>
  <si>
    <t>6682-9377-5568-8022-3616-3645-80</t>
  </si>
  <si>
    <t>Bank3d Application</t>
  </si>
  <si>
    <t>BAnk3d, Payzne, Netpay, Vaps</t>
  </si>
  <si>
    <t>POLICE-GATEWAY</t>
  </si>
  <si>
    <t>10.10.100.54</t>
  </si>
  <si>
    <t>4322-4607-0968-2850-0320-9455-36</t>
  </si>
  <si>
    <t>Proxy</t>
  </si>
  <si>
    <t>Possap</t>
  </si>
  <si>
    <t>BANK3D-SERVICES</t>
  </si>
  <si>
    <t>10.10.100.56</t>
  </si>
  <si>
    <t>0824-8218-7161-1564-5850-4392-77</t>
  </si>
  <si>
    <t>Services</t>
  </si>
  <si>
    <t>Run Services for all Application</t>
  </si>
  <si>
    <t>BANK3d-CACHE-SERV</t>
  </si>
  <si>
    <t>10.10.100.52</t>
  </si>
  <si>
    <t>9089-6070-8934-1049-2669-4355-67</t>
  </si>
  <si>
    <t>Redis</t>
  </si>
  <si>
    <t>CACHE</t>
  </si>
  <si>
    <t>CoverPage</t>
  </si>
  <si>
    <t>Risk Rating Scale</t>
  </si>
  <si>
    <t>Risk Ranking Matrix</t>
  </si>
  <si>
    <t xml:space="preserve">High </t>
  </si>
  <si>
    <t>All risk value &gt;10 (Risk unacceptable under all circumstances)</t>
  </si>
  <si>
    <t>Probability Rating</t>
  </si>
  <si>
    <t>Impact Rating</t>
  </si>
  <si>
    <t>Medium</t>
  </si>
  <si>
    <t xml:space="preserve"> All risk values &gt;=5 but &lt;=10 (Line Manager action/decision required)</t>
  </si>
  <si>
    <t>Low</t>
  </si>
  <si>
    <t>All risk values &gt;=1 but &lt;=4 (Risk is tolerable)</t>
  </si>
  <si>
    <t>4</t>
  </si>
  <si>
    <t>6</t>
  </si>
  <si>
    <t>8</t>
  </si>
  <si>
    <t>10</t>
  </si>
  <si>
    <t>Risk Acceptance Criteria</t>
  </si>
  <si>
    <t>Risk Values = Impact x Probability</t>
  </si>
  <si>
    <t>Indicator</t>
  </si>
  <si>
    <t>Suggestion</t>
  </si>
  <si>
    <t>1 - '5</t>
  </si>
  <si>
    <t>Risk is tolerable</t>
  </si>
  <si>
    <t>6-'9</t>
  </si>
  <si>
    <t>Risk is tolerable but needs to be managed</t>
  </si>
  <si>
    <t>PROBABILITY</t>
  </si>
  <si>
    <t>10-'15</t>
  </si>
  <si>
    <t>Risk is on the borderline of acceptability</t>
  </si>
  <si>
    <t>Description and Value</t>
  </si>
  <si>
    <t>Descriptions/Guidelines</t>
  </si>
  <si>
    <t>16 - 20</t>
  </si>
  <si>
    <t>Risk is unacceptable</t>
  </si>
  <si>
    <t>Very Low</t>
  </si>
  <si>
    <t>May occur in exceptional circumstances like once in 12 months</t>
  </si>
  <si>
    <t>21 - 25</t>
  </si>
  <si>
    <t>Risk is unacceptable under all circumstances</t>
  </si>
  <si>
    <t>May occur quarterly</t>
  </si>
  <si>
    <t>May occur monthly</t>
  </si>
  <si>
    <t>High</t>
  </si>
  <si>
    <t>May occur weekly</t>
  </si>
  <si>
    <t>Very High</t>
  </si>
  <si>
    <t>May occur daily</t>
  </si>
  <si>
    <t>RISK Treatment Option</t>
  </si>
  <si>
    <t>Mitigate (Selection of controls)</t>
  </si>
  <si>
    <t>Transfer of risks to a third party</t>
  </si>
  <si>
    <t>Risk Avoidance</t>
  </si>
  <si>
    <t>Risk acceptance</t>
  </si>
  <si>
    <t xml:space="preserve">Probability Description and Value </t>
  </si>
  <si>
    <t xml:space="preserve">Descriptions/Guidelines </t>
  </si>
  <si>
    <t>Very remote</t>
  </si>
  <si>
    <t xml:space="preserve">May occur in exceptional circumstances </t>
  </si>
  <si>
    <t xml:space="preserve">Once in 10 years </t>
  </si>
  <si>
    <t>The threat-source lacks motivation or capability, or controls are in place to prevent, or at least majorly impede, the vulnerability from being exercised.</t>
  </si>
  <si>
    <t>Low probability</t>
  </si>
  <si>
    <t xml:space="preserve">May occur at some time </t>
  </si>
  <si>
    <t xml:space="preserve">Once in every 5 years </t>
  </si>
  <si>
    <t>The threat-source has little motivation or capability, or minor controls are in place to prevent, or at least significantly impede, the vulnerability from being exercised.</t>
  </si>
  <si>
    <t>Possible Event</t>
  </si>
  <si>
    <t xml:space="preserve">Should occur at some time </t>
  </si>
  <si>
    <t xml:space="preserve">Annually </t>
  </si>
  <si>
    <t>The threat-source is motivated and capable, but controls are in place that may impede successful exercise of the vulnerability.</t>
  </si>
  <si>
    <t>Probable</t>
  </si>
  <si>
    <t xml:space="preserve">Probably occur in most circumstances </t>
  </si>
  <si>
    <t xml:space="preserve">Once in a quarter </t>
  </si>
  <si>
    <t>The threat-source is highly motivated and capable, but controls are in place that may impede successful exercise of the vulnerability.</t>
  </si>
  <si>
    <t xml:space="preserve">Certain/Highly probable </t>
  </si>
  <si>
    <t xml:space="preserve">Will occur in most circumstances </t>
  </si>
  <si>
    <t xml:space="preserve">At least monthly </t>
  </si>
  <si>
    <r>
      <rPr>
        <sz val="13"/>
        <color rgb="FF000000"/>
        <rFont val="Arial"/>
        <family val="2"/>
      </rPr>
      <t>The threat-source is greatly motivated and sufficiently capable, and controls to prevent the vulnerability from being exercised are ineffective.</t>
    </r>
    <r>
      <rPr>
        <sz val="13"/>
        <color rgb="FF191919"/>
        <rFont val="Arial"/>
        <family val="2"/>
      </rPr>
      <t xml:space="preserve"> </t>
    </r>
  </si>
  <si>
    <r>
      <rPr>
        <b/>
        <sz val="13"/>
        <color theme="0"/>
        <rFont val="Candara"/>
        <family val="2"/>
      </rPr>
      <t>Impact Description and Value</t>
    </r>
    <r>
      <rPr>
        <sz val="13"/>
        <color theme="0"/>
        <rFont val="Candara"/>
        <family val="2"/>
      </rPr>
      <t xml:space="preserve"> </t>
    </r>
  </si>
  <si>
    <r>
      <rPr>
        <b/>
        <sz val="13"/>
        <color theme="0"/>
        <rFont val="Candara"/>
        <family val="2"/>
      </rPr>
      <t>Confidentiality Descriptions/Guidelines</t>
    </r>
    <r>
      <rPr>
        <sz val="13"/>
        <color theme="0"/>
        <rFont val="Candara"/>
        <family val="2"/>
      </rPr>
      <t xml:space="preserve"> </t>
    </r>
  </si>
  <si>
    <r>
      <rPr>
        <b/>
        <sz val="13"/>
        <color theme="0"/>
        <rFont val="Candara"/>
        <family val="2"/>
      </rPr>
      <t>Integrity Descriptions/Guidelines</t>
    </r>
    <r>
      <rPr>
        <sz val="13"/>
        <color theme="0"/>
        <rFont val="Candara"/>
        <family val="2"/>
      </rPr>
      <t xml:space="preserve"> </t>
    </r>
  </si>
  <si>
    <t xml:space="preserve">Insignificant </t>
  </si>
  <si>
    <t xml:space="preserve">No negative publicity in public media.
Non-sensitive information available for public disclosure. The impact of unauthorized  disclosure of such information shall not harm organization anyway. e.g. Press releases,  Company’s News letters e.g. Information published on company’s website </t>
  </si>
  <si>
    <t>No harm</t>
  </si>
  <si>
    <r>
      <rPr>
        <b/>
        <sz val="13"/>
        <color rgb="FF191919"/>
        <rFont val="Candara"/>
        <family val="2"/>
      </rPr>
      <t>Insignificant</t>
    </r>
    <r>
      <rPr>
        <sz val="13"/>
        <color rgb="FF191919"/>
        <rFont val="Candara"/>
        <family val="2"/>
      </rPr>
      <t xml:space="preserve"> </t>
    </r>
  </si>
  <si>
    <t xml:space="preserve">There is minimal impact on business if the  accuracy and completeness of data is degraded
</t>
  </si>
  <si>
    <t xml:space="preserve">Minor </t>
  </si>
  <si>
    <t xml:space="preserve">“Routine” snipping in the Press or posted on internet about Parkway system Non-sensitive information available for internal disclosure. The impact of unauthorized  disclosure of such information may cause negligible harm to the organization. e.g. Information published on company’s portal </t>
  </si>
  <si>
    <t>Neglible harm</t>
  </si>
  <si>
    <r>
      <rPr>
        <b/>
        <sz val="13"/>
        <color rgb="FF191919"/>
        <rFont val="Candara"/>
        <family val="2"/>
      </rPr>
      <t>Minor</t>
    </r>
    <r>
      <rPr>
        <sz val="13"/>
        <color rgb="FF191919"/>
        <rFont val="Candara"/>
        <family val="2"/>
      </rPr>
      <t xml:space="preserve"> </t>
    </r>
  </si>
  <si>
    <t xml:space="preserve">There is negligible impact on business if the accuracy and completeness of data is degraded. 
</t>
  </si>
  <si>
    <t xml:space="preserve">Moderate </t>
  </si>
  <si>
    <t>May result in adverse publicity that gives an indication of poor service delivery culture and process inefficiency.
Information belonging to the company and not for disclosure to public or external parties. The unauthorized disclosure of information here can cause a limited harm to the organization. e.g. organization charts, internal telephone directory</t>
  </si>
  <si>
    <t>Limited harm, adverse publicity</t>
  </si>
  <si>
    <r>
      <rPr>
        <b/>
        <sz val="13"/>
        <color rgb="FF191919"/>
        <rFont val="Candara"/>
        <family val="2"/>
      </rPr>
      <t>Moderate</t>
    </r>
    <r>
      <rPr>
        <sz val="13"/>
        <color rgb="FF191919"/>
        <rFont val="Candara"/>
        <family val="2"/>
      </rPr>
      <t xml:space="preserve"> </t>
    </r>
  </si>
  <si>
    <t xml:space="preserve">There is significant impact on business  if the accuracy and completeness of data is degraded. 
</t>
  </si>
  <si>
    <t>May result in negative publicity that gives and indication of weak management and inadequate internal control mechanism.
Information which is very sensitive and intended to be used by named individuals only. The unauthorized disclosure of such information can cause harm (e.g. legal or financial liability). e.g. client’s  pricing information</t>
  </si>
  <si>
    <t>Negative publicity, can cause harm,</t>
  </si>
  <si>
    <r>
      <rPr>
        <b/>
        <sz val="13"/>
        <color rgb="FF191919"/>
        <rFont val="Candara"/>
        <family val="2"/>
      </rPr>
      <t>High</t>
    </r>
    <r>
      <rPr>
        <sz val="13"/>
        <color rgb="FF191919"/>
        <rFont val="Candara"/>
        <family val="2"/>
      </rPr>
      <t xml:space="preserve"> </t>
    </r>
  </si>
  <si>
    <t xml:space="preserve">There is high impact on business  if the accuracy and completeness of data is degraded. 
</t>
  </si>
  <si>
    <t xml:space="preserve">Significant </t>
  </si>
  <si>
    <t>May result in negative publicity that gives an indication of signs of distress or inefficiency.
Information which is very sensitive or private, of highest value to  the organization . The unauthorized disclosure of such information can cause severe harm (e.g. legal or financial liability, adverse competitive impact, loss of brand name). e.g. customer database, Merger and Acquisition  related information, Marketing strategy</t>
  </si>
  <si>
    <t>Negative publicity, severe harm</t>
  </si>
  <si>
    <r>
      <rPr>
        <b/>
        <sz val="13"/>
        <color rgb="FF191919"/>
        <rFont val="Candara"/>
        <family val="2"/>
      </rPr>
      <t>Significant</t>
    </r>
    <r>
      <rPr>
        <sz val="13"/>
        <color rgb="FF191919"/>
        <rFont val="Candara"/>
        <family val="2"/>
      </rPr>
      <t xml:space="preserve"> </t>
    </r>
  </si>
  <si>
    <t>The Integrity degradation is unacceptable
 related information, Marketing strategy</t>
  </si>
  <si>
    <r>
      <rPr>
        <b/>
        <sz val="13"/>
        <color theme="0"/>
        <rFont val="Arial"/>
        <family val="2"/>
      </rPr>
      <t>Impact Description and Value</t>
    </r>
    <r>
      <rPr>
        <sz val="13"/>
        <color theme="0"/>
        <rFont val="Arial"/>
        <family val="2"/>
      </rPr>
      <t xml:space="preserve"> </t>
    </r>
  </si>
  <si>
    <r>
      <rPr>
        <b/>
        <sz val="13"/>
        <color theme="0"/>
        <rFont val="Arial"/>
        <family val="2"/>
      </rPr>
      <t>Availability Descriptions/Guidelines</t>
    </r>
    <r>
      <rPr>
        <sz val="13"/>
        <color theme="0"/>
        <rFont val="Arial"/>
        <family val="2"/>
      </rPr>
      <t xml:space="preserve"> </t>
    </r>
  </si>
  <si>
    <r>
      <rPr>
        <b/>
        <sz val="13"/>
        <color rgb="FF191919"/>
        <rFont val="Arial"/>
        <family val="2"/>
      </rPr>
      <t>Insignificant</t>
    </r>
    <r>
      <rPr>
        <sz val="13"/>
        <color rgb="FF191919"/>
        <rFont val="Arial"/>
        <family val="2"/>
      </rPr>
      <t xml:space="preserve"> </t>
    </r>
  </si>
  <si>
    <t xml:space="preserve">Customer not impacted/unaware of problem.  Minor discomfort.
There is minimal impact  on business if the asset / information is not available for up to 7 days
</t>
  </si>
  <si>
    <r>
      <rPr>
        <b/>
        <sz val="13"/>
        <color rgb="FF191919"/>
        <rFont val="Arial"/>
        <family val="2"/>
      </rPr>
      <t>Minor</t>
    </r>
    <r>
      <rPr>
        <sz val="13"/>
        <color rgb="FF191919"/>
        <rFont val="Arial"/>
        <family val="2"/>
      </rPr>
      <t xml:space="preserve"> </t>
    </r>
  </si>
  <si>
    <t xml:space="preserve">Some customers aware but impact on them is negligible.(temporary loss of service).
There is negligible impact on business if the accuracy and completeness of data is degraded. 
</t>
  </si>
  <si>
    <r>
      <rPr>
        <b/>
        <sz val="13"/>
        <color rgb="FF191919"/>
        <rFont val="Arial"/>
        <family val="2"/>
      </rPr>
      <t>Moderate</t>
    </r>
    <r>
      <rPr>
        <sz val="13"/>
        <color rgb="FF191919"/>
        <rFont val="Arial"/>
        <family val="2"/>
      </rPr>
      <t xml:space="preserve"> </t>
    </r>
  </si>
  <si>
    <t xml:space="preserve">Significant no. of customers aware of problems may result into reduction in the volume of business.
There is significant impact on business if the asset / information is not Available for up to 48 hours
</t>
  </si>
  <si>
    <r>
      <rPr>
        <b/>
        <sz val="13"/>
        <color rgb="FF191919"/>
        <rFont val="Arial"/>
        <family val="2"/>
      </rPr>
      <t>High</t>
    </r>
    <r>
      <rPr>
        <sz val="13"/>
        <color rgb="FF191919"/>
        <rFont val="Arial"/>
        <family val="2"/>
      </rPr>
      <t xml:space="preserve"> </t>
    </r>
  </si>
  <si>
    <t xml:space="preserve">Principal loss of service lasting for more than 24 hours. May result in the loss of customer’s business.
There is high impact on business  if the accuracy and completeness of data is degraded. 
</t>
  </si>
  <si>
    <r>
      <rPr>
        <b/>
        <sz val="13"/>
        <color rgb="FF191919"/>
        <rFont val="Arial"/>
        <family val="2"/>
      </rPr>
      <t>Significant</t>
    </r>
    <r>
      <rPr>
        <sz val="13"/>
        <color rgb="FF191919"/>
        <rFont val="Arial"/>
        <family val="2"/>
      </rPr>
      <t xml:space="preserve"> </t>
    </r>
  </si>
  <si>
    <t xml:space="preserve">May result in loss of customer’s business and legal disputes
The Asset / information is required on 24x7 basis
</t>
  </si>
  <si>
    <t>Risk Treatment</t>
  </si>
  <si>
    <t>Residual Plan</t>
  </si>
  <si>
    <t>RA-ID</t>
  </si>
  <si>
    <t>Risk Owners</t>
  </si>
  <si>
    <t>Asset</t>
  </si>
  <si>
    <t>Asset Type</t>
  </si>
  <si>
    <t>Applicable Threats/Impact description Threat Source: Human; Natural or Environmental</t>
  </si>
  <si>
    <t>Applicable Vulnerability description</t>
  </si>
  <si>
    <t>Existing Controls</t>
  </si>
  <si>
    <t>likelihood Justification</t>
  </si>
  <si>
    <t>Likelihood Value</t>
  </si>
  <si>
    <t>C</t>
  </si>
  <si>
    <t>I</t>
  </si>
  <si>
    <t>A</t>
  </si>
  <si>
    <t>Impact Value</t>
  </si>
  <si>
    <t>RV</t>
  </si>
  <si>
    <t>Risk Category</t>
  </si>
  <si>
    <t>Risk Treatment Options (Mitigate, Accept, Avoid and Transfer)</t>
  </si>
  <si>
    <t>Recommended Controls</t>
  </si>
  <si>
    <t>Applicable Control for Risk Treatment Option</t>
  </si>
  <si>
    <t>Present Status</t>
  </si>
  <si>
    <t>Timeline</t>
  </si>
  <si>
    <t>Responsibility (Actual Names)</t>
  </si>
  <si>
    <t>Justification</t>
  </si>
  <si>
    <t>Revised Likelihood Value</t>
  </si>
  <si>
    <t>Rev
C</t>
  </si>
  <si>
    <t>REV
I</t>
  </si>
  <si>
    <t>REV
A</t>
  </si>
  <si>
    <t>REV
Impact</t>
  </si>
  <si>
    <t>Revised Risk Value</t>
  </si>
  <si>
    <t>Revised Risk Category</t>
  </si>
  <si>
    <t>Risk Treatment Options B (Mitigate, Accept, Avoid and Transfer)</t>
  </si>
  <si>
    <t>Risk Treatment Plan  Residual</t>
  </si>
  <si>
    <t>Residual Plan 
Present Status</t>
  </si>
  <si>
    <t>22/02/2022</t>
  </si>
  <si>
    <t>All Unit Heads</t>
  </si>
  <si>
    <t>Employee Laptop</t>
  </si>
  <si>
    <t>Laptops/Desktop</t>
  </si>
  <si>
    <t>Theft of Laptop Resulting in unauthorized access to confidential information</t>
  </si>
  <si>
    <t xml:space="preserve">i. Devices are mobile and can be taken at home.           ii.No Encrpytion Mechanism for laptops                                         </t>
  </si>
  <si>
    <t>i. Acceptable Use Policy exists                                                                         ii. Staff Undergo Information Security awareness                                                                                         iii. Spare laptops are available, laptops are replaced immediately</t>
  </si>
  <si>
    <t>Staff are allowed to take their laptops home. Probablity of this occuring is high</t>
  </si>
  <si>
    <t>Mitigate</t>
  </si>
  <si>
    <t>i. Encryption of Hard drives of all staff that house confidential data on their laptop
ii. Enforce Clear Desk and Screen Policy                                                                         iii. Develop, approve and implement Mobile device and BYOD policy</t>
  </si>
  <si>
    <t>A.10.1.1                                                                           A.11.2.9                                                             A.6.2.1</t>
  </si>
  <si>
    <t>Ongoing</t>
  </si>
  <si>
    <t>Joshua Maduka, Musa Umoru</t>
  </si>
  <si>
    <t>Accept</t>
  </si>
  <si>
    <t>Malicous Software attack resulting in unauthorised disclosure, modification or data loss of Confidential data</t>
  </si>
  <si>
    <t>Inadequate vulnerability/patch management process and ineffective anti-virus protection</t>
  </si>
  <si>
    <t xml:space="preserve">i. Laptops are protected with Antivirus                                ii. Ad hoc process for patch management                                </t>
  </si>
  <si>
    <t>Existing Controls do  not fully reduce probability of threat occurrence</t>
  </si>
  <si>
    <t>Continous Monitoring</t>
  </si>
  <si>
    <t>No Control, Risk is within the acceptable level</t>
  </si>
  <si>
    <t>Main controls have been implemented</t>
  </si>
  <si>
    <t>22/11/2022</t>
  </si>
  <si>
    <t>Breach of user credentials leading to unauthorized access to confidential data</t>
  </si>
  <si>
    <t xml:space="preserve">i. Ineffective password controls on laptops,                                                                                ii. No Security Configurations deployed to enforce screen lock for unattended laptops, complex password usage as well as control of privilege access.                                    </t>
  </si>
  <si>
    <t>i. Information Security awareness is carried out for employees.                                                                                              ii. Acceptable Use Policy is in place                                      iii. MFA is required  for access to servers in the CHDE</t>
  </si>
  <si>
    <t xml:space="preserve">Deploy Security configurations to enforce screen lock for unattended laptops, complex password usage as well as control of privilege access. </t>
  </si>
  <si>
    <t xml:space="preserve">A.6.2.1                                           A.9.2.3
A.9.4.3                                                     A.11.2.9 </t>
  </si>
  <si>
    <t>Endpoint manager implementation is ongoing</t>
  </si>
  <si>
    <t>Unauthorized information disclosure of Confidential data due to inadequate disposal of information asset.</t>
  </si>
  <si>
    <t>Inadequate process for disposal of obsolete desktop and hard drives</t>
  </si>
  <si>
    <t xml:space="preserve">Devices that are no longer being used are kept in a secure location in-house.                                               </t>
  </si>
  <si>
    <t>Physical damage or hardware failure resulting in data loss</t>
  </si>
  <si>
    <t>Poor hardware maintenance and inadequate backup for critical information stored on Desktops.</t>
  </si>
  <si>
    <t>Back up policy Exists</t>
  </si>
  <si>
    <t>Existing control does not fully address  internal threat</t>
  </si>
  <si>
    <t>i. Ensure routine hardware maintenance is done for desktops and Laptops across the Organisation.                                                  ii. Implement Backup procedure for critical information stored on laptops and mobile devices.                                      Review Backup Policy</t>
  </si>
  <si>
    <t>A.11.2.4
A.12.3.1</t>
  </si>
  <si>
    <t>Joe Kumoye, Musa Umoru</t>
  </si>
  <si>
    <t>18/11/2021</t>
  </si>
  <si>
    <t>Critical Employee</t>
  </si>
  <si>
    <t>Personnel</t>
  </si>
  <si>
    <t>Unavailability of key personnel  affecting a critical business process</t>
  </si>
  <si>
    <t>Inadequate cross training and succession planning</t>
  </si>
  <si>
    <t>i. Redundancies are in place.
ii. HMO.</t>
  </si>
  <si>
    <t>Parkway should ensure there is adequate cross training, Job rotation and succession planning for key-man- risk positions.</t>
  </si>
  <si>
    <t>A.6.1.2
A.17.1.1                                           A.17.1.2</t>
  </si>
  <si>
    <t>Kehnide Oyawolo</t>
  </si>
  <si>
    <t xml:space="preserve"> Employee</t>
  </si>
  <si>
    <t>Misuse of information, data or information asset</t>
  </si>
  <si>
    <t>i. Lack of sign off on Information security policies                                                     ii. Lack of adequate screening and background checks prior to employement                                                           iii.Lack of signing of NDAs by all staff</t>
  </si>
  <si>
    <t xml:space="preserve">i. NDAs are signed by all full time staff prior to employment                                                           .                                                                                   ii. Screening is carried out before employment                                                                                               </t>
  </si>
  <si>
    <t>i. All employees should sign off on the information security policy and acceptable use policy.</t>
  </si>
  <si>
    <t>A.7.2.1</t>
  </si>
  <si>
    <t>Kehnide Oyawolo, Joshua Maduka</t>
  </si>
  <si>
    <t xml:space="preserve">Employee </t>
  </si>
  <si>
    <t>Deliberate  or accidental disclosure of Confidential data to the public</t>
  </si>
  <si>
    <t>i. NDAs are not signed by all staff                                                       ii. No Disciplinary measure in place for information security violations</t>
  </si>
  <si>
    <t>i. All Fulltime Employees sign Confidentiality Agreements embedded in their contracts</t>
  </si>
  <si>
    <t>low</t>
  </si>
  <si>
    <t>i. Interns and Temporary staff should sign NDAs                                                        ii. Disciplinary measures for information security violations should be added to the employee handbook</t>
  </si>
  <si>
    <t xml:space="preserve">A.13.2.4                                                            A.7.2.3                                       </t>
  </si>
  <si>
    <t>Completed</t>
  </si>
  <si>
    <t>Social Engineering and Phishing  leading to unauthorized access to Confidential data</t>
  </si>
  <si>
    <t>Inadequate security awareness trainings done for employees</t>
  </si>
  <si>
    <t>Information Security Awareness training and education conducted for all employees.</t>
  </si>
  <si>
    <t>Exsiting controls do not fully address the threat</t>
  </si>
  <si>
    <t>Review Information security awareness program to include processes to measure the effectiveness of employee security awareness training</t>
  </si>
  <si>
    <t>A.7.2.2</t>
  </si>
  <si>
    <t>Not Started</t>
  </si>
  <si>
    <t>Joshua Maduka</t>
  </si>
  <si>
    <t>22/12/2021</t>
  </si>
  <si>
    <t xml:space="preserve"> Databases(Confidential and Restricted)</t>
  </si>
  <si>
    <t>Software</t>
  </si>
  <si>
    <t xml:space="preserve">Data Corruption and Data Loss
</t>
  </si>
  <si>
    <t xml:space="preserve">Inadequate Backup process/procedure and protection for data at rest
                                                                                                                                                                                                                                                                                </t>
  </si>
  <si>
    <t xml:space="preserve">      
i. Database server is protected with Sophos EDR.
</t>
  </si>
  <si>
    <t>Establish, Implement and Test a Disaster Recovery Plan for all Critical Infrastructure components</t>
  </si>
  <si>
    <t>A.17.1.1                                           A.17.1.2</t>
  </si>
  <si>
    <t xml:space="preserve">Joe Kumoye, Musa Umoru, Bale Olanrewaju </t>
  </si>
  <si>
    <t>Excessive privileges and legitimate privilege abuse</t>
  </si>
  <si>
    <t xml:space="preserve"> inadequate monitoring and review of logs/privileged activities.                                                      </t>
  </si>
  <si>
    <t xml:space="preserve">   i. Bi-annual review of privilege access rights is conducted                                                                                    ii.User Access Request process is in place                              iii. Access to the database and database server is given based on strict need to know and least privilege  principles                                                                                   iv. Background checks are carried out for employees that have access to the database</t>
  </si>
  <si>
    <t>1. Implement a Database activity monitor(DAM) solution</t>
  </si>
  <si>
    <t>A.9.2.3
A.9.2.5</t>
  </si>
  <si>
    <t xml:space="preserve">Database Failure </t>
  </si>
  <si>
    <t>Poor vulnerability management process and inadequate process for database performance monitoring and server resource monitoring</t>
  </si>
  <si>
    <t>Resources are manually monitored</t>
  </si>
  <si>
    <t xml:space="preserve">1. Implement an automated solution to monitor and notify DB admin during instances of poor performance or DB failure                                2.  A replicated instance of all critical  Databases should be deployed for redundancy and tested  </t>
  </si>
  <si>
    <t xml:space="preserve">
A.17.2.1</t>
  </si>
  <si>
    <t xml:space="preserve">Oluwaseun Oyadele, Joe Kumoye </t>
  </si>
  <si>
    <t>Unauthorized Access to Confidential  Data  stored in databases</t>
  </si>
  <si>
    <t xml:space="preserve">i. Weak password controls and sensitive  information stored unencrypted in databases                                       ii.Susceptibility to SQL Injection                                                             iii. Poor Incident response </t>
  </si>
  <si>
    <t xml:space="preserve">i. 2FA  has been implemented on some servers hosting the database,
ii. Access Control Policy
ii. Information Security awareness training on password security is conducted for administrators                                                                               iii. Password complexity/history/age requirement has been set on the database server                                                                                                     iv.   Card data in DB is masked                                                  v. Vulnerability and Penetration Tests are carried out.                                                                                                                vi. Secure coding training is done for developers   vii. Incident response policy is in place                                                                                                          </t>
  </si>
  <si>
    <t>1.MFA should be Implemented on all database servers                                                    ii. Incident response procedure should be established and tested</t>
  </si>
  <si>
    <t xml:space="preserve">A.9.1.2                                                        A16.1.1                                                                                             A.16.1.5 </t>
  </si>
  <si>
    <t>Joshua Maduka, Umoru Musa</t>
  </si>
  <si>
    <t>Database Vulnerabilities and Misconfigurations</t>
  </si>
  <si>
    <t xml:space="preserve">i. Poor change management practices                                      ii. Lack of and database management and database security expertise in database admins                                             </t>
  </si>
  <si>
    <t xml:space="preserve">i. A change management procedure exists                                                                  </t>
  </si>
  <si>
    <t>i. Ensure all database changes should go through change control.                                ii. Training on Database management and database security for all database admins.                                                     Iii. A patch management policy should be established and enforced for databases</t>
  </si>
  <si>
    <t>A.12.1.2                                                                        A.7.2.2</t>
  </si>
  <si>
    <t>Joe Kumoye, Kehinde Oyalowo, Joshua Maduka</t>
  </si>
  <si>
    <t>Data base changes has been going through documented change management process and evidence is maintained</t>
  </si>
  <si>
    <t xml:space="preserve"> Critical Web applications (Bank3d, Payzone, Readycash, CBS etc.)</t>
  </si>
  <si>
    <t>Application/Service</t>
  </si>
  <si>
    <t xml:space="preserve"> Unavailability of Key personnel</t>
  </si>
  <si>
    <t>i. Inadequate succession planning and cross training                                                                                                          ii. Shortage of staff supporting the applications</t>
  </si>
  <si>
    <t>Handover process exits</t>
  </si>
  <si>
    <t>i. Parkway should ensure there is adequate cross training, Job rotation and succession planning for key-man- risk positions.                                      ii. More Resource persons should be employed based on the requirements of the capacity Management plan.</t>
  </si>
  <si>
    <t>A.12.1.3                                                              A.6.1.2
A.17.1.1                                           A.17.1.2</t>
  </si>
  <si>
    <t>Kehinde Oyawolo</t>
  </si>
  <si>
    <t>Recritment is ongoing</t>
  </si>
  <si>
    <t>Vulnerabilities in web application leading to unauthorized disclosure,  access to Confidential data or downtime</t>
  </si>
  <si>
    <t xml:space="preserve">      i. Poor change management practices                                    ii. Insecure coding practices by application developers                                                                                            iii. A secure  Development life cycle is not followed                                                                                     iv.No Web application firewall                                                      v. No disaster recovery plan in place </t>
  </si>
  <si>
    <t xml:space="preserve">i. Code reviews are carried out.                                         ii. A change management process is in place and adhered to.                                                                                                                               iii. Developers undergo secure coding training.                     iv. Guidelines for secure software developments are followed.                                                                                       v. Minimum Security Checklist is used for testing before deployment                                                                                                                                                                                                                                                                     </t>
  </si>
  <si>
    <t>i. A web application firewall should be put in place.                                                          ii. A disaster recovery plan should be implemented and tested</t>
  </si>
  <si>
    <t xml:space="preserve">A.14.1.1                                          A.14.1.2                                                              A.14.1.3                                                                          </t>
  </si>
  <si>
    <t>Joshua Maduka, Joe Kumoye, Musa Umoru, Bale Olanrewaju</t>
  </si>
  <si>
    <t>Employee - Administrator</t>
  </si>
  <si>
    <t>Abuse of privilege access to perform unauthorized actions</t>
  </si>
  <si>
    <t>i. Inadequate process for the management and control of privilege accounts                                                         ii. inadequate monitoring and review of logs/privilege activities                                                                                                     iii. Lack of procedure for removing access rights upon termination of employment</t>
  </si>
  <si>
    <t xml:space="preserve">i. User Access Request process is in place                ii. Access Reviews are conducted.                            iii. Access to Confidential and restricted systems is given based on strict need to know and least privilege  principles                                                                            iv. Disciplinary  measures are in place                                             </t>
  </si>
  <si>
    <t xml:space="preserve">Privileged activities of users should be monitored and reviewed on all Confidential and Restricted Systems  </t>
  </si>
  <si>
    <t>A.12.4.1                                                      A.12.4.3</t>
  </si>
  <si>
    <t xml:space="preserve"> Servers(Confidential and Restricted)</t>
  </si>
  <si>
    <t>Server</t>
  </si>
  <si>
    <t>Malware attack or system intrusion</t>
  </si>
  <si>
    <t>i. Inadequate patch management process and anti virus protection                                                                                      ii. Poor Software installation controls</t>
  </si>
  <si>
    <t xml:space="preserve">i. Endpoint Security and Anti-Virus protection deployed on servers (Sophos EDR) on some servers (CHDE)
ii. Process established for remediating technical vulnerabilities identified for servers </t>
  </si>
  <si>
    <t>i. Technical Vulnerability management process should be established to ensure patching
ii. Ensure Sophos EDR is installed/updated for all critical Servers                                                                   iii. Implement controls to prevent unauthorised software installation</t>
  </si>
  <si>
    <t>A.12.6.1                                              A.12.6.2                                              A.12.2.1</t>
  </si>
  <si>
    <t>Abuse of privilege rights by administrators</t>
  </si>
  <si>
    <t xml:space="preserve">i. Inadequate monitoring and review of logs/privilege activities.                                                                                                     ii. Lack of procedure for removing access rights upon termination of employment.                                </t>
  </si>
  <si>
    <t xml:space="preserve">i. SIEM (OSSIM)deployed to monitor system activity logs and authentications on servers in the CHDE                                                                                                             ii. Access reviews are conducted                                           iii. Access to servers is given based on strict need to know and least privilege  principles                                  </t>
  </si>
  <si>
    <t>Implement a SIEM for all Critical servers</t>
  </si>
  <si>
    <t>Servers(Confidential and Restricted)</t>
  </si>
  <si>
    <t>Power failure</t>
  </si>
  <si>
    <t>Lack of a tested disaster recovery plan</t>
  </si>
  <si>
    <t>Redundant power supply deployed for servers</t>
  </si>
  <si>
    <t>Existing controls are adequate to minimise the probability of threat occurrence</t>
  </si>
  <si>
    <t>System failure</t>
  </si>
  <si>
    <t xml:space="preserve">i. Poor vulnerability management                                                   ii. Lack of a tested disaster recovery plan                                 iiii.  Inadequate performance monitoring             </t>
  </si>
  <si>
    <t>i. External Vulnerability scans are carried out on servers in the CHDE                                                                         ii. Penetration Tests are carried out</t>
  </si>
  <si>
    <t>i. A disaster recovery plan should be implemented and tested.                            Ii. Technical Vulnerability management process should be established to ensure patching</t>
  </si>
  <si>
    <t>A.17.1.1                                                          A.17.1.2                                                                A.17.1.3                                         A.12.6.1</t>
  </si>
  <si>
    <t>Fire,Flood or poor enviromental conditions</t>
  </si>
  <si>
    <t>i. Lack of a tested disaster recovery plan</t>
  </si>
  <si>
    <t xml:space="preserve"> Data Center equiped with adequate environmental controls and protection against fire and internal flood.</t>
  </si>
  <si>
    <t>Storage failure resulting in VM files corruption</t>
  </si>
  <si>
    <t>Lack storage redundancy and inadequate VM Backup process</t>
  </si>
  <si>
    <t xml:space="preserve">
i. Deploy Realtime replication of virtual servers to remote location                                     ii A disaster recovery plan should be implemented and tested.</t>
  </si>
  <si>
    <t>Poor performance on VMs due to  resource starvation of host servers and configuration errors</t>
  </si>
  <si>
    <t xml:space="preserve">i.  Inadequate performance monitoring             </t>
  </si>
  <si>
    <t>A capacity management process and plan is in place</t>
  </si>
  <si>
    <t>i. A Server resource monitoring solution should be implemented for all critical servers.</t>
  </si>
  <si>
    <t>A.12.1.3</t>
  </si>
  <si>
    <t>Unauthorized access to  Server  and abuse of privilege rights</t>
  </si>
  <si>
    <t xml:space="preserve">i. Inadequate access control process and ineffective monitoring of privilege activities                                                      ii. Poor vulnerability management    </t>
  </si>
  <si>
    <t>i. Logical access controls implemented to restrict access to legitimate users and administrators                           ii. External Vulnerability scans are carried out on servers in the CHDE                                                                         iii. Penetration Tests are carried out</t>
  </si>
  <si>
    <t>i. MFA should be implemented.                           ii. Implement controls to enable monitoring of privileged access in VMs and Host servers                                               iii. Vulnerability management should be carried out on all critical and restricted servers</t>
  </si>
  <si>
    <t xml:space="preserve">A.9.4.2                                                       A.9.2.3                                                             A.12.6.1                                                                                              </t>
  </si>
  <si>
    <t>VM Host Operating System/Hypervisor Failure</t>
  </si>
  <si>
    <t>Poor vulnerability management and indequate vendor support agreement</t>
  </si>
  <si>
    <t>Agreement with vendor is in place</t>
  </si>
  <si>
    <t>Technical Vulnerability management process should be established to ensure patching</t>
  </si>
  <si>
    <t>A.12.6.1</t>
  </si>
  <si>
    <t xml:space="preserve">Router </t>
  </si>
  <si>
    <t>Network Devices</t>
  </si>
  <si>
    <t>Hardware/ equipment failure resulting in downtime on network services</t>
  </si>
  <si>
    <t>i. Inadequate maintenance/support agreement and end-to-end redundancy in network services deployments</t>
  </si>
  <si>
    <t>Redundancies should be put in place.</t>
  </si>
  <si>
    <t>A.17.2.1</t>
  </si>
  <si>
    <t>Intrusion or unauthoried access</t>
  </si>
  <si>
    <t xml:space="preserve"> Ineffectve access control management </t>
  </si>
  <si>
    <t xml:space="preserve">   i. A change management process is followed for network devices                                                                               ii. A configuration standard is followed for configuration of network devices.                           iii.Password is required for access</t>
  </si>
  <si>
    <t>Existing controls are adequate to minimise the probability of risk occurrence</t>
  </si>
  <si>
    <t>Distributed Denial of Service attacks</t>
  </si>
  <si>
    <t>i. Inadequate vulnerability management process for network devices                                                                                         ii. No redundancy in place</t>
  </si>
  <si>
    <t>Adhoc process for addressing network devices related vulnerability</t>
  </si>
  <si>
    <t>Existing controls does not fully address the probability of risk occurrence</t>
  </si>
  <si>
    <t>i. Technical Vulnerability management process should be established to ensure patching                                             ii. Redundancies should be put in place.</t>
  </si>
  <si>
    <t>Configuration errors</t>
  </si>
  <si>
    <t>Inadequate Change and configuration management process</t>
  </si>
  <si>
    <t xml:space="preserve"> i. A  Change management process is in place to ensure all changes to the Router are adequately tracked and comply with the change management process.                                                                                                    ii. A configuration standard is documented and followed</t>
  </si>
  <si>
    <t>Information Security</t>
  </si>
  <si>
    <t xml:space="preserve">Firewall </t>
  </si>
  <si>
    <t>Security Devices</t>
  </si>
  <si>
    <t xml:space="preserve"> i. A  Change management process is in place to ensure all changes to the firewall are adequately tracked and comply with the change management process.                                                    ii. A Firewall configuration standard is documented and followed.                                             iii. Firewall Reviews are conducted.</t>
  </si>
  <si>
    <t>Privilege access abuse</t>
  </si>
  <si>
    <t>Excessive privilege and inadequate access controls implemented</t>
  </si>
  <si>
    <t xml:space="preserve">i. Password is required for logical access to firewall                                                                                                ii.  Access review for firewall is conducted
</t>
  </si>
  <si>
    <t>Hardware/ equipment failure</t>
  </si>
  <si>
    <t xml:space="preserve">Inadequate hardware and firmware maintenance </t>
  </si>
  <si>
    <t xml:space="preserve">i. SLA contracts and vendor support agreement exist to ensure prompt replacement of faulty hardware
</t>
  </si>
  <si>
    <t>Existing Controls are adequate enough to reduce probability of risk occurrence</t>
  </si>
  <si>
    <t>Malicious Intrusion or unauthorised access</t>
  </si>
  <si>
    <t xml:space="preserve"> Non-exitent process for review of firewall rules to identify and remediate rules that could result in unauthorised access </t>
  </si>
  <si>
    <t xml:space="preserve"> i. Logical access controls are implemented to restrict access to legitimate users and administrators,                                                                       ii. A process for review of firewall rules has been established.</t>
  </si>
  <si>
    <t>Data Centre (e.g. Diesel generators, HVAC, UPS, Air condition)</t>
  </si>
  <si>
    <t>Facility</t>
  </si>
  <si>
    <t>Failure of AVR/UPS or main power supplier in DC</t>
  </si>
  <si>
    <t>i. Adequate monitoring and SLA ensures regular and proactive maintenance for power supplier equipments.
ii. Mutiple levels of redundancy deployed for power supplier to Data Center</t>
  </si>
  <si>
    <t>Critical Security Application - 
(Eg. SIEM, Endpoint Security)</t>
  </si>
  <si>
    <t xml:space="preserve">                                                                                                                                     i) Unauthorised  access  
                                                                                                                                         ii)Hardware or software failure                                                            
</t>
  </si>
  <si>
    <t xml:space="preserve">
i. inadequate monitoring and review of logs/privilege activities as well as poor password management practice                                                              ii. Poor patch management 
                                                                                                                                                                                                                                                                                                                                                                                                                                                                                                                                                                                                                                                                                                                                                                                                                                                                                                                                                                                                                                                                                                              </t>
  </si>
  <si>
    <t xml:space="preserve">
i. Implemented password controls for  access                                                                                                                                                                                 ii.  A change management process is followed to ensure all configuration changes adhere to the process.
</t>
  </si>
  <si>
    <t>Loss of Support Services/ Revoked License</t>
  </si>
  <si>
    <t>Expired Licence</t>
  </si>
  <si>
    <t>Licences are budgetted for at the beginning of every financial year.</t>
  </si>
  <si>
    <t>Unauthorized Access</t>
  </si>
  <si>
    <t xml:space="preserve">i. Weak Access control Mechanisms
</t>
  </si>
  <si>
    <t>i. Password requirements are in place
ii. Awareness Programs 
iii. Access is only given based on need to know and least privilege principles</t>
  </si>
  <si>
    <t>Service Providers</t>
  </si>
  <si>
    <t>Delibrate or Intentional compromise of intellectual property or disclosure of Parkway's confidential information to Third party</t>
  </si>
  <si>
    <t xml:space="preserve">i. Inadequate security requirements in NDAs and Contract agreements to protect unauthorised disclosure of sensitive information.                                        ii. No Third party audit is conducted </t>
  </si>
  <si>
    <t>Non-Disclosure agreements are signed before engagements</t>
  </si>
  <si>
    <t>Eventhough existing controls are effective, they do not fully address the probability of risk occurrence</t>
  </si>
  <si>
    <t>i. Define and include information security requirments in contracts to ensure strict confidentiality is maintained for each supplier that may access, process, store, communicate Parkway’s information. This  confidentiality clause should indicate criminal liability if identified.    ii. Third party audits should be conducted to ensure the service provider's security program is sufficient enough to house/receive Parkway's confidential information</t>
  </si>
  <si>
    <t>A.15.1.1
A.15.1.2</t>
  </si>
  <si>
    <t>Joshua Maduka, Latifat Ayodele</t>
  </si>
  <si>
    <t>20/12/2021</t>
  </si>
  <si>
    <t>Document Management 
(Electronic - Confidential, Restricted and Internal Use Only)</t>
  </si>
  <si>
    <t>Documents &amp; Records</t>
  </si>
  <si>
    <t xml:space="preserve">Unauthorised disclosure of electronic confidential information 
</t>
  </si>
  <si>
    <t xml:space="preserve">Inadequate process for classification, labeling and protection of electronic information.
</t>
  </si>
  <si>
    <t xml:space="preserve">
Security awareness training occasionally  performed for employees
</t>
  </si>
  <si>
    <t>Existing control does not fully address vulnerabilities</t>
  </si>
  <si>
    <t xml:space="preserve">Develop and implement an information classification and handling policy to ensure adequate protection for confidential documents throughout its life cycle. 
</t>
  </si>
  <si>
    <t>A.8.2.1 
A.8.2.2
A.8.2.3
A.18.1.3</t>
  </si>
  <si>
    <t>Theft of storage media, disk failure or file corruption leading to electronic data loss</t>
  </si>
  <si>
    <t>No encryption for confidential data and inadequate backup process</t>
  </si>
  <si>
    <t>i. Deploy Backup schedule for files and documents stored on staff laptops using Onedrive.                                                          ii. Implement encryption for all systems and storage media housing confidential and Restricted documents</t>
  </si>
  <si>
    <t>A.18.1.3                                                                          A.10.1.1</t>
  </si>
  <si>
    <t>20/12/2022</t>
  </si>
  <si>
    <t>Corporate Espionage, Unauthorized file transfer or information leakage</t>
  </si>
  <si>
    <t>Unsecure transmission of confidential data and inadequate preventive controls for data leakage prevention.</t>
  </si>
  <si>
    <t>i. Information Security awareness is carried out for employees.                                                                                              ii. Diciplinary measures for leaking confidential documents/information are defined and communicated.                                                                                           iii. Full time staff and service providers sign NDAs</t>
  </si>
  <si>
    <t>Unauthorised or unintentional modifications to electronic  documents</t>
  </si>
  <si>
    <t xml:space="preserve">i. Inadequate logical access control and user access review process for access to electronic documents.       ii. No document management system so access management is not centralised. </t>
  </si>
  <si>
    <t>Disciplinary  measures are in place for unauthorised disclosure of confidential  information</t>
  </si>
  <si>
    <t xml:space="preserve">i. Develop and implement an information classification and handling policy to ensure adequate protection for confidential documents throughout its life cycle.                     ii. Implement a Document Management solution(Sharepoint)        iii. Implement an effective logical user access review process
</t>
  </si>
  <si>
    <t xml:space="preserve">A.8.2.1 
A.8.2.2
A.8.2.3                                                              A.9.2.5
A.18.1.3                                                                                                                            </t>
  </si>
  <si>
    <t>Joshua Maduka, Bale Olanrewaju</t>
  </si>
  <si>
    <t>Document Management 
(Physical - Confidential, Restricted and Internal Use Only)</t>
  </si>
  <si>
    <t>Unauthorized duplication of confidential documents</t>
  </si>
  <si>
    <t>Inadequate information security awareess training and no confidentiality agreements signed by employees.</t>
  </si>
  <si>
    <t>i. Security Awareness training is conducted for employees
ii. NDAs by all employees prior t employment.</t>
  </si>
  <si>
    <t>Existing Controls are adequate to minimize the pobability of threat occurrence</t>
  </si>
  <si>
    <t>Destruction of Documents and Records by Internal flood or fire</t>
  </si>
  <si>
    <t>No trained fire marshall</t>
  </si>
  <si>
    <t>i. Files are stored in a fire proof cabinet                                      ii. Adequate fire and flood controls deployed in office location</t>
  </si>
  <si>
    <t>Accidental disclosure of sensitive documents to unauthorised third parties or Dumpster Diving</t>
  </si>
  <si>
    <t xml:space="preserve">Documents are left unattended on desks and no shredders for secure disposal of sensitive documents </t>
  </si>
  <si>
    <t>i. Paper shredders are in place and for documents destruction                                                                                        ii. Information security Awareness is conducted.                                                                        iii. Clear Desk and Clear Screen policy exists</t>
  </si>
  <si>
    <t xml:space="preserve">i. Develop and implement an information classification and handling policy to ensure adequate protection for confidential documents throughout its life cycle. 
ii. Enforce the Clear Desk and Clear Screen Policy.
</t>
  </si>
  <si>
    <t>A.8.2.1 
A.8.2.2
A.8.2.3
A.18.1.3                                                                  A.11.2.9</t>
  </si>
  <si>
    <t xml:space="preserve">Theft or falsification of confidential documents and records due to unauthorized direct physical access, 
</t>
  </si>
  <si>
    <t xml:space="preserve">Unsecure Storage of confidential physical documents and records
</t>
  </si>
  <si>
    <t xml:space="preserve">i. Confidential documents are kept secure  in drawers.                                                                                                         ii. Offices of units that house confidential hardcopy documents (Finance and Human Resource)  are locked after close of business.
</t>
  </si>
  <si>
    <t>22/11/2021</t>
  </si>
  <si>
    <t>Service Provider - Technical/Remote (Network provider ;IPNX and other technical service providers)</t>
  </si>
  <si>
    <t xml:space="preserve"> Poor service performance</t>
  </si>
  <si>
    <t>Ineffective SLAs or non-existent  process to monitor service delivered by service provider</t>
  </si>
  <si>
    <t>Manual monitoring of service performance</t>
  </si>
  <si>
    <t>Existing Controls are not adequate enough to reduce probability of risk occurrence</t>
  </si>
  <si>
    <t xml:space="preserve">
i. Establish an effective process to monitor, measure and evaluate the performance of services delivered by service providers                                                         ii. Ensure there is redundancy for critical services                                                               iii. Deploy monitoring tools to measure and monitor network availability</t>
  </si>
  <si>
    <t>A.15.2.1                                         A.17.1.1                                                          A.17.1.2                                                                A.17.1.3</t>
  </si>
  <si>
    <t xml:space="preserve"> Joe Kumoye, Musa Umoru</t>
  </si>
  <si>
    <t>Physical Access Points in Office Location</t>
  </si>
  <si>
    <t>Theft or burglary of assets</t>
  </si>
  <si>
    <t>i. Lack of adequate supervision or monitoring for third party service providers and visitors - no tags are assigned to consultants, contractors or visitors.                                                                             Ii. No detective control in place(No CCTVs)</t>
  </si>
  <si>
    <t>i. Visitors sign in before entering the premises     ii. Visitors have to be confirmed at the front desk before entering the premises</t>
  </si>
  <si>
    <t>Existing Control adequate to minimize the probability of risk occurrence</t>
  </si>
  <si>
    <t>1. Unauthorized or breach of physical access by third party service providers and visitors</t>
  </si>
  <si>
    <t xml:space="preserve">1. Inadequate detective controls in place for monitoring and investigating security incidents - CCTV monitoring is not in place. </t>
  </si>
  <si>
    <t xml:space="preserve">i. Physical entry controls - Guards, Receptionist are in place                                                                                                         ii. Vistors and service providers are required to sign in                                                                                                              iii. Visitor tags are given to visitors and service providers when entering the office area
 </t>
  </si>
  <si>
    <t xml:space="preserve">Head Office </t>
  </si>
  <si>
    <t>Poor environmental conditions susceptible to fire and internal flood</t>
  </si>
  <si>
    <t>Inadequate maintenance of utilities in facility</t>
  </si>
  <si>
    <t>Air-conditioning and Fire extinguishers  are installed in office location and are adequately maintained.</t>
  </si>
  <si>
    <t>Power failure and failure of other utility services</t>
  </si>
  <si>
    <t xml:space="preserve">i. Lack/failure of redundant power supply.                  </t>
  </si>
  <si>
    <t>i. A redundant power supply(Generator) is present.                                                                                   Ii. The generator undergoes maintenance frequently</t>
  </si>
  <si>
    <t>Theft of information asset</t>
  </si>
  <si>
    <t>Ineffective monitoring of external service provider activities</t>
  </si>
  <si>
    <t>Service providers are escorted into the building</t>
  </si>
  <si>
    <t>Supporting Utilities -  (e.g.Printer, Phones, Shedder &amp; Scanner)</t>
  </si>
  <si>
    <t>Support Utilities</t>
  </si>
  <si>
    <t>Damage from Internal flood or fire</t>
  </si>
  <si>
    <t xml:space="preserve"> Location of assets susceptible to internal flooding from broken or unclosed taps</t>
  </si>
  <si>
    <t>Adequate flood and fire controls deployed in office location</t>
  </si>
  <si>
    <t>13/12/2021</t>
  </si>
  <si>
    <t>Azure Devops Server</t>
  </si>
  <si>
    <t>i. Inadequate patch management process                                                      ii. Poor Software installation controls</t>
  </si>
  <si>
    <t>i. Backups are taken periodically                                 ii. Windows Defender is in place</t>
  </si>
  <si>
    <t>Abuse of privilege rights and legitimate privilege abuse</t>
  </si>
  <si>
    <t>i. Ineffective process for monitoring of privileged activities and review of privilege access rights</t>
  </si>
  <si>
    <t>The azure devops server should be included in the access review process</t>
  </si>
  <si>
    <t>Azure Devops Service</t>
  </si>
  <si>
    <t>Exfiltration of codes by disgruntled/Malicious employees</t>
  </si>
  <si>
    <t xml:space="preserve">Codes can be downloaded to Laptops once Contributor or admin access has been given. </t>
  </si>
  <si>
    <t xml:space="preserve">i. Read only access is granted in some cases so codes cannot be downloaded.                                    ii. Background checks/screening are done for employees that have access to the code base. </t>
  </si>
  <si>
    <t>Unauthorized access leading to  leakage of confidential data</t>
  </si>
  <si>
    <t>No 2FA</t>
  </si>
  <si>
    <t xml:space="preserve">Password policy requirements are enforced      
</t>
  </si>
  <si>
    <t xml:space="preserve">Exploitation of software vulnerabilities  by Cybercriminals
</t>
  </si>
  <si>
    <t>i. Inadequate patch management process                                                   ii. Installation of uncertfied addons by Users</t>
  </si>
  <si>
    <t>i. Antivirus is installed on all systems                         ii. Patching done frequently,
iii. Awareness Conducted.
iv. Software not installed on the Servers.</t>
  </si>
  <si>
    <t>Software Unavailability</t>
  </si>
  <si>
    <t>i. Loss of software License                                                                ii. Laptop unavailability                                                                            iii. Software Vulnerabilities</t>
  </si>
  <si>
    <t xml:space="preserve">i. Antivirus is installed on all systems                         ii. Patching done frequently,
iii. Awareness Conducted.
</t>
  </si>
  <si>
    <t>i. Laptop unavailability                                                                         ii. Software Vulnerabilities</t>
  </si>
  <si>
    <t xml:space="preserve">Postman Collection 
Patching done frequently,
Awareness Conducted.
Software not installed on the Servers.
Developers do not have direct access to servers
</t>
  </si>
  <si>
    <t>Unavailable</t>
  </si>
  <si>
    <t>i. Laptop unavailability                                                                            ii. Software Vulnerabilities</t>
  </si>
  <si>
    <t>i. Antivirus is installed on all systems                         ii. Patching done frequently,
iii. Awareness Conducted.
Iv. Software not installed on the Servers.
V. Developers do not have direct access to servers</t>
  </si>
  <si>
    <t>i. Laptop unavailability                                                                          ii. Software Vulnerabilities</t>
  </si>
  <si>
    <t>i. Laptop unavailability                                                                                   ii. Software Vulnerabilities</t>
  </si>
  <si>
    <t xml:space="preserve">Denial of Service </t>
  </si>
  <si>
    <t>Cyber breach</t>
  </si>
  <si>
    <t xml:space="preserve">Source code are checked in the remote repository daily.
Not Installed on the Servers.
</t>
  </si>
  <si>
    <t>Existing Controls are adequate enough to reduce probability of threat occurrence</t>
  </si>
  <si>
    <t>28/12/2021</t>
  </si>
  <si>
    <t>Information security Policies</t>
  </si>
  <si>
    <t>i.Failure to implement and enforce
ii.Outdated policies might result into regulatory and audit fines and sanctions
iii.Unauthorized access                   iv.Unavailability of policy documents either for reference or review</t>
  </si>
  <si>
    <t>i.Unreviewed and unapproved policy
ii.Outdated policies
iii.Uncommunicated policy                                     iv.Unprotected policies which are not stored in a central location with restricted access</t>
  </si>
  <si>
    <t>i.Some policies are reviewed, approved and documented.
ii. Some policies are communicated to concerned parties
iii.Some policies are up-to-date
iv. Policies are stored on laptops and One drive</t>
  </si>
  <si>
    <t>Existing Controls are not adequate enough to reduce probability of threat occurrence</t>
  </si>
  <si>
    <t>i. All policies should be defined,documented, reviewed, approved, communicated and protected.</t>
  </si>
  <si>
    <t>A.5.1.1
A.5.1.2</t>
  </si>
  <si>
    <t>Procedures</t>
  </si>
  <si>
    <t>i. Uncontrolled Operations
ii. Lack of accountability</t>
  </si>
  <si>
    <t>1). Unapproved Standard Operating procedures
2). Missing &amp; undocumented procedures</t>
  </si>
  <si>
    <t>Procedures for most security processes have been developed and approved by management</t>
  </si>
  <si>
    <t>Firewall backup configurations</t>
  </si>
  <si>
    <t>Backup</t>
  </si>
  <si>
    <t>i. Backup might get Lost/Unavailable
ii. Unauthorized Modification</t>
  </si>
  <si>
    <t>Unecrypted, unprotected, Unsecure location</t>
  </si>
  <si>
    <t>Located on personal laptops whose access is restricted to the owners only</t>
  </si>
  <si>
    <t>Information security Training and Awareness Materials</t>
  </si>
  <si>
    <t>1).Unauthorized access that could lead to loss of proprietary
2). Outdated Information security training and awareness materials</t>
  </si>
  <si>
    <t>1). Unprotected training materials
2).Training materials that are not reviewed and approved by the top management</t>
  </si>
  <si>
    <t>Training materials are kept on emails,  personal computers and One drive</t>
  </si>
  <si>
    <t>Configuration backups</t>
  </si>
  <si>
    <t>i.Unauthorized access to the backup
ii.Failure to roll-over when changes fail on security devices since no backup in place or not tested at all
iii.Since the backups are stored on individual laptops, these might easily get misplaced or totally lost</t>
  </si>
  <si>
    <t xml:space="preserve">i.Configuration backups not done
ii.Backups not tested
iii.Backups not protected by encryption
iv.Backups not stored in a central and protected location
</t>
  </si>
  <si>
    <t>i.Policy for governing backup and restoration exists                                                                                                       ii. Configurations are done but not regularly</t>
  </si>
  <si>
    <t xml:space="preserve">i. Review and Enforce the Bckup and restore policy              </t>
  </si>
  <si>
    <t>A.12.3.1</t>
  </si>
  <si>
    <t>VAPT reports</t>
  </si>
  <si>
    <t xml:space="preserve">i. Unauthorised disclousure or modification of VAPT reports.                                      ii. Risk of malicious attach through exploiting the revealed vulnerabilities                    iii. Loss of VAPT reports                                              iv. Reputation risk                                                   v. Failure to implement reccomendations highlighted in the report                                                    </t>
  </si>
  <si>
    <t xml:space="preserve">i.Unprotected VAPT reports
ii.Unapproved reports
iii.Uncommunicated reports for implementation                                             </t>
  </si>
  <si>
    <t>i. VAPT reports are stored on personal systems and syncced to One drive.                                                       ii. The reports are password protected and  encrypted                                                                                              iii. VAPT reports are communicated to the relevant stakeholders and based on strict need to know principles</t>
  </si>
  <si>
    <t xml:space="preserve">Existing Controls are  adequate enough to reduce probability of threat occurrence. </t>
  </si>
  <si>
    <t>Reports</t>
  </si>
  <si>
    <t>i.Unauthorized access to reports
ii.Failure to implement report findings
iii.Loss of Confidentiality, Integrity and Availability
iv.Unavailability of reports</t>
  </si>
  <si>
    <t>i.Unapproved/signed-off reports
ii.Uncommunicated report
iii.Unprotected reports
iv.Lack of protected storage</t>
  </si>
  <si>
    <t xml:space="preserve">i.All reports are stored on Personal systems and syncced on One drive                                                                   ii Reports are communicated for implementation
iii.All reports are approved                                                   iv. Reports are passworded and encryped based on their classfication </t>
  </si>
  <si>
    <t>Access request approvals</t>
  </si>
  <si>
    <t>i.Loss of accountability
ii.Unauthorized access that may lead to frauds</t>
  </si>
  <si>
    <t>i.Unstored/unarchived request approvals
ii. Verbal and unofficial requests &amp; approvals
iii.Unclassified requests
iv.Unclear requests</t>
  </si>
  <si>
    <t>i. Access Request forms are stored in a locked fire proof cabinet                                                                                                     ii. Access is only granted after approval</t>
  </si>
  <si>
    <t>i.Unauthorised access: unauthorised disclosure, use, compromise of information, theft of confidential information
ii.Spam and Phishing                                                iii. Cyber attack on email server</t>
  </si>
  <si>
    <t xml:space="preserve">i. Uncrypted Emails                                                                              ii. Lack of MFA                                                                                              </t>
  </si>
  <si>
    <t>i. Only passwords are used for protection                               ii. Awareness training is carried out for staff</t>
  </si>
  <si>
    <t>i. implement 2FA</t>
  </si>
  <si>
    <t>A.10.1.1</t>
  </si>
  <si>
    <t xml:space="preserve">Joshua Maduka </t>
  </si>
  <si>
    <t>i. Antivirus is installed on all systems                                  ii. Patching done frequently,
iii. Awareness Conducted.
Iv. Software not installed on the Servers.
V. Developers do not have direct access to servers</t>
  </si>
  <si>
    <t>19/11/2021</t>
  </si>
  <si>
    <t>Service Unavailablity</t>
  </si>
  <si>
    <t>Only one Integration 
Service Downtime</t>
  </si>
  <si>
    <t>None</t>
  </si>
  <si>
    <t>No Control to reduce probability of threat occurrence</t>
  </si>
  <si>
    <t>Have a failover/ continency. i.e integration with another service provider</t>
  </si>
  <si>
    <t>Oluyomi</t>
  </si>
  <si>
    <t>TBD</t>
  </si>
  <si>
    <t>NIBSS</t>
  </si>
  <si>
    <t xml:space="preserve"> Unavailablity of BVN services</t>
  </si>
  <si>
    <t>i. Service downtime                                                                      ii. No additional service provider, so there is no contingency if the GTB service is unavailable</t>
  </si>
  <si>
    <t>An SLA is in place</t>
  </si>
  <si>
    <t>No second integration</t>
  </si>
  <si>
    <t>Oluyomi Olatunde/ Joe Kumoye</t>
  </si>
  <si>
    <t>Unauthorised Disclosure of BVN data</t>
  </si>
  <si>
    <t>Agreement does not contain a clause on how PIIs should be handled and treated by the Service provider(No Data processing clause)</t>
  </si>
  <si>
    <t>Data breach resulting in unauthorized access to Parkway's confidential data/ Customer PIIs</t>
  </si>
  <si>
    <t>No Third party security assessment has been carried out.                                                                                               Agreement does not contain a clause on how PIIs should be handled and treated by the Service provider(No Data processing clause)</t>
  </si>
  <si>
    <t>Agency Banking Service providers(Wema, Fidelity Bank, Unity Bank,  Zenith Bank)</t>
  </si>
  <si>
    <t>Unavailability of Agency banking servicies</t>
  </si>
  <si>
    <t xml:space="preserve">Agents don’t want to use the terminals any more        Poor Customer Service                                                    Unfavorable Pricing                                        </t>
  </si>
  <si>
    <t xml:space="preserve">i. Terms and Agreements with the service providers.                                                                                           Ii. We have our own terminals.                                   </t>
  </si>
  <si>
    <t>Existing Control is not adequate enough to reduce probability of threat occurrence</t>
  </si>
  <si>
    <t>Promote own acquired terminals.       Improve Customer Support                   Competitive Pricing</t>
  </si>
  <si>
    <t>Oluyomi Olatunde/Opeyemi Alonge/Joe Kumoye</t>
  </si>
  <si>
    <t>Card Payment Processing Services(GTB Bank and UBA Bank)</t>
  </si>
  <si>
    <t>Unavailability of Card processing service</t>
  </si>
  <si>
    <t>Service Downtime</t>
  </si>
  <si>
    <t>Integration with Interswitch serves as a contingency if the service goes down.</t>
  </si>
  <si>
    <t>CoralPay (USSD Services)</t>
  </si>
  <si>
    <t>Unavailability of USSD Service</t>
  </si>
  <si>
    <t xml:space="preserve">Service Downtime                                                                          There is no contingency in place                               </t>
  </si>
  <si>
    <t>No control in place</t>
  </si>
  <si>
    <t>Build our own USSD gateway</t>
  </si>
  <si>
    <t>Sterling Bank(Banking as a service)</t>
  </si>
  <si>
    <t>Unavailablity of the BaaS</t>
  </si>
  <si>
    <t xml:space="preserve">Service Downtime                                                                            </t>
  </si>
  <si>
    <t>A contingency is in place(Parkway Readycash)</t>
  </si>
  <si>
    <t>Finance</t>
  </si>
  <si>
    <t>Unauthorized access</t>
  </si>
  <si>
    <t>No 2FA, Passwords requirements are not enforced</t>
  </si>
  <si>
    <t>Authetication Required, Users have their own accounts</t>
  </si>
  <si>
    <t xml:space="preserve">i. No role based privilege control on the software.                                    </t>
  </si>
  <si>
    <t>i. NDAs are signed by staff.                                                     ii. Information Security awareness is conducted for all new employees entering the finance department</t>
  </si>
  <si>
    <t>Service unavailablity</t>
  </si>
  <si>
    <t>No backups, Frequency of backups are not taken, No redunancy in place</t>
  </si>
  <si>
    <t>I. Backups are taken but frequency is not known</t>
  </si>
  <si>
    <t xml:space="preserve">Data Corruption, Data Loss and leakage
             </t>
  </si>
  <si>
    <t>No backups, Frequency of backups are not defined</t>
  </si>
  <si>
    <t>Global Accelerex</t>
  </si>
  <si>
    <t>Service Delay(Spoilt/Faulty Devices)</t>
  </si>
  <si>
    <t>Only one service provider to a device</t>
  </si>
  <si>
    <t>In-house Cash Application (ReadyCash)</t>
  </si>
  <si>
    <t>Continous Montioring</t>
  </si>
  <si>
    <t>Netop</t>
  </si>
  <si>
    <t>POS Devices are available</t>
  </si>
  <si>
    <t>Product Admin portal</t>
  </si>
  <si>
    <t>Application downtime</t>
  </si>
  <si>
    <t>No redundancy in place</t>
  </si>
  <si>
    <t>Backups are taken daily</t>
  </si>
  <si>
    <t>23/12/2021</t>
  </si>
  <si>
    <t>Staff members/Team Members (IT Security)</t>
  </si>
  <si>
    <t>i. Lack of segregation of duties                        ii. High work overload                                                       iii. Underperformance
iv.  Difficulty in performance measurement</t>
  </si>
  <si>
    <t>i. Understaffed                                                                                       ii. Limited specialized skills
iii. Low motivation levels
4) Improper KPIs</t>
  </si>
  <si>
    <t>There are KPIs defined</t>
  </si>
  <si>
    <t>More staff should be recruited to ensure proper segregation and reduce high work load.</t>
  </si>
  <si>
    <t>A.6.1.1
A.6.1.2</t>
  </si>
  <si>
    <t>Kehnide Oyalowo</t>
  </si>
  <si>
    <t>Unauthorized access to the portal</t>
  </si>
  <si>
    <t xml:space="preserve">No 2FA, insecure software devlopment                                                </t>
  </si>
  <si>
    <t xml:space="preserve">Authentication using password , Secure coding training for devlopers                    </t>
  </si>
  <si>
    <t>ISO 27001 Controls</t>
  </si>
  <si>
    <t>Area</t>
  </si>
  <si>
    <t>Section</t>
  </si>
  <si>
    <t>Sub-section</t>
  </si>
  <si>
    <t>A.5 Information security policies</t>
  </si>
  <si>
    <t>A.5.1 Management direction for information security</t>
  </si>
  <si>
    <t>A.5.1.1 Policies for information security</t>
  </si>
  <si>
    <t>A.5.1.2 Review of the policies for information security</t>
  </si>
  <si>
    <t>A.6 Organization of information security</t>
  </si>
  <si>
    <t>A.6.1 Internal organization</t>
  </si>
  <si>
    <t>A.6.1.1 Information security
roles and responsibilities</t>
  </si>
  <si>
    <t>A.6.1.2 Segregation of duties</t>
  </si>
  <si>
    <t>A.6.1.3 Contact with authorities</t>
  </si>
  <si>
    <t>A.6.1.4 Contact with special interest groups</t>
  </si>
  <si>
    <t>A.6.1.5 Information security in project management</t>
  </si>
  <si>
    <t>A.6.2 Mobile devices and teleworking</t>
  </si>
  <si>
    <t>A.6.2.1 Mobile device policy</t>
  </si>
  <si>
    <t>A.6.2.2 Teleworking</t>
  </si>
  <si>
    <t>A.7 Human resources security</t>
  </si>
  <si>
    <t>A.7.1 Prior to employment</t>
  </si>
  <si>
    <t>A.7.1.1 Screening</t>
  </si>
  <si>
    <t>A.7.1.2 Terms and conditions of employment</t>
  </si>
  <si>
    <t>A.7.2 During employment</t>
  </si>
  <si>
    <t>A.7.2.1 Management responsibilities</t>
  </si>
  <si>
    <t>A.7.2.2 Information security awareness, education and training</t>
  </si>
  <si>
    <t>A.7.2.3 Disciplinary process</t>
  </si>
  <si>
    <t>A.7.3 Termination and change of employment</t>
  </si>
  <si>
    <t>A.7.3.1 Termination or change of employment responsibilities</t>
  </si>
  <si>
    <t>A.8 Asset management</t>
  </si>
  <si>
    <t>A.8.1 Responsibility for assets</t>
  </si>
  <si>
    <t>A.8.1.1 Inventory of assets</t>
  </si>
  <si>
    <t>A.8.1.2 Ownership of assets</t>
  </si>
  <si>
    <t>A.8.1.3 Acceptable use of assets</t>
  </si>
  <si>
    <t>A.8.1.4 Return of assets</t>
  </si>
  <si>
    <t>A.8.2 Information classification</t>
  </si>
  <si>
    <t>A.8.2.1 Classification of information</t>
  </si>
  <si>
    <t>A.8.2.2 Labelling of information</t>
  </si>
  <si>
    <t>A.8.2.3 Handling of assets</t>
  </si>
  <si>
    <t>A.8.3 Media Handling</t>
  </si>
  <si>
    <t>A.8.3.1 Management of removable media</t>
  </si>
  <si>
    <t>A.8.3.2 Disposal of media</t>
  </si>
  <si>
    <t>A.8.3.3 Physical media transfer</t>
  </si>
  <si>
    <t>A.9 Access control</t>
  </si>
  <si>
    <t>A.9.1 Business requirements of access control</t>
  </si>
  <si>
    <t>A.9.1.1 Access control policy</t>
  </si>
  <si>
    <t>A.9.1.2 Access to networks and network services</t>
  </si>
  <si>
    <t>A.9.2 User access management</t>
  </si>
  <si>
    <t>A.9.2.1  User registration and de-registration</t>
  </si>
  <si>
    <t>A.9.2.2  User access provisioning</t>
  </si>
  <si>
    <t>A.9.2.3 Management of privileged access rights</t>
  </si>
  <si>
    <t>A.9.2.4 Management of secret authentication information of users</t>
  </si>
  <si>
    <t>A.9.2.5 Review of user access rights</t>
  </si>
  <si>
    <t>A.9.2.6 Removal or adjustment of access rights</t>
  </si>
  <si>
    <t>A.9.3 User responsibilities</t>
  </si>
  <si>
    <t>A.9.3.1 Use of secret authentication information</t>
  </si>
  <si>
    <t>A.9.4 System and application access control</t>
  </si>
  <si>
    <t>A.9.4.1 Information access restriction</t>
  </si>
  <si>
    <t>A.9.4.2 Secure log-on procedures</t>
  </si>
  <si>
    <t>A.9.4.3 Password management system</t>
  </si>
  <si>
    <t>A.9.4.4 Use of privileged utility programs</t>
  </si>
  <si>
    <t>A.9.4.5 Access control to program source code</t>
  </si>
  <si>
    <t>A.10 Cryptography</t>
  </si>
  <si>
    <t>A.10.1 Cryptographic controls</t>
  </si>
  <si>
    <t>A.10.1.1 Policy on the use of cryptographic controls</t>
  </si>
  <si>
    <t>A.10.1.2 Key management</t>
  </si>
  <si>
    <t>A.11 Physical and environmental security</t>
  </si>
  <si>
    <t>A.11.1 Secure areas</t>
  </si>
  <si>
    <t>A.11.1.1 Physical security perimeter</t>
  </si>
  <si>
    <t>A.11.1.2 Physical entry controls</t>
  </si>
  <si>
    <t>A.11.1.3 Securing offices, rooms and facilities</t>
  </si>
  <si>
    <t>A.11.1.4 Protecting against external and environmental threats</t>
  </si>
  <si>
    <t>A.11.1.5 Working in secure areas</t>
  </si>
  <si>
    <t>A.11.1.6 Delivery and loading areas</t>
  </si>
  <si>
    <t>A.11.2 Equipment</t>
  </si>
  <si>
    <t>A.11.2.1 Equipment siting and protection</t>
  </si>
  <si>
    <t>A.11.2.2 Supporting utilities</t>
  </si>
  <si>
    <t>A.11.2.3 Cabling security</t>
  </si>
  <si>
    <t>A.11.2.4 Equipment maintenance</t>
  </si>
  <si>
    <t>A.11.2.5 Removal of assets</t>
  </si>
  <si>
    <t>A.11.2.6 Security of equipment and assets off-premises</t>
  </si>
  <si>
    <t>A.11.2.7 Secure disposal or reuse of equipment</t>
  </si>
  <si>
    <t>A.11.2.8 Unattended user equipment</t>
  </si>
  <si>
    <t>A.11.2.9 Clear desk and clear screen policy</t>
  </si>
  <si>
    <t>A.12 Operations security</t>
  </si>
  <si>
    <t>A.12.1 Operational procedures and responsibilities</t>
  </si>
  <si>
    <t>A.12.1.1 Documented operating procedures</t>
  </si>
  <si>
    <t>A.12.1.2 Change management</t>
  </si>
  <si>
    <t>A.12.1.3 Capacity management</t>
  </si>
  <si>
    <t>A.12.1.4 Separation of development, testing and operational environments</t>
  </si>
  <si>
    <t>A.12.2 Protection from malware</t>
  </si>
  <si>
    <t>A.12.2.1 Controls against malware</t>
  </si>
  <si>
    <t>A.12.3 Backup</t>
  </si>
  <si>
    <t>A.12.3.1 Information backup</t>
  </si>
  <si>
    <t>A.12.4 Logging and monitoring</t>
  </si>
  <si>
    <t>A.12.4.1 Event logging</t>
  </si>
  <si>
    <t>A.12.4.2 Protection of log information</t>
  </si>
  <si>
    <t>A.12.4.3 Administrator and operator logs</t>
  </si>
  <si>
    <t>A.12.4.4 Clock synchronisation</t>
  </si>
  <si>
    <t>A.12.5 Control of operational software</t>
  </si>
  <si>
    <t>A.12.5.1 Installation of software on operational systems</t>
  </si>
  <si>
    <t>A.12.6 Technical vulnerability management</t>
  </si>
  <si>
    <t>A.12.6.1 Management of technical vulnerabilities</t>
  </si>
  <si>
    <t>A.12.6.2 Restrictions on software installation</t>
  </si>
  <si>
    <t>A.12.7 Information systems audit considerations</t>
  </si>
  <si>
    <t>A.12.7.1 Information systems audit controls</t>
  </si>
  <si>
    <t>A.13 Communications security</t>
  </si>
  <si>
    <t>A.13.1 Network security management</t>
  </si>
  <si>
    <t>A.13.1.1 Network controls</t>
  </si>
  <si>
    <t>A.13.1.2 Security of network services</t>
  </si>
  <si>
    <t>A.13.1.3 Segregation in networks</t>
  </si>
  <si>
    <t>A.13.2 Information transfer</t>
  </si>
  <si>
    <t>A.13.2.1 Information transfer policies and procedures</t>
  </si>
  <si>
    <t>A.13.2.2 Agreements on information transfer</t>
  </si>
  <si>
    <t>A.13.2.3 Electronic messaging</t>
  </si>
  <si>
    <t>A.13.2.4 Confidentiality or nondisclosure agreements</t>
  </si>
  <si>
    <t>A.14 System acquisition, development and maintenance</t>
  </si>
  <si>
    <t>A.14.1 Security requirements of information systems</t>
  </si>
  <si>
    <t>A.14.1.1 Information security requirements analysis and specification</t>
  </si>
  <si>
    <t>A.14.1.2 Securing application services on public networks</t>
  </si>
  <si>
    <t>A.14.1.3 Protecting application services transactions</t>
  </si>
  <si>
    <t>A.14.2 Security in development and support processes</t>
  </si>
  <si>
    <t>A.14.2.1 Secure development policy</t>
  </si>
  <si>
    <t>A.14.2.2 System change control procedures</t>
  </si>
  <si>
    <t>A.14.2.3 Technical review of applications after operating platform changes</t>
  </si>
  <si>
    <t>A.14.2.4 Restrictions on changes to software packages</t>
  </si>
  <si>
    <t>A.14.2.5 Secure system engineering principles</t>
  </si>
  <si>
    <t>A.14.2.6 Secure development
environment</t>
  </si>
  <si>
    <t>A.14.2.7 Outsourced development</t>
  </si>
  <si>
    <t>A.14.2.8 System security testing</t>
  </si>
  <si>
    <t>A.14.2.9 System acceptance testing</t>
  </si>
  <si>
    <t>A.14.3 Test data</t>
  </si>
  <si>
    <t>A.14.3.1 Protection of test data</t>
  </si>
  <si>
    <t>A.15 Supplier relationships</t>
  </si>
  <si>
    <t>A.15.1 Information security in supplier relationships</t>
  </si>
  <si>
    <t>A.15.1.1 Information security policy for supplier relationships</t>
  </si>
  <si>
    <t>A.15.1.2 Addressing security within supplier agreements</t>
  </si>
  <si>
    <t>A.15.1.3 Information and communication technology supply chain</t>
  </si>
  <si>
    <t>A.15.2 Supplier service delivery management</t>
  </si>
  <si>
    <t>A.15.2.1 Monitoring and review of supplier services</t>
  </si>
  <si>
    <t>A.15.2.2 Managing changes to supplier services</t>
  </si>
  <si>
    <t>A.16 Information security incident management</t>
  </si>
  <si>
    <t>A.16.1 Management of information security incidents and improvements</t>
  </si>
  <si>
    <t>A.16.1.1 Responsibilities and procedures</t>
  </si>
  <si>
    <t>A.16.1.2 Reporting information security events</t>
  </si>
  <si>
    <t>A.16.1.3 Reporting information security weaknesses</t>
  </si>
  <si>
    <t>A.16.1.4 Assessment of and decision on information security events</t>
  </si>
  <si>
    <t>A.16.1.5 Response to information security incidents</t>
  </si>
  <si>
    <t>A.16.1.6 Learning from information security incidents</t>
  </si>
  <si>
    <t>A.16.1.7 Collection of evidence</t>
  </si>
  <si>
    <t>A.17 Information security aspects of business continuity management</t>
  </si>
  <si>
    <t>A.17.1 Information security continuity</t>
  </si>
  <si>
    <t>A.17.1.1 Planning information security continuity</t>
  </si>
  <si>
    <t>A.17.1.2 Implementing information security continuity</t>
  </si>
  <si>
    <t>A.17.1.3 Verify, review and evaluate information security continuity</t>
  </si>
  <si>
    <t>A.17.2 Redundancies</t>
  </si>
  <si>
    <t>A.17.2.1 Availability of information processing facilities</t>
  </si>
  <si>
    <t>A.18 Compliance</t>
  </si>
  <si>
    <t>A.18.1 Compliance with legal and contractual requirements</t>
  </si>
  <si>
    <t>A.18.1.1 Identification of applicable legislation and contractual requirements</t>
  </si>
  <si>
    <t>A.18.1.2 Intellectual property rights</t>
  </si>
  <si>
    <t>A.18.1.3 Protection of records</t>
  </si>
  <si>
    <t>A.18.1.4 Privacy and protection of personally identifiable information</t>
  </si>
  <si>
    <t>A.18.1.5 Regulation of cryptographic controls</t>
  </si>
  <si>
    <t>A.18.2 Information security reviews</t>
  </si>
  <si>
    <t>A.18.2.1 Independent review of information security</t>
  </si>
  <si>
    <t>A.18.2.2 Compliance with security policies and standards</t>
  </si>
  <si>
    <t>A.18.2.3 Technical compliance review</t>
  </si>
  <si>
    <t>Mitigation Strategy</t>
  </si>
  <si>
    <t>Status</t>
  </si>
  <si>
    <t>Avoid</t>
  </si>
  <si>
    <t>Closed</t>
  </si>
  <si>
    <t>Partially Closed</t>
  </si>
  <si>
    <t>Transfer</t>
  </si>
  <si>
    <t>Open</t>
  </si>
  <si>
    <t>Vulnerability Catalog</t>
  </si>
  <si>
    <t>Threats Catalog</t>
  </si>
  <si>
    <t>Complicated user interface</t>
  </si>
  <si>
    <t>Access to the network by unauthorized persons</t>
  </si>
  <si>
    <t>Default passwords not changed</t>
  </si>
  <si>
    <t>Bomb attack</t>
  </si>
  <si>
    <t>Disposal of storage media without deleting data</t>
  </si>
  <si>
    <t>Bomb threat</t>
  </si>
  <si>
    <t>Equipment sensitivity to changes in voltage</t>
  </si>
  <si>
    <t>Breach of contractual relations</t>
  </si>
  <si>
    <t>Equipment sensitivity to moisture and contaminants</t>
  </si>
  <si>
    <t>Breach of legislation</t>
  </si>
  <si>
    <t>Equipment sensitivity to temperature</t>
  </si>
  <si>
    <t>Compromising confidential information</t>
  </si>
  <si>
    <t>Inadequate cabling security</t>
  </si>
  <si>
    <t>Concealing user identity</t>
  </si>
  <si>
    <t>Inadequate capacity management</t>
  </si>
  <si>
    <t>Damage caused by a third party</t>
  </si>
  <si>
    <t>Inadequate change management</t>
  </si>
  <si>
    <t>Damages resulting from penetration testing</t>
  </si>
  <si>
    <t>Inadequate classification of information</t>
  </si>
  <si>
    <t>Destruction of records</t>
  </si>
  <si>
    <t>Inadequate control of physical access</t>
  </si>
  <si>
    <t>Disaster (human caused)</t>
  </si>
  <si>
    <t>Inadequate maintenance</t>
  </si>
  <si>
    <t>Disaster (natural)</t>
  </si>
  <si>
    <t>Inadequate network management</t>
  </si>
  <si>
    <t>Disclosure of information</t>
  </si>
  <si>
    <t>Inadequate or irregular backup</t>
  </si>
  <si>
    <t>Disclosure of passwords</t>
  </si>
  <si>
    <t>Inadequate password management</t>
  </si>
  <si>
    <t>Eavesdropping</t>
  </si>
  <si>
    <t>Inadequate physical protection</t>
  </si>
  <si>
    <t>Embezzlement</t>
  </si>
  <si>
    <t>Inadequate protection of cryptographic keys</t>
  </si>
  <si>
    <t>Errors in maintenance</t>
  </si>
  <si>
    <t>Inadequate replacement of older equipment</t>
  </si>
  <si>
    <t>Failure of communication links</t>
  </si>
  <si>
    <t>Inadequate security awareness</t>
  </si>
  <si>
    <t>Falsification of records</t>
  </si>
  <si>
    <t>Inadequate segregation of duties</t>
  </si>
  <si>
    <t>Fire</t>
  </si>
  <si>
    <t>Inadequate segregation of operational and testing facilities</t>
  </si>
  <si>
    <t>Flood</t>
  </si>
  <si>
    <t>Inadequate supervision of employees</t>
  </si>
  <si>
    <t>Fraud</t>
  </si>
  <si>
    <t>Inadequate supervision of vendors</t>
  </si>
  <si>
    <t>Industrial espionage</t>
  </si>
  <si>
    <t>Inadequate training of employees</t>
  </si>
  <si>
    <t>Information leakage</t>
  </si>
  <si>
    <t>Incomplete specification for software development</t>
  </si>
  <si>
    <t>Interruption of business processes</t>
  </si>
  <si>
    <t>Insufficient software testing</t>
  </si>
  <si>
    <t>Loss of electricity</t>
  </si>
  <si>
    <t>Lack of access control policy</t>
  </si>
  <si>
    <t>Loss of support services</t>
  </si>
  <si>
    <t>Lack of clean desk and clear screen policy</t>
  </si>
  <si>
    <t>Malfunction of equipment</t>
  </si>
  <si>
    <t>Lack of control over the input and output data</t>
  </si>
  <si>
    <t>Malicious code</t>
  </si>
  <si>
    <t>Lack of internal documentation</t>
  </si>
  <si>
    <t>Misuse of information systems</t>
  </si>
  <si>
    <t>Lack of or poor implementation of internal audit</t>
  </si>
  <si>
    <t>Misuse of audit tools</t>
  </si>
  <si>
    <t>Lack of policy for the use of cryptography</t>
  </si>
  <si>
    <t>Pollution</t>
  </si>
  <si>
    <t>Lack of procedure for removing access rights upon termination of employment</t>
  </si>
  <si>
    <t>Social engineering</t>
  </si>
  <si>
    <t>Lack of protection for mobile equipment</t>
  </si>
  <si>
    <t>Software errors</t>
  </si>
  <si>
    <t>Lack of redundancy</t>
  </si>
  <si>
    <t>Strike</t>
  </si>
  <si>
    <t>Lack of systems for identification and authentication</t>
  </si>
  <si>
    <t>Terrorist attacks</t>
  </si>
  <si>
    <t>Lack of validation of the processed data</t>
  </si>
  <si>
    <t>Theft</t>
  </si>
  <si>
    <t>Location vulnerable to flooding</t>
  </si>
  <si>
    <t>Thunderstroke</t>
  </si>
  <si>
    <t>Poor selection of test data</t>
  </si>
  <si>
    <t>Unintentional change of data in an information system</t>
  </si>
  <si>
    <t>Single copy</t>
  </si>
  <si>
    <t>Unauthorized access to the information system</t>
  </si>
  <si>
    <t>Too much power in one person</t>
  </si>
  <si>
    <t>Unauthorized changes of records</t>
  </si>
  <si>
    <t>Uncontrolled copying of data</t>
  </si>
  <si>
    <t>Unauthorized installation of software</t>
  </si>
  <si>
    <t>Uncontrolled download from the Internet</t>
  </si>
  <si>
    <t>Unauthorized physical access</t>
  </si>
  <si>
    <t>Uncontrolled use of information systems</t>
  </si>
  <si>
    <t>Unauthorized use of copyright material</t>
  </si>
  <si>
    <t>Undocumented software</t>
  </si>
  <si>
    <t>Unauthorized use of software</t>
  </si>
  <si>
    <t>Unmotivated employees</t>
  </si>
  <si>
    <t>User error</t>
  </si>
  <si>
    <t>Unprotected public network connections</t>
  </si>
  <si>
    <t>Vandalism</t>
  </si>
  <si>
    <t>User rights are not reviewed regularly</t>
  </si>
  <si>
    <t>Not in use</t>
  </si>
  <si>
    <t>invoice generation</t>
  </si>
  <si>
    <t>invoice generation for IDEC</t>
  </si>
  <si>
    <t>Hangfire Job Processing</t>
  </si>
  <si>
    <t>invoice generation for Police</t>
  </si>
  <si>
    <t>Settlement processing</t>
  </si>
  <si>
    <t>CentralBillingSystem</t>
  </si>
  <si>
    <t>invoice generation for Nasarawa</t>
  </si>
  <si>
    <t>invoice generation for Niger</t>
  </si>
  <si>
    <t>invoice generation for Edo</t>
  </si>
  <si>
    <t>invoice generation for RTVLST</t>
  </si>
  <si>
    <t>invoice generation for VREG</t>
  </si>
  <si>
    <t>Aggregator portal</t>
  </si>
  <si>
    <t>Database for Readycash admin</t>
  </si>
  <si>
    <t>Readycash Admin portal</t>
  </si>
  <si>
    <t>unknown</t>
  </si>
  <si>
    <t>Ready cash report portal</t>
  </si>
  <si>
    <t>Readycash application</t>
  </si>
  <si>
    <t>Readycash Application</t>
  </si>
  <si>
    <t>Transaction/background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</si>
</sst>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d\-mmm\-yy"/>
  </numFmts>
  <fonts count="72">
    <font>
      <sz val="11"/>
      <color theme="1"/>
      <name val="Arial"/>
      <charset val="134"/>
    </font>
    <font>
      <sz val="12"/>
      <color theme="1"/>
      <name val="Calibri"/>
      <family val="2"/>
    </font>
    <font>
      <b/>
      <sz val="12"/>
      <color theme="1"/>
      <name val="Calibri"/>
      <family val="2"/>
    </font>
    <font>
      <sz val="1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3"/>
      <color rgb="FF000000"/>
      <name val="Candara"/>
      <family val="2"/>
    </font>
    <font>
      <sz val="11"/>
      <color theme="1"/>
      <name val="Candara"/>
      <family val="2"/>
    </font>
    <font>
      <u/>
      <sz val="13"/>
      <name val="Candara"/>
      <family val="2"/>
    </font>
    <font>
      <sz val="11"/>
      <color rgb="FFFF0000"/>
      <name val="Candara"/>
      <family val="2"/>
    </font>
    <font>
      <b/>
      <sz val="12"/>
      <color theme="0"/>
      <name val="Candara"/>
      <family val="2"/>
    </font>
    <font>
      <sz val="12"/>
      <name val="Candara"/>
      <family val="2"/>
    </font>
    <font>
      <sz val="12"/>
      <color theme="1"/>
      <name val="Candara"/>
      <family val="2"/>
    </font>
    <font>
      <b/>
      <sz val="14"/>
      <color theme="0"/>
      <name val="Candara"/>
      <family val="2"/>
    </font>
    <font>
      <sz val="11"/>
      <color theme="0"/>
      <name val="Candara"/>
      <family val="2"/>
    </font>
    <font>
      <b/>
      <sz val="12"/>
      <color theme="1"/>
      <name val="Candara"/>
      <family val="2"/>
    </font>
    <font>
      <b/>
      <sz val="12"/>
      <name val="Candara"/>
      <family val="2"/>
    </font>
    <font>
      <sz val="12"/>
      <color rgb="FF000000"/>
      <name val="Candara"/>
      <family val="2"/>
    </font>
    <font>
      <sz val="13"/>
      <color rgb="FF000000"/>
      <name val="Arial"/>
      <family val="2"/>
    </font>
    <font>
      <sz val="13"/>
      <name val="Arial"/>
      <family val="2"/>
    </font>
    <font>
      <u/>
      <sz val="13"/>
      <color theme="10"/>
      <name val="Arial"/>
      <family val="2"/>
    </font>
    <font>
      <sz val="13"/>
      <color theme="0"/>
      <name val="Arial"/>
      <family val="2"/>
    </font>
    <font>
      <sz val="13"/>
      <color rgb="FF191919"/>
      <name val="Arial"/>
      <family val="2"/>
    </font>
    <font>
      <b/>
      <sz val="13"/>
      <color theme="0"/>
      <name val="Candara"/>
      <family val="2"/>
    </font>
    <font>
      <sz val="13"/>
      <color rgb="FF191919"/>
      <name val="Candara"/>
      <family val="2"/>
    </font>
    <font>
      <b/>
      <sz val="13"/>
      <color rgb="FF191919"/>
      <name val="Candara"/>
      <family val="2"/>
    </font>
    <font>
      <b/>
      <sz val="13"/>
      <color theme="0"/>
      <name val="Arial"/>
      <family val="2"/>
    </font>
    <font>
      <b/>
      <sz val="13"/>
      <color rgb="FF191919"/>
      <name val="Arial"/>
      <family val="2"/>
    </font>
    <font>
      <b/>
      <sz val="12"/>
      <color rgb="FFFFFFFF"/>
      <name val="Candara"/>
      <family val="2"/>
    </font>
    <font>
      <b/>
      <sz val="11"/>
      <color rgb="FFFFFFFF"/>
      <name val="Calibri"/>
      <family val="2"/>
    </font>
    <font>
      <b/>
      <sz val="12"/>
      <color rgb="FF191919"/>
      <name val="Candara"/>
      <family val="2"/>
    </font>
    <font>
      <b/>
      <sz val="13"/>
      <color rgb="FF365F91"/>
      <name val="Arial"/>
      <family val="2"/>
    </font>
    <font>
      <sz val="12"/>
      <color rgb="FF191919"/>
      <name val="Candara"/>
      <family val="2"/>
    </font>
    <font>
      <sz val="11"/>
      <name val="Arial"/>
      <family val="2"/>
    </font>
    <font>
      <sz val="11"/>
      <color theme="1"/>
      <name val="Calibri"/>
      <family val="2"/>
    </font>
    <font>
      <sz val="14"/>
      <color indexed="8"/>
      <name val="Candara"/>
      <family val="2"/>
    </font>
    <font>
      <sz val="14"/>
      <color theme="1"/>
      <name val="Candara"/>
      <family val="2"/>
    </font>
    <font>
      <b/>
      <sz val="14"/>
      <color theme="1"/>
      <name val="Candara"/>
      <family val="2"/>
    </font>
    <font>
      <sz val="14"/>
      <name val="Candara"/>
      <family val="2"/>
    </font>
    <font>
      <sz val="14"/>
      <color rgb="FF000000"/>
      <name val="Candara"/>
      <family val="2"/>
    </font>
    <font>
      <b/>
      <sz val="14"/>
      <color rgb="FF000000"/>
      <name val="Candara"/>
      <family val="2"/>
    </font>
    <font>
      <b/>
      <sz val="14"/>
      <color rgb="FF201F1E"/>
      <name val="Candara"/>
      <family val="2"/>
    </font>
    <font>
      <sz val="14"/>
      <color rgb="FF201F1E"/>
      <name val="Candara"/>
      <family val="2"/>
    </font>
    <font>
      <sz val="11"/>
      <color theme="1"/>
      <name val="Calibri"/>
      <family val="2"/>
      <scheme val="major"/>
    </font>
    <font>
      <sz val="10"/>
      <color rgb="FF000000"/>
      <name val="Calibri"/>
      <family val="2"/>
      <scheme val="minor"/>
    </font>
    <font>
      <b/>
      <sz val="12"/>
      <color theme="0"/>
      <name val="Calibri"/>
      <family val="2"/>
      <scheme val="minor"/>
    </font>
    <font>
      <sz val="12"/>
      <color theme="1"/>
      <name val="Docs-Candara"/>
      <charset val="134"/>
    </font>
    <font>
      <b/>
      <sz val="11"/>
      <color rgb="FF000000"/>
      <name val="Calibri"/>
      <family val="2"/>
    </font>
    <font>
      <b/>
      <sz val="11"/>
      <color theme="0"/>
      <name val="Calibri"/>
      <family val="2"/>
    </font>
    <font>
      <sz val="11"/>
      <color rgb="FF000000"/>
      <name val="Calibri"/>
      <family val="2"/>
    </font>
    <font>
      <sz val="11"/>
      <name val="Calibri"/>
      <family val="2"/>
    </font>
    <font>
      <sz val="10"/>
      <color theme="1"/>
      <name val="Calibri"/>
      <family val="2"/>
    </font>
    <font>
      <b/>
      <sz val="10"/>
      <color theme="1"/>
      <name val="Calibri"/>
      <family val="2"/>
    </font>
    <font>
      <b/>
      <sz val="10"/>
      <color theme="0"/>
      <name val="Calibri"/>
      <family val="2"/>
    </font>
    <font>
      <sz val="10"/>
      <name val="Calibri"/>
      <family val="2"/>
    </font>
    <font>
      <b/>
      <sz val="9"/>
      <color theme="0"/>
      <name val="Arial"/>
      <family val="2"/>
    </font>
    <font>
      <b/>
      <sz val="14"/>
      <color theme="1"/>
      <name val="Calibri"/>
      <family val="2"/>
    </font>
    <font>
      <b/>
      <sz val="11"/>
      <color theme="1"/>
      <name val="Calibri"/>
      <family val="2"/>
    </font>
    <font>
      <sz val="11"/>
      <color theme="1"/>
      <name val="Calibri"/>
      <family val="2"/>
      <scheme val="minor"/>
    </font>
    <font>
      <sz val="10"/>
      <name val="Arial"/>
      <family val="2"/>
    </font>
    <font>
      <i/>
      <sz val="11"/>
      <color rgb="FF7F7F7F"/>
      <name val="Calibri"/>
      <family val="2"/>
      <scheme val="minor"/>
    </font>
    <font>
      <u/>
      <sz val="11"/>
      <color theme="10"/>
      <name val="Calibri"/>
      <family val="2"/>
    </font>
    <font>
      <sz val="13"/>
      <color theme="0"/>
      <name val="Candara"/>
      <family val="2"/>
    </font>
    <font>
      <sz val="11"/>
      <color rgb="FF000000"/>
      <name val="Arial"/>
      <family val="2"/>
    </font>
    <font>
      <sz val="11"/>
      <color theme="1"/>
      <name val="Arial"/>
      <family val="2"/>
    </font>
    <font>
      <sz val="14"/>
      <color theme="1"/>
      <name val="Candara"/>
      <family val="2"/>
    </font>
    <font>
      <sz val="14"/>
      <color rgb="FFFFFFFF"/>
      <name val="Candara"/>
      <family val="2"/>
    </font>
    <font>
      <sz val="10"/>
      <color rgb="FF323130"/>
      <name val="Az_Ea_Font"/>
      <charset val="1"/>
    </font>
    <font>
      <sz val="12"/>
      <color rgb="FF000000"/>
      <name val="Avenir Next LT Pro Demi"/>
      <family val="2"/>
    </font>
    <font>
      <sz val="14"/>
      <color rgb="FF000000"/>
      <name val="Candara"/>
    </font>
    <font>
      <sz val="11"/>
      <color rgb="FF000000"/>
      <name val="Arial"/>
      <charset val="1"/>
    </font>
  </fonts>
  <fills count="4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39994506668294322"/>
        <bgColor indexed="64"/>
      </patternFill>
    </fill>
    <fill>
      <patternFill patternType="solid">
        <fgColor rgb="FF0070C0"/>
        <bgColor rgb="FFADB9CA"/>
      </patternFill>
    </fill>
    <fill>
      <patternFill patternType="solid">
        <fgColor theme="4" tint="-0.499984740745262"/>
        <bgColor rgb="FF1E4E79"/>
      </patternFill>
    </fill>
    <fill>
      <patternFill patternType="solid">
        <fgColor theme="4" tint="-0.499984740745262"/>
        <bgColor indexed="64"/>
      </patternFill>
    </fill>
    <fill>
      <patternFill patternType="solid">
        <fgColor rgb="FF0070C0"/>
        <bgColor rgb="FF9CC2E5"/>
      </patternFill>
    </fill>
    <fill>
      <patternFill patternType="solid">
        <fgColor theme="9"/>
        <bgColor theme="9"/>
      </patternFill>
    </fill>
    <fill>
      <patternFill patternType="solid">
        <fgColor rgb="FF548135"/>
        <bgColor rgb="FF548135"/>
      </patternFill>
    </fill>
    <fill>
      <patternFill patternType="solid">
        <fgColor theme="4" tint="0.79995117038483843"/>
        <bgColor rgb="FFE2EFD9"/>
      </patternFill>
    </fill>
    <fill>
      <patternFill patternType="solid">
        <fgColor theme="6" tint="0.79995117038483843"/>
        <bgColor rgb="FFE2EFD9"/>
      </patternFill>
    </fill>
    <fill>
      <patternFill patternType="solid">
        <fgColor theme="4" tint="0.79995117038483843"/>
        <bgColor rgb="FFECECEC"/>
      </patternFill>
    </fill>
    <fill>
      <patternFill patternType="solid">
        <fgColor theme="4" tint="0.79995117038483843"/>
        <bgColor rgb="FFDEEAF6"/>
      </patternFill>
    </fill>
    <fill>
      <patternFill patternType="solid">
        <fgColor theme="2" tint="-4.9989318521683403E-2"/>
        <bgColor rgb="FFECECEC"/>
      </patternFill>
    </fill>
    <fill>
      <patternFill patternType="solid">
        <fgColor theme="2" tint="-4.9989318521683403E-2"/>
        <bgColor indexed="64"/>
      </patternFill>
    </fill>
    <fill>
      <patternFill patternType="solid">
        <fgColor theme="2" tint="-4.9989318521683403E-2"/>
        <bgColor rgb="FFDEEAF6"/>
      </patternFill>
    </fill>
    <fill>
      <patternFill patternType="solid">
        <fgColor rgb="FFECECEC"/>
        <bgColor rgb="FFECECEC"/>
      </patternFill>
    </fill>
    <fill>
      <patternFill patternType="solid">
        <fgColor theme="4" tint="0.79995117038483843"/>
        <bgColor indexed="64"/>
      </patternFill>
    </fill>
    <fill>
      <patternFill patternType="solid">
        <fgColor theme="8" tint="0.79995117038483843"/>
        <bgColor rgb="FFECECEC"/>
      </patternFill>
    </fill>
    <fill>
      <patternFill patternType="solid">
        <fgColor rgb="FFDEEAF6"/>
        <bgColor rgb="FFDEEAF6"/>
      </patternFill>
    </fill>
    <fill>
      <patternFill patternType="solid">
        <fgColor theme="6" tint="0.79995117038483843"/>
        <bgColor rgb="FFDEEAF6"/>
      </patternFill>
    </fill>
    <fill>
      <patternFill patternType="solid">
        <fgColor theme="6" tint="0.79995117038483843"/>
        <bgColor rgb="FFECECEC"/>
      </patternFill>
    </fill>
    <fill>
      <patternFill patternType="solid">
        <fgColor theme="4" tint="-0.249977111117893"/>
        <bgColor indexed="64"/>
      </patternFill>
    </fill>
    <fill>
      <patternFill patternType="solid">
        <fgColor theme="4" tint="-0.249977111117893"/>
        <bgColor rgb="FF000000"/>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00B050"/>
        <bgColor rgb="FF000000"/>
      </patternFill>
    </fill>
    <fill>
      <patternFill patternType="solid">
        <fgColor rgb="FF92D050"/>
        <bgColor indexed="64"/>
      </patternFill>
    </fill>
    <fill>
      <patternFill patternType="solid">
        <fgColor theme="4" tint="-0.249977111117893"/>
        <bgColor rgb="FF003366"/>
      </patternFill>
    </fill>
    <fill>
      <patternFill patternType="solid">
        <fgColor rgb="FFC00000"/>
        <bgColor indexed="64"/>
      </patternFill>
    </fill>
    <fill>
      <patternFill patternType="solid">
        <fgColor rgb="FFFF0000"/>
        <bgColor rgb="FF000000"/>
      </patternFill>
    </fill>
    <fill>
      <patternFill patternType="solid">
        <fgColor rgb="FF203764"/>
        <bgColor rgb="FF203764"/>
      </patternFill>
    </fill>
    <fill>
      <patternFill patternType="solid">
        <fgColor rgb="FFFFFFFF"/>
        <bgColor rgb="FFFFFFFF"/>
      </patternFill>
    </fill>
    <fill>
      <patternFill patternType="solid">
        <fgColor theme="8" tint="-0.249977111117893"/>
        <bgColor indexed="64"/>
      </patternFill>
    </fill>
    <fill>
      <patternFill patternType="solid">
        <fgColor rgb="FFFFFFFF"/>
        <bgColor indexed="64"/>
      </patternFill>
    </fill>
    <fill>
      <patternFill patternType="solid">
        <fgColor rgb="FFFFFF00"/>
        <bgColor indexed="64"/>
      </patternFill>
    </fill>
    <fill>
      <patternFill patternType="solid">
        <fgColor rgb="FF002060"/>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ck">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medium">
        <color rgb="FF000000"/>
      </bottom>
      <diagonal/>
    </border>
    <border>
      <left style="thick">
        <color rgb="FF000000"/>
      </left>
      <right style="thick">
        <color rgb="FF000000"/>
      </right>
      <top style="medium">
        <color rgb="FF000000"/>
      </top>
      <bottom style="medium">
        <color rgb="FF000000"/>
      </bottom>
      <diagonal/>
    </border>
    <border>
      <left style="thick">
        <color rgb="FF000000"/>
      </left>
      <right style="thick">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right style="thin">
        <color rgb="FF000000"/>
      </right>
      <top/>
      <bottom style="thin">
        <color rgb="FF000000"/>
      </bottom>
      <diagonal/>
    </border>
    <border>
      <left style="thin">
        <color auto="1"/>
      </left>
      <right/>
      <top/>
      <bottom/>
      <diagonal/>
    </border>
    <border>
      <left style="thin">
        <color rgb="FF000000"/>
      </left>
      <right style="thin">
        <color rgb="FF000000"/>
      </right>
      <top style="thin">
        <color rgb="FF000000"/>
      </top>
      <bottom style="thin">
        <color theme="9"/>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0"/>
      </left>
      <right style="thin">
        <color theme="0"/>
      </right>
      <top style="thin">
        <color theme="0"/>
      </top>
      <bottom/>
      <diagonal/>
    </border>
    <border>
      <left/>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1"/>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8">
    <xf numFmtId="0" fontId="0" fillId="0" borderId="0"/>
    <xf numFmtId="0" fontId="61" fillId="0" borderId="0" applyNumberFormat="0" applyFill="0" applyBorder="0" applyAlignment="0" applyProtection="0"/>
    <xf numFmtId="0" fontId="59" fillId="0" borderId="0"/>
    <xf numFmtId="0" fontId="65" fillId="0" borderId="0"/>
    <xf numFmtId="0" fontId="60" fillId="0" borderId="0"/>
    <xf numFmtId="0" fontId="62" fillId="0" borderId="0" applyNumberFormat="0" applyFill="0" applyBorder="0" applyAlignment="0" applyProtection="0">
      <alignment vertical="top"/>
      <protection locked="0"/>
    </xf>
    <xf numFmtId="0" fontId="51" fillId="0" borderId="0">
      <alignment vertical="center"/>
    </xf>
    <xf numFmtId="0" fontId="59" fillId="0" borderId="0"/>
  </cellStyleXfs>
  <cellXfs count="525">
    <xf numFmtId="0" fontId="0" fillId="0" borderId="0" xfId="0"/>
    <xf numFmtId="0" fontId="1" fillId="0" borderId="0" xfId="0" applyFont="1"/>
    <xf numFmtId="0" fontId="2" fillId="0" borderId="1" xfId="0" applyFont="1" applyBorder="1" applyAlignment="1">
      <alignment vertical="top" wrapText="1"/>
    </xf>
    <xf numFmtId="0" fontId="2"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vertical="top"/>
    </xf>
    <xf numFmtId="0" fontId="3" fillId="0" borderId="0" xfId="2" applyFont="1" applyAlignment="1">
      <alignment horizontal="center" vertical="center"/>
    </xf>
    <xf numFmtId="0" fontId="4" fillId="0" borderId="0" xfId="2" applyFont="1"/>
    <xf numFmtId="0" fontId="3" fillId="0" borderId="0" xfId="2" applyFont="1"/>
    <xf numFmtId="0" fontId="3" fillId="0" borderId="0" xfId="2" applyFont="1" applyAlignment="1">
      <alignment horizontal="center"/>
    </xf>
    <xf numFmtId="0" fontId="3" fillId="0" borderId="0" xfId="2" applyFont="1" applyAlignment="1">
      <alignment wrapText="1"/>
    </xf>
    <xf numFmtId="0" fontId="5" fillId="2" borderId="2" xfId="4" applyFont="1" applyFill="1" applyBorder="1"/>
    <xf numFmtId="0" fontId="3" fillId="0" borderId="0" xfId="2" applyFont="1" applyAlignment="1">
      <alignment horizontal="left"/>
    </xf>
    <xf numFmtId="0" fontId="3" fillId="0" borderId="0" xfId="2" applyFont="1" applyAlignment="1">
      <alignment horizontal="left" wrapText="1"/>
    </xf>
    <xf numFmtId="0" fontId="5" fillId="2" borderId="2" xfId="4" applyFont="1" applyFill="1" applyBorder="1" applyAlignment="1">
      <alignment horizontal="center" vertical="top" wrapText="1"/>
    </xf>
    <xf numFmtId="0" fontId="6" fillId="0" borderId="9" xfId="2" applyFont="1" applyBorder="1" applyAlignment="1">
      <alignment horizontal="left" vertical="top" wrapText="1"/>
    </xf>
    <xf numFmtId="0" fontId="3" fillId="0" borderId="9" xfId="2" applyFont="1" applyBorder="1" applyAlignment="1">
      <alignment vertical="top" wrapText="1"/>
    </xf>
    <xf numFmtId="0" fontId="3" fillId="0" borderId="10" xfId="2" applyFont="1" applyBorder="1" applyAlignment="1">
      <alignment horizontal="center" vertical="top"/>
    </xf>
    <xf numFmtId="0" fontId="3" fillId="0" borderId="10" xfId="2" applyFont="1" applyBorder="1" applyAlignment="1">
      <alignment vertical="top" wrapText="1"/>
    </xf>
    <xf numFmtId="0" fontId="3" fillId="0" borderId="2" xfId="2" applyFont="1" applyBorder="1" applyAlignment="1">
      <alignment horizontal="center" vertical="top"/>
    </xf>
    <xf numFmtId="0" fontId="3" fillId="0" borderId="2" xfId="2" applyFont="1" applyBorder="1" applyAlignment="1">
      <alignment vertical="top" wrapText="1"/>
    </xf>
    <xf numFmtId="0" fontId="3" fillId="0" borderId="2" xfId="2" applyFont="1" applyBorder="1" applyAlignment="1">
      <alignment vertical="top"/>
    </xf>
    <xf numFmtId="0" fontId="3" fillId="0" borderId="10" xfId="2" applyFont="1" applyBorder="1" applyAlignment="1">
      <alignment vertical="top"/>
    </xf>
    <xf numFmtId="0" fontId="6" fillId="0" borderId="9" xfId="2" applyFont="1" applyBorder="1" applyAlignment="1">
      <alignment horizontal="left" vertical="top"/>
    </xf>
    <xf numFmtId="0" fontId="3" fillId="0" borderId="9" xfId="2" applyFont="1" applyBorder="1" applyAlignment="1">
      <alignment vertical="top"/>
    </xf>
    <xf numFmtId="0" fontId="3" fillId="3" borderId="9" xfId="2" applyFont="1" applyFill="1" applyBorder="1" applyAlignment="1">
      <alignment vertical="top" wrapText="1"/>
    </xf>
    <xf numFmtId="0" fontId="3" fillId="3" borderId="2" xfId="2" applyFont="1" applyFill="1" applyBorder="1" applyAlignment="1">
      <alignment vertical="top" wrapText="1"/>
    </xf>
    <xf numFmtId="0" fontId="3" fillId="3" borderId="10" xfId="2" applyFont="1" applyFill="1" applyBorder="1" applyAlignment="1">
      <alignment vertical="top" wrapText="1"/>
    </xf>
    <xf numFmtId="0" fontId="4" fillId="0" borderId="2" xfId="2" applyFont="1" applyBorder="1" applyAlignment="1">
      <alignment horizontal="left" vertical="top"/>
    </xf>
    <xf numFmtId="0" fontId="4" fillId="0" borderId="2" xfId="2" applyFont="1" applyBorder="1" applyAlignment="1">
      <alignment vertical="top" wrapText="1"/>
    </xf>
    <xf numFmtId="0" fontId="4" fillId="3" borderId="2" xfId="2" applyFont="1" applyFill="1" applyBorder="1" applyAlignment="1">
      <alignment vertical="top" wrapText="1"/>
    </xf>
    <xf numFmtId="0" fontId="4" fillId="0" borderId="2" xfId="2" applyFont="1" applyBorder="1" applyAlignment="1">
      <alignment horizontal="center" vertical="top"/>
    </xf>
    <xf numFmtId="0" fontId="3" fillId="0" borderId="2" xfId="2" applyFont="1" applyBorder="1" applyAlignment="1">
      <alignment horizontal="left" vertical="top"/>
    </xf>
    <xf numFmtId="0" fontId="3" fillId="0" borderId="10" xfId="2" applyFont="1" applyBorder="1" applyAlignment="1">
      <alignment horizontal="left" vertical="top"/>
    </xf>
    <xf numFmtId="0" fontId="6" fillId="0" borderId="9" xfId="2" applyFont="1" applyBorder="1" applyAlignment="1">
      <alignment vertical="top" wrapText="1"/>
    </xf>
    <xf numFmtId="0" fontId="7" fillId="0" borderId="0" xfId="6" applyFont="1" applyAlignment="1"/>
    <xf numFmtId="0" fontId="8" fillId="0" borderId="0" xfId="3" applyFont="1"/>
    <xf numFmtId="0" fontId="8" fillId="0" borderId="11" xfId="3" applyFont="1" applyBorder="1"/>
    <xf numFmtId="0" fontId="9" fillId="4" borderId="0" xfId="5" applyFont="1" applyFill="1" applyAlignment="1" applyProtection="1"/>
    <xf numFmtId="0" fontId="7" fillId="0" borderId="0" xfId="6" applyFont="1" applyAlignment="1">
      <alignment horizontal="center"/>
    </xf>
    <xf numFmtId="0" fontId="8" fillId="0" borderId="0" xfId="3" applyFont="1" applyAlignment="1">
      <alignment wrapText="1"/>
    </xf>
    <xf numFmtId="0" fontId="10" fillId="0" borderId="0" xfId="3" applyFont="1" applyAlignment="1">
      <alignment wrapText="1"/>
    </xf>
    <xf numFmtId="0" fontId="11" fillId="5" borderId="12" xfId="3" applyFont="1" applyFill="1" applyBorder="1" applyAlignment="1">
      <alignment vertical="top" wrapText="1"/>
    </xf>
    <xf numFmtId="0" fontId="11" fillId="5" borderId="13" xfId="3" applyFont="1" applyFill="1" applyBorder="1" applyAlignment="1">
      <alignment vertical="top" wrapText="1"/>
    </xf>
    <xf numFmtId="0" fontId="11" fillId="5" borderId="12" xfId="3" applyFont="1" applyFill="1" applyBorder="1" applyAlignment="1">
      <alignment vertical="top"/>
    </xf>
    <xf numFmtId="0" fontId="11" fillId="5" borderId="14" xfId="3" applyFont="1" applyFill="1" applyBorder="1" applyAlignment="1">
      <alignment vertical="top" wrapText="1"/>
    </xf>
    <xf numFmtId="0" fontId="11" fillId="5" borderId="14" xfId="3" applyFont="1" applyFill="1" applyBorder="1" applyAlignment="1">
      <alignment horizontal="center" vertical="top" wrapText="1"/>
    </xf>
    <xf numFmtId="0" fontId="11" fillId="5" borderId="15" xfId="3" applyFont="1" applyFill="1" applyBorder="1" applyAlignment="1">
      <alignment horizontal="center" vertical="top" wrapText="1"/>
    </xf>
    <xf numFmtId="0" fontId="12" fillId="0" borderId="16" xfId="3" applyFont="1" applyBorder="1" applyAlignment="1">
      <alignment horizontal="center" vertical="center" wrapText="1"/>
    </xf>
    <xf numFmtId="0" fontId="12" fillId="0" borderId="17" xfId="3" applyFont="1" applyBorder="1" applyAlignment="1">
      <alignment horizontal="center" vertical="center" wrapText="1"/>
    </xf>
    <xf numFmtId="0" fontId="12" fillId="0" borderId="1" xfId="3" applyFont="1" applyBorder="1" applyAlignment="1">
      <alignment horizontal="center" vertical="center" wrapText="1"/>
    </xf>
    <xf numFmtId="0" fontId="12" fillId="0" borderId="18" xfId="3" applyFont="1" applyBorder="1" applyAlignment="1">
      <alignment horizontal="center" vertical="center" wrapText="1"/>
    </xf>
    <xf numFmtId="0" fontId="12" fillId="0" borderId="2" xfId="0" applyFont="1" applyBorder="1" applyAlignment="1">
      <alignment horizontal="center" vertical="center" wrapText="1"/>
    </xf>
    <xf numFmtId="0" fontId="12" fillId="0" borderId="19" xfId="3" applyFont="1" applyBorder="1" applyAlignment="1">
      <alignment horizontal="center" vertical="center" wrapText="1"/>
    </xf>
    <xf numFmtId="0" fontId="12" fillId="0" borderId="20" xfId="3" applyFont="1" applyBorder="1" applyAlignment="1">
      <alignment horizontal="center" vertical="center" wrapText="1"/>
    </xf>
    <xf numFmtId="0" fontId="12" fillId="0" borderId="1" xfId="3" applyFont="1" applyBorder="1" applyAlignment="1">
      <alignment horizontal="center" vertical="center"/>
    </xf>
    <xf numFmtId="0" fontId="13" fillId="0" borderId="1" xfId="3" applyFont="1" applyBorder="1" applyAlignment="1">
      <alignment horizontal="center" vertical="center" wrapText="1"/>
    </xf>
    <xf numFmtId="0" fontId="12" fillId="0" borderId="13" xfId="3" applyFont="1" applyBorder="1" applyAlignment="1">
      <alignment horizontal="center" vertical="center" wrapText="1"/>
    </xf>
    <xf numFmtId="0" fontId="12" fillId="0" borderId="21" xfId="3" applyFont="1" applyBorder="1" applyAlignment="1">
      <alignment horizontal="center" vertical="center" wrapText="1"/>
    </xf>
    <xf numFmtId="0" fontId="12" fillId="0" borderId="22" xfId="3" applyFont="1" applyBorder="1" applyAlignment="1">
      <alignment horizontal="center" vertical="center" wrapText="1"/>
    </xf>
    <xf numFmtId="0" fontId="8" fillId="0" borderId="0" xfId="3" applyFont="1" applyAlignment="1">
      <alignment horizontal="left" vertical="top" wrapText="1"/>
    </xf>
    <xf numFmtId="0" fontId="11" fillId="5" borderId="11" xfId="3" applyFont="1" applyFill="1" applyBorder="1" applyAlignment="1">
      <alignment horizontal="center" vertical="top" wrapText="1"/>
    </xf>
    <xf numFmtId="0" fontId="11" fillId="5" borderId="11" xfId="3" applyFont="1" applyFill="1" applyBorder="1" applyAlignment="1">
      <alignment vertical="top" wrapText="1"/>
    </xf>
    <xf numFmtId="0" fontId="11" fillId="5" borderId="12" xfId="3" applyFont="1" applyFill="1" applyBorder="1" applyAlignment="1">
      <alignment horizontal="left" vertical="top" wrapText="1"/>
    </xf>
    <xf numFmtId="0" fontId="11" fillId="5" borderId="14" xfId="3" applyFont="1" applyFill="1" applyBorder="1" applyAlignment="1">
      <alignment horizontal="left" vertical="top" wrapText="1"/>
    </xf>
    <xf numFmtId="1" fontId="12" fillId="0" borderId="18" xfId="3" applyNumberFormat="1" applyFont="1" applyBorder="1" applyAlignment="1">
      <alignment horizontal="center" vertical="center" wrapText="1"/>
    </xf>
    <xf numFmtId="1" fontId="12" fillId="0" borderId="1" xfId="3" applyNumberFormat="1" applyFont="1" applyBorder="1" applyAlignment="1">
      <alignment horizontal="center" vertical="center" wrapText="1"/>
    </xf>
    <xf numFmtId="0" fontId="12" fillId="0" borderId="23" xfId="3" applyFont="1" applyBorder="1" applyAlignment="1">
      <alignment horizontal="center" vertical="center" wrapText="1"/>
    </xf>
    <xf numFmtId="0" fontId="12" fillId="0" borderId="5" xfId="3" applyFont="1" applyBorder="1" applyAlignment="1">
      <alignment horizontal="center" vertical="center" wrapText="1"/>
    </xf>
    <xf numFmtId="0" fontId="12" fillId="0" borderId="2" xfId="3" applyFont="1" applyBorder="1" applyAlignment="1">
      <alignment horizontal="center" vertical="center" wrapText="1"/>
    </xf>
    <xf numFmtId="1" fontId="12" fillId="0" borderId="2" xfId="3" applyNumberFormat="1" applyFont="1" applyBorder="1" applyAlignment="1">
      <alignment horizontal="center" vertical="center" wrapText="1"/>
    </xf>
    <xf numFmtId="1" fontId="13" fillId="0" borderId="1" xfId="3" applyNumberFormat="1" applyFont="1" applyBorder="1" applyAlignment="1">
      <alignment horizontal="center" vertical="center" wrapText="1"/>
    </xf>
    <xf numFmtId="0" fontId="8" fillId="0" borderId="0" xfId="3" applyFont="1" applyAlignment="1">
      <alignment vertical="top" wrapText="1"/>
    </xf>
    <xf numFmtId="49" fontId="8" fillId="0" borderId="0" xfId="3" applyNumberFormat="1" applyFont="1" applyAlignment="1">
      <alignment wrapText="1"/>
    </xf>
    <xf numFmtId="0" fontId="11" fillId="8" borderId="14" xfId="3" applyFont="1" applyFill="1" applyBorder="1" applyAlignment="1">
      <alignment horizontal="center" vertical="top" wrapText="1"/>
    </xf>
    <xf numFmtId="0" fontId="11" fillId="8" borderId="14" xfId="3" applyFont="1" applyFill="1" applyBorder="1" applyAlignment="1">
      <alignment horizontal="left" vertical="top" wrapText="1"/>
    </xf>
    <xf numFmtId="0" fontId="11" fillId="8" borderId="14" xfId="3" applyFont="1" applyFill="1" applyBorder="1" applyAlignment="1">
      <alignment vertical="top" wrapText="1"/>
    </xf>
    <xf numFmtId="49" fontId="11" fillId="8" borderId="14" xfId="3" applyNumberFormat="1" applyFont="1" applyFill="1" applyBorder="1" applyAlignment="1">
      <alignment vertical="top" wrapText="1"/>
    </xf>
    <xf numFmtId="0" fontId="16" fillId="9" borderId="14" xfId="3" applyFont="1" applyFill="1" applyBorder="1" applyAlignment="1">
      <alignment horizontal="left" vertical="top" wrapText="1"/>
    </xf>
    <xf numFmtId="0" fontId="17" fillId="0" borderId="18" xfId="3" applyFont="1" applyBorder="1" applyAlignment="1">
      <alignment horizontal="center" vertical="center" wrapText="1"/>
    </xf>
    <xf numFmtId="17" fontId="12" fillId="0" borderId="18" xfId="3" applyNumberFormat="1" applyFont="1" applyBorder="1" applyAlignment="1">
      <alignment horizontal="center" vertical="center" wrapText="1"/>
    </xf>
    <xf numFmtId="0" fontId="17" fillId="0" borderId="1" xfId="3" applyFont="1" applyBorder="1" applyAlignment="1">
      <alignment horizontal="center" vertical="center" wrapText="1"/>
    </xf>
    <xf numFmtId="17" fontId="12" fillId="0" borderId="1" xfId="3" applyNumberFormat="1" applyFont="1" applyBorder="1" applyAlignment="1">
      <alignment horizontal="center" vertical="center" wrapText="1"/>
    </xf>
    <xf numFmtId="16" fontId="12" fillId="0" borderId="1" xfId="3" applyNumberFormat="1" applyFont="1" applyBorder="1" applyAlignment="1">
      <alignment horizontal="center" vertical="center" wrapText="1"/>
    </xf>
    <xf numFmtId="0" fontId="16" fillId="0" borderId="1" xfId="3" applyFont="1" applyBorder="1" applyAlignment="1">
      <alignment horizontal="center" vertical="center" wrapText="1"/>
    </xf>
    <xf numFmtId="0" fontId="17"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8" fillId="0" borderId="0" xfId="3" applyFont="1" applyAlignment="1">
      <alignment horizontal="left" wrapText="1"/>
    </xf>
    <xf numFmtId="0" fontId="8" fillId="0" borderId="0" xfId="3" applyFont="1" applyAlignment="1">
      <alignment horizontal="center" vertical="top" wrapText="1"/>
    </xf>
    <xf numFmtId="0" fontId="16" fillId="9" borderId="14" xfId="3" applyFont="1" applyFill="1" applyBorder="1" applyAlignment="1">
      <alignment vertical="top" wrapText="1"/>
    </xf>
    <xf numFmtId="0" fontId="16" fillId="9" borderId="14" xfId="3" applyFont="1" applyFill="1" applyBorder="1" applyAlignment="1">
      <alignment horizontal="center" vertical="top" wrapText="1"/>
    </xf>
    <xf numFmtId="0" fontId="16" fillId="9" borderId="15" xfId="3" applyFont="1" applyFill="1" applyBorder="1" applyAlignment="1">
      <alignment vertical="top" wrapText="1"/>
    </xf>
    <xf numFmtId="0" fontId="16" fillId="9" borderId="13" xfId="3" applyFont="1" applyFill="1" applyBorder="1" applyAlignment="1">
      <alignment vertical="top" wrapText="1"/>
    </xf>
    <xf numFmtId="0" fontId="12" fillId="11" borderId="1" xfId="3" applyFont="1" applyFill="1" applyBorder="1" applyAlignment="1">
      <alignment horizontal="center" vertical="center" wrapText="1"/>
    </xf>
    <xf numFmtId="0" fontId="12" fillId="12" borderId="1" xfId="3"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5" xfId="3" applyFont="1" applyBorder="1" applyAlignment="1">
      <alignment horizontal="center" vertical="center" wrapText="1"/>
    </xf>
    <xf numFmtId="0" fontId="12" fillId="0" borderId="26" xfId="3" applyFont="1" applyBorder="1" applyAlignment="1">
      <alignment horizontal="center" vertical="center" wrapText="1"/>
    </xf>
    <xf numFmtId="0" fontId="12" fillId="13" borderId="27" xfId="3" applyFont="1" applyFill="1" applyBorder="1" applyAlignment="1">
      <alignment horizontal="center" vertical="center" wrapText="1"/>
    </xf>
    <xf numFmtId="0" fontId="12" fillId="13" borderId="19" xfId="3" applyFont="1" applyFill="1" applyBorder="1" applyAlignment="1">
      <alignment horizontal="center" vertical="center" wrapText="1"/>
    </xf>
    <xf numFmtId="0" fontId="12" fillId="13" borderId="1" xfId="3"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3" borderId="20" xfId="3" applyFont="1" applyFill="1" applyBorder="1" applyAlignment="1">
      <alignment horizontal="center" vertical="center" wrapText="1"/>
    </xf>
    <xf numFmtId="0" fontId="12" fillId="15" borderId="27" xfId="3" applyFont="1" applyFill="1" applyBorder="1" applyAlignment="1">
      <alignment horizontal="center" vertical="center" wrapText="1"/>
    </xf>
    <xf numFmtId="14" fontId="13" fillId="16" borderId="28" xfId="3" applyNumberFormat="1" applyFont="1" applyFill="1" applyBorder="1" applyAlignment="1">
      <alignment horizontal="center" vertical="center" wrapText="1"/>
    </xf>
    <xf numFmtId="0" fontId="13" fillId="16" borderId="13" xfId="3" applyFont="1" applyFill="1" applyBorder="1" applyAlignment="1">
      <alignment horizontal="center" vertical="center" wrapText="1"/>
    </xf>
    <xf numFmtId="0" fontId="12" fillId="17" borderId="1" xfId="3" applyFont="1" applyFill="1" applyBorder="1" applyAlignment="1">
      <alignment horizontal="center" vertical="center" wrapText="1"/>
    </xf>
    <xf numFmtId="0" fontId="12" fillId="17" borderId="20" xfId="3" applyFont="1" applyFill="1" applyBorder="1" applyAlignment="1">
      <alignment horizontal="center" vertical="center" wrapText="1"/>
    </xf>
    <xf numFmtId="14" fontId="12" fillId="13" borderId="19" xfId="3" applyNumberFormat="1" applyFont="1" applyFill="1" applyBorder="1" applyAlignment="1">
      <alignment horizontal="center" vertical="center" wrapText="1"/>
    </xf>
    <xf numFmtId="0" fontId="12" fillId="18" borderId="27" xfId="3" applyFont="1" applyFill="1" applyBorder="1" applyAlignment="1">
      <alignment horizontal="center" vertical="center" wrapText="1"/>
    </xf>
    <xf numFmtId="14" fontId="18" fillId="16" borderId="28" xfId="3" applyNumberFormat="1" applyFont="1" applyFill="1" applyBorder="1" applyAlignment="1">
      <alignment horizontal="center" vertical="center"/>
    </xf>
    <xf numFmtId="0" fontId="12" fillId="17" borderId="2" xfId="0" applyFont="1" applyFill="1" applyBorder="1" applyAlignment="1">
      <alignment horizontal="center" vertical="center" wrapText="1"/>
    </xf>
    <xf numFmtId="14" fontId="18" fillId="19" borderId="28" xfId="3" applyNumberFormat="1" applyFont="1" applyFill="1" applyBorder="1" applyAlignment="1">
      <alignment horizontal="center" vertical="center"/>
    </xf>
    <xf numFmtId="0" fontId="12" fillId="14" borderId="19" xfId="3" applyFont="1" applyFill="1" applyBorder="1" applyAlignment="1">
      <alignment horizontal="center" vertical="center"/>
    </xf>
    <xf numFmtId="0" fontId="12" fillId="14" borderId="1" xfId="3" applyFont="1" applyFill="1" applyBorder="1" applyAlignment="1">
      <alignment horizontal="center" vertical="center" wrapText="1"/>
    </xf>
    <xf numFmtId="0" fontId="12" fillId="14" borderId="20" xfId="3" applyFont="1" applyFill="1" applyBorder="1" applyAlignment="1">
      <alignment horizontal="center" vertical="center" wrapText="1"/>
    </xf>
    <xf numFmtId="14" fontId="12" fillId="15" borderId="19" xfId="3" applyNumberFormat="1" applyFont="1" applyFill="1" applyBorder="1" applyAlignment="1">
      <alignment horizontal="center" vertical="center" wrapText="1"/>
    </xf>
    <xf numFmtId="0" fontId="12" fillId="15" borderId="19" xfId="3" applyFont="1" applyFill="1" applyBorder="1" applyAlignment="1">
      <alignment horizontal="center" vertical="center"/>
    </xf>
    <xf numFmtId="0" fontId="12" fillId="15" borderId="1" xfId="3" applyFont="1" applyFill="1" applyBorder="1" applyAlignment="1">
      <alignment horizontal="center" vertical="center" wrapText="1"/>
    </xf>
    <xf numFmtId="0" fontId="12" fillId="15" borderId="20" xfId="3" applyFont="1" applyFill="1" applyBorder="1" applyAlignment="1">
      <alignment horizontal="center" vertical="center" wrapText="1"/>
    </xf>
    <xf numFmtId="14" fontId="12" fillId="14" borderId="19" xfId="3" applyNumberFormat="1" applyFont="1" applyFill="1" applyBorder="1" applyAlignment="1">
      <alignment horizontal="center" vertical="center" wrapText="1"/>
    </xf>
    <xf numFmtId="14" fontId="12" fillId="14" borderId="28" xfId="3" applyNumberFormat="1" applyFont="1" applyFill="1" applyBorder="1" applyAlignment="1">
      <alignment horizontal="center" vertical="center" wrapText="1"/>
    </xf>
    <xf numFmtId="0" fontId="12" fillId="14" borderId="19" xfId="3" applyFont="1" applyFill="1" applyBorder="1" applyAlignment="1">
      <alignment horizontal="center" vertical="center" wrapText="1"/>
    </xf>
    <xf numFmtId="14" fontId="12" fillId="17" borderId="28" xfId="3" applyNumberFormat="1" applyFont="1" applyFill="1" applyBorder="1" applyAlignment="1">
      <alignment horizontal="center" vertical="center" wrapText="1"/>
    </xf>
    <xf numFmtId="0" fontId="12" fillId="17" borderId="19" xfId="3" applyFont="1" applyFill="1" applyBorder="1" applyAlignment="1">
      <alignment horizontal="center" vertical="center" wrapText="1"/>
    </xf>
    <xf numFmtId="14" fontId="12" fillId="13" borderId="28" xfId="3" applyNumberFormat="1" applyFont="1" applyFill="1" applyBorder="1" applyAlignment="1">
      <alignment horizontal="center" vertical="center" wrapText="1"/>
    </xf>
    <xf numFmtId="0" fontId="12" fillId="13" borderId="23" xfId="3" applyFont="1" applyFill="1" applyBorder="1" applyAlignment="1">
      <alignment horizontal="center" vertical="center" wrapText="1"/>
    </xf>
    <xf numFmtId="0" fontId="12" fillId="20" borderId="23" xfId="3" applyFont="1" applyFill="1" applyBorder="1" applyAlignment="1">
      <alignment horizontal="center" vertical="center" wrapText="1"/>
    </xf>
    <xf numFmtId="0" fontId="12" fillId="20" borderId="5" xfId="3" applyFont="1" applyFill="1" applyBorder="1" applyAlignment="1">
      <alignment horizontal="center" vertical="center" wrapText="1"/>
    </xf>
    <xf numFmtId="0" fontId="12" fillId="20" borderId="2" xfId="3" applyFont="1" applyFill="1" applyBorder="1" applyAlignment="1">
      <alignment horizontal="center" vertical="center" wrapText="1"/>
    </xf>
    <xf numFmtId="1" fontId="12" fillId="20" borderId="1" xfId="3" applyNumberFormat="1" applyFont="1" applyFill="1" applyBorder="1" applyAlignment="1">
      <alignment horizontal="center" vertical="center" wrapText="1"/>
    </xf>
    <xf numFmtId="0" fontId="12" fillId="17" borderId="23" xfId="3" applyFont="1" applyFill="1" applyBorder="1" applyAlignment="1">
      <alignment horizontal="center" vertical="center" wrapText="1"/>
    </xf>
    <xf numFmtId="0" fontId="12" fillId="17" borderId="5" xfId="3" applyFont="1" applyFill="1" applyBorder="1" applyAlignment="1">
      <alignment horizontal="center" vertical="center" wrapText="1"/>
    </xf>
    <xf numFmtId="0" fontId="12" fillId="17" borderId="2" xfId="3" applyFont="1" applyFill="1" applyBorder="1" applyAlignment="1">
      <alignment horizontal="center" vertical="center" wrapText="1"/>
    </xf>
    <xf numFmtId="1" fontId="12" fillId="15" borderId="1" xfId="3" applyNumberFormat="1" applyFont="1" applyFill="1" applyBorder="1" applyAlignment="1">
      <alignment horizontal="center" vertical="center" wrapText="1"/>
    </xf>
    <xf numFmtId="0" fontId="12" fillId="13" borderId="5" xfId="3" applyFont="1" applyFill="1" applyBorder="1" applyAlignment="1">
      <alignment horizontal="center" vertical="center" wrapText="1"/>
    </xf>
    <xf numFmtId="0" fontId="12" fillId="13" borderId="2" xfId="3" applyFont="1" applyFill="1" applyBorder="1" applyAlignment="1">
      <alignment horizontal="center" vertical="center" wrapText="1"/>
    </xf>
    <xf numFmtId="1" fontId="12" fillId="13" borderId="1" xfId="3" applyNumberFormat="1" applyFont="1" applyFill="1" applyBorder="1" applyAlignment="1">
      <alignment horizontal="center" vertical="center" wrapText="1"/>
    </xf>
    <xf numFmtId="0" fontId="12" fillId="14" borderId="23" xfId="3" applyFont="1" applyFill="1" applyBorder="1" applyAlignment="1">
      <alignment horizontal="center" vertical="center" wrapText="1"/>
    </xf>
    <xf numFmtId="0" fontId="12" fillId="14" borderId="5" xfId="3" applyFont="1" applyFill="1" applyBorder="1" applyAlignment="1">
      <alignment horizontal="center" vertical="center" wrapText="1"/>
    </xf>
    <xf numFmtId="0" fontId="12" fillId="14" borderId="2" xfId="3" applyFont="1" applyFill="1" applyBorder="1" applyAlignment="1">
      <alignment horizontal="center" vertical="center" wrapText="1"/>
    </xf>
    <xf numFmtId="1" fontId="12" fillId="14" borderId="2" xfId="3" applyNumberFormat="1" applyFont="1" applyFill="1" applyBorder="1" applyAlignment="1">
      <alignment horizontal="center" vertical="center" wrapText="1"/>
    </xf>
    <xf numFmtId="0" fontId="12" fillId="15" borderId="23" xfId="3" applyFont="1" applyFill="1" applyBorder="1" applyAlignment="1">
      <alignment horizontal="center" vertical="center" wrapText="1"/>
    </xf>
    <xf numFmtId="0" fontId="12" fillId="15" borderId="5" xfId="3" applyFont="1" applyFill="1" applyBorder="1" applyAlignment="1">
      <alignment horizontal="center" vertical="center" wrapText="1"/>
    </xf>
    <xf numFmtId="0" fontId="12" fillId="15" borderId="2" xfId="3" applyFont="1" applyFill="1" applyBorder="1" applyAlignment="1">
      <alignment horizontal="center" vertical="center" wrapText="1"/>
    </xf>
    <xf numFmtId="1" fontId="12" fillId="15" borderId="2" xfId="3" applyNumberFormat="1" applyFont="1" applyFill="1" applyBorder="1" applyAlignment="1">
      <alignment horizontal="center" vertical="center" wrapText="1"/>
    </xf>
    <xf numFmtId="1" fontId="12" fillId="17" borderId="2" xfId="3" applyNumberFormat="1" applyFont="1" applyFill="1" applyBorder="1" applyAlignment="1">
      <alignment horizontal="center" vertical="center" wrapText="1"/>
    </xf>
    <xf numFmtId="1" fontId="12" fillId="13" borderId="2" xfId="3" applyNumberFormat="1" applyFont="1" applyFill="1" applyBorder="1" applyAlignment="1">
      <alignment horizontal="center" vertical="center" wrapText="1"/>
    </xf>
    <xf numFmtId="0" fontId="8" fillId="0" borderId="11" xfId="3" applyFont="1" applyBorder="1" applyAlignment="1">
      <alignment wrapText="1"/>
    </xf>
    <xf numFmtId="0" fontId="8" fillId="0" borderId="11" xfId="3" applyFont="1" applyBorder="1" applyAlignment="1">
      <alignment horizontal="left" vertical="top" wrapText="1"/>
    </xf>
    <xf numFmtId="0" fontId="12" fillId="0" borderId="29" xfId="3" applyFont="1" applyBorder="1" applyAlignment="1">
      <alignment horizontal="center" vertical="center" wrapText="1"/>
    </xf>
    <xf numFmtId="0" fontId="12" fillId="13" borderId="1" xfId="0" applyFont="1" applyFill="1" applyBorder="1" applyAlignment="1">
      <alignment horizontal="center" vertical="center" wrapText="1"/>
    </xf>
    <xf numFmtId="0" fontId="12" fillId="18" borderId="1" xfId="3" applyFont="1" applyFill="1" applyBorder="1" applyAlignment="1">
      <alignment horizontal="center" vertical="center" wrapText="1"/>
    </xf>
    <xf numFmtId="0" fontId="17" fillId="20" borderId="1" xfId="3" applyFont="1" applyFill="1" applyBorder="1" applyAlignment="1">
      <alignment horizontal="center" vertical="center" wrapText="1"/>
    </xf>
    <xf numFmtId="0" fontId="12" fillId="20" borderId="1" xfId="3" applyFont="1" applyFill="1" applyBorder="1" applyAlignment="1">
      <alignment horizontal="center" vertical="center" wrapText="1"/>
    </xf>
    <xf numFmtId="0" fontId="17" fillId="15" borderId="1" xfId="3" applyFont="1" applyFill="1" applyBorder="1" applyAlignment="1">
      <alignment horizontal="center" vertical="center" wrapText="1"/>
    </xf>
    <xf numFmtId="0" fontId="17" fillId="13" borderId="1" xfId="3" applyFont="1" applyFill="1" applyBorder="1" applyAlignment="1">
      <alignment horizontal="center" vertical="center" wrapText="1"/>
    </xf>
    <xf numFmtId="0" fontId="12" fillId="21" borderId="2" xfId="3" applyFont="1" applyFill="1" applyBorder="1" applyAlignment="1">
      <alignment horizontal="center" vertical="center" wrapText="1"/>
    </xf>
    <xf numFmtId="0" fontId="17" fillId="14" borderId="1" xfId="3" applyFont="1" applyFill="1" applyBorder="1" applyAlignment="1">
      <alignment horizontal="center" vertical="center" wrapText="1"/>
    </xf>
    <xf numFmtId="0" fontId="12" fillId="22" borderId="2" xfId="3" applyFont="1" applyFill="1" applyBorder="1" applyAlignment="1">
      <alignment horizontal="center" vertical="center" wrapText="1"/>
    </xf>
    <xf numFmtId="0" fontId="17" fillId="17" borderId="1" xfId="3" applyFont="1" applyFill="1" applyBorder="1" applyAlignment="1">
      <alignment horizontal="center" vertical="center" wrapText="1"/>
    </xf>
    <xf numFmtId="17" fontId="12" fillId="17" borderId="1" xfId="3" applyNumberFormat="1" applyFont="1" applyFill="1" applyBorder="1" applyAlignment="1">
      <alignment horizontal="center" vertical="center" wrapText="1"/>
    </xf>
    <xf numFmtId="0" fontId="12" fillId="23" borderId="2" xfId="3" applyFont="1" applyFill="1" applyBorder="1" applyAlignment="1">
      <alignment horizontal="center" vertical="center" wrapText="1"/>
    </xf>
    <xf numFmtId="1" fontId="12" fillId="0" borderId="29" xfId="3" applyNumberFormat="1" applyFont="1" applyBorder="1" applyAlignment="1">
      <alignment horizontal="center" vertical="center" wrapText="1"/>
    </xf>
    <xf numFmtId="0" fontId="17" fillId="0" borderId="29" xfId="3" applyFont="1" applyBorder="1" applyAlignment="1">
      <alignment horizontal="center" vertical="center" wrapText="1"/>
    </xf>
    <xf numFmtId="0" fontId="19" fillId="0" borderId="0" xfId="6" applyFont="1" applyAlignment="1"/>
    <xf numFmtId="0" fontId="19" fillId="0" borderId="0" xfId="6" applyFont="1" applyAlignment="1">
      <alignment horizontal="center"/>
    </xf>
    <xf numFmtId="0" fontId="20" fillId="0" borderId="0" xfId="6" applyFont="1">
      <alignment vertical="center"/>
    </xf>
    <xf numFmtId="0" fontId="21" fillId="4" borderId="0" xfId="5" applyFont="1" applyFill="1" applyAlignment="1" applyProtection="1"/>
    <xf numFmtId="0" fontId="19" fillId="0" borderId="0" xfId="6" applyFont="1" applyAlignment="1">
      <alignment horizontal="center" vertical="center"/>
    </xf>
    <xf numFmtId="0" fontId="19" fillId="0" borderId="0" xfId="6" applyFont="1" applyAlignment="1">
      <alignment horizontal="left" vertical="top" wrapText="1"/>
    </xf>
    <xf numFmtId="0" fontId="22" fillId="24" borderId="2" xfId="6" applyFont="1" applyFill="1" applyBorder="1" applyAlignment="1">
      <alignment vertical="center" wrapText="1"/>
    </xf>
    <xf numFmtId="0" fontId="23" fillId="0" borderId="2" xfId="6" applyFont="1" applyBorder="1" applyAlignment="1">
      <alignment horizontal="left" vertical="center" wrapText="1" readingOrder="1"/>
    </xf>
    <xf numFmtId="0" fontId="23" fillId="0" borderId="2" xfId="6" applyFont="1" applyBorder="1" applyAlignment="1">
      <alignment horizontal="center" vertical="center" wrapText="1" readingOrder="1"/>
    </xf>
    <xf numFmtId="0" fontId="19" fillId="0" borderId="2" xfId="6" applyFont="1" applyBorder="1" applyAlignment="1">
      <alignment horizontal="left" vertical="center" wrapText="1" readingOrder="1"/>
    </xf>
    <xf numFmtId="0" fontId="25" fillId="0" borderId="2" xfId="6" applyFont="1" applyBorder="1" applyAlignment="1">
      <alignment vertical="center" wrapText="1" readingOrder="1"/>
    </xf>
    <xf numFmtId="0" fontId="26" fillId="0" borderId="2" xfId="6" applyFont="1" applyBorder="1" applyAlignment="1">
      <alignment horizontal="center" vertical="center" wrapText="1" readingOrder="1"/>
    </xf>
    <xf numFmtId="0" fontId="26" fillId="0" borderId="2" xfId="6" applyFont="1" applyBorder="1" applyAlignment="1">
      <alignment vertical="center" wrapText="1" readingOrder="1"/>
    </xf>
    <xf numFmtId="0" fontId="25" fillId="0" borderId="2" xfId="6" applyFont="1" applyBorder="1" applyAlignment="1">
      <alignment horizontal="left" vertical="center" wrapText="1" readingOrder="1"/>
    </xf>
    <xf numFmtId="0" fontId="26" fillId="0" borderId="2" xfId="6" applyFont="1" applyBorder="1" applyAlignment="1">
      <alignment horizontal="left" vertical="center" wrapText="1" readingOrder="1"/>
    </xf>
    <xf numFmtId="0" fontId="28" fillId="0" borderId="2" xfId="6" applyFont="1" applyBorder="1" applyAlignment="1">
      <alignment vertical="center" wrapText="1" readingOrder="1"/>
    </xf>
    <xf numFmtId="0" fontId="28" fillId="0" borderId="2" xfId="6" applyFont="1" applyBorder="1" applyAlignment="1">
      <alignment horizontal="center" vertical="center" wrapText="1" readingOrder="1"/>
    </xf>
    <xf numFmtId="0" fontId="28" fillId="0" borderId="2" xfId="6" applyFont="1" applyBorder="1" applyAlignment="1">
      <alignment horizontal="left" vertical="center" wrapText="1" readingOrder="1"/>
    </xf>
    <xf numFmtId="0" fontId="21" fillId="0" borderId="0" xfId="5" applyFont="1" applyFill="1" applyAlignment="1" applyProtection="1"/>
    <xf numFmtId="0" fontId="11" fillId="24" borderId="2" xfId="6" applyFont="1" applyFill="1" applyBorder="1" applyAlignment="1"/>
    <xf numFmtId="0" fontId="11" fillId="25" borderId="2" xfId="7" applyFont="1" applyFill="1" applyBorder="1"/>
    <xf numFmtId="0" fontId="13" fillId="0" borderId="0" xfId="7" applyFont="1"/>
    <xf numFmtId="0" fontId="17" fillId="0" borderId="2" xfId="7" applyFont="1" applyBorder="1" applyAlignment="1">
      <alignment horizontal="center" vertical="top" wrapText="1"/>
    </xf>
    <xf numFmtId="0" fontId="18" fillId="27" borderId="2" xfId="6" applyFont="1" applyFill="1" applyBorder="1" applyAlignment="1">
      <alignment horizontal="center" vertical="top"/>
    </xf>
    <xf numFmtId="0" fontId="17" fillId="0" borderId="2" xfId="7" applyFont="1" applyBorder="1" applyAlignment="1">
      <alignment horizontal="center" vertical="top"/>
    </xf>
    <xf numFmtId="0" fontId="12" fillId="29" borderId="2" xfId="7" applyFont="1" applyFill="1" applyBorder="1" applyAlignment="1">
      <alignment horizontal="center" vertical="top"/>
    </xf>
    <xf numFmtId="0" fontId="12" fillId="0" borderId="0" xfId="6" applyFont="1">
      <alignment vertical="center"/>
    </xf>
    <xf numFmtId="0" fontId="11" fillId="24" borderId="32" xfId="6" applyFont="1" applyFill="1" applyBorder="1">
      <alignment vertical="center"/>
    </xf>
    <xf numFmtId="0" fontId="11" fillId="24" borderId="33" xfId="6" applyFont="1" applyFill="1" applyBorder="1">
      <alignment vertical="center"/>
    </xf>
    <xf numFmtId="0" fontId="11" fillId="24" borderId="34" xfId="6" applyFont="1" applyFill="1" applyBorder="1" applyAlignment="1">
      <alignment horizontal="center" vertical="center"/>
    </xf>
    <xf numFmtId="16" fontId="12" fillId="0" borderId="35" xfId="6" applyNumberFormat="1" applyFont="1" applyBorder="1">
      <alignment vertical="center"/>
    </xf>
    <xf numFmtId="0" fontId="12" fillId="0" borderId="36" xfId="6" applyFont="1" applyBorder="1">
      <alignment vertical="center"/>
    </xf>
    <xf numFmtId="0" fontId="12" fillId="28" borderId="34" xfId="6" applyFont="1" applyFill="1" applyBorder="1">
      <alignment vertical="center"/>
    </xf>
    <xf numFmtId="0" fontId="12" fillId="0" borderId="36" xfId="6" applyFont="1" applyBorder="1" applyAlignment="1">
      <alignment vertical="center" wrapText="1"/>
    </xf>
    <xf numFmtId="0" fontId="12" fillId="30" borderId="34" xfId="6" applyFont="1" applyFill="1" applyBorder="1">
      <alignment vertical="center"/>
    </xf>
    <xf numFmtId="0" fontId="16" fillId="0" borderId="0" xfId="3" applyFont="1"/>
    <xf numFmtId="0" fontId="4" fillId="0" borderId="0" xfId="3" applyFont="1"/>
    <xf numFmtId="0" fontId="12" fillId="0" borderId="35" xfId="6" applyFont="1" applyBorder="1">
      <alignment vertical="center"/>
    </xf>
    <xf numFmtId="0" fontId="18" fillId="27" borderId="36" xfId="6" applyFont="1" applyFill="1" applyBorder="1">
      <alignment vertical="center"/>
    </xf>
    <xf numFmtId="0" fontId="12" fillId="27" borderId="34" xfId="6" applyFont="1" applyFill="1" applyBorder="1">
      <alignment vertical="center"/>
    </xf>
    <xf numFmtId="0" fontId="30" fillId="31" borderId="3" xfId="1" applyFont="1" applyFill="1" applyBorder="1" applyAlignment="1">
      <alignment horizontal="center" vertical="top" wrapText="1"/>
    </xf>
    <xf numFmtId="0" fontId="30" fillId="31" borderId="5" xfId="1" applyFont="1" applyFill="1" applyBorder="1" applyAlignment="1">
      <alignment horizontal="center" vertical="top" wrapText="1"/>
    </xf>
    <xf numFmtId="0" fontId="12" fillId="26" borderId="34" xfId="6" applyFont="1" applyFill="1" applyBorder="1">
      <alignment vertical="center"/>
    </xf>
    <xf numFmtId="0" fontId="31" fillId="0" borderId="2" xfId="3" applyFont="1" applyBorder="1" applyAlignment="1">
      <alignment horizontal="center" vertical="center" wrapText="1" readingOrder="1"/>
    </xf>
    <xf numFmtId="0" fontId="12" fillId="32" borderId="34" xfId="6" applyFont="1" applyFill="1" applyBorder="1">
      <alignment vertical="center"/>
    </xf>
    <xf numFmtId="0" fontId="32" fillId="0" borderId="0" xfId="6" applyFont="1" applyAlignment="1">
      <alignment horizontal="justify" vertical="center"/>
    </xf>
    <xf numFmtId="0" fontId="11" fillId="24" borderId="0" xfId="6" applyFont="1" applyFill="1">
      <alignment vertical="center"/>
    </xf>
    <xf numFmtId="0" fontId="13" fillId="0" borderId="0" xfId="7" applyFont="1" applyAlignment="1">
      <alignment horizontal="center" vertical="top"/>
    </xf>
    <xf numFmtId="0" fontId="12" fillId="33" borderId="2" xfId="7" applyFont="1" applyFill="1" applyBorder="1" applyAlignment="1">
      <alignment horizontal="center" vertical="top"/>
    </xf>
    <xf numFmtId="49" fontId="12" fillId="29" borderId="2" xfId="7" applyNumberFormat="1" applyFont="1" applyFill="1" applyBorder="1" applyAlignment="1">
      <alignment horizontal="center" vertical="top"/>
    </xf>
    <xf numFmtId="0" fontId="30" fillId="31" borderId="2" xfId="1" applyFont="1" applyFill="1" applyBorder="1" applyAlignment="1">
      <alignment horizontal="left" vertical="top" wrapText="1"/>
    </xf>
    <xf numFmtId="0" fontId="33" fillId="0" borderId="2" xfId="3" applyFont="1" applyBorder="1" applyAlignment="1">
      <alignment horizontal="left" vertical="top" wrapText="1" readingOrder="1"/>
    </xf>
    <xf numFmtId="0" fontId="13" fillId="0" borderId="2" xfId="3" applyFont="1" applyBorder="1"/>
    <xf numFmtId="0" fontId="34" fillId="0" borderId="0" xfId="0" applyFont="1"/>
    <xf numFmtId="0" fontId="11" fillId="34" borderId="1" xfId="0" applyFont="1" applyFill="1" applyBorder="1"/>
    <xf numFmtId="0" fontId="11" fillId="34" borderId="13" xfId="0" applyFont="1" applyFill="1" applyBorder="1"/>
    <xf numFmtId="0" fontId="11" fillId="34" borderId="13" xfId="0" applyFont="1" applyFill="1" applyBorder="1" applyAlignment="1">
      <alignment horizontal="center"/>
    </xf>
    <xf numFmtId="0" fontId="13" fillId="0" borderId="20" xfId="0" applyFont="1" applyBorder="1"/>
    <xf numFmtId="0" fontId="13" fillId="0" borderId="1" xfId="0" applyFont="1" applyBorder="1" applyAlignment="1">
      <alignment vertical="center"/>
    </xf>
    <xf numFmtId="0" fontId="18" fillId="0" borderId="39" xfId="0" applyFont="1" applyBorder="1"/>
    <xf numFmtId="0" fontId="13" fillId="0" borderId="1" xfId="0" applyFont="1" applyBorder="1" applyAlignment="1">
      <alignment horizontal="center" vertical="center"/>
    </xf>
    <xf numFmtId="0" fontId="12" fillId="0" borderId="20" xfId="0" applyFont="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0" xfId="0" applyFont="1"/>
    <xf numFmtId="0" fontId="12" fillId="0" borderId="1" xfId="0" applyFont="1" applyBorder="1" applyAlignment="1">
      <alignment horizontal="center" vertical="center"/>
    </xf>
    <xf numFmtId="0" fontId="18" fillId="0" borderId="1" xfId="0" applyFont="1" applyBorder="1"/>
    <xf numFmtId="0" fontId="18" fillId="0" borderId="19" xfId="0" applyFont="1" applyBorder="1"/>
    <xf numFmtId="0" fontId="18" fillId="0" borderId="13" xfId="0" applyFont="1" applyBorder="1"/>
    <xf numFmtId="0" fontId="18" fillId="0" borderId="19" xfId="0" applyFont="1" applyBorder="1" applyAlignment="1">
      <alignment horizontal="center"/>
    </xf>
    <xf numFmtId="0" fontId="18" fillId="0" borderId="22" xfId="0" applyFont="1" applyBorder="1"/>
    <xf numFmtId="0" fontId="18" fillId="0" borderId="39" xfId="0" applyFont="1" applyBorder="1" applyAlignment="1">
      <alignment horizontal="center"/>
    </xf>
    <xf numFmtId="0" fontId="18" fillId="0" borderId="14" xfId="0" applyFont="1" applyBorder="1"/>
    <xf numFmtId="0" fontId="13" fillId="0" borderId="1" xfId="0" applyFont="1" applyBorder="1"/>
    <xf numFmtId="0" fontId="13" fillId="0" borderId="1" xfId="0" applyFont="1" applyBorder="1" applyAlignment="1">
      <alignment horizontal="center"/>
    </xf>
    <xf numFmtId="0" fontId="13" fillId="0" borderId="22" xfId="0" applyFont="1" applyBorder="1"/>
    <xf numFmtId="0" fontId="13" fillId="0" borderId="1" xfId="0" applyFont="1" applyBorder="1" applyAlignment="1">
      <alignment horizontal="left"/>
    </xf>
    <xf numFmtId="0" fontId="18" fillId="3" borderId="13" xfId="0" applyFont="1" applyFill="1" applyBorder="1"/>
    <xf numFmtId="0" fontId="13" fillId="0" borderId="14" xfId="0" applyFont="1" applyBorder="1" applyAlignment="1">
      <alignment horizontal="left"/>
    </xf>
    <xf numFmtId="0" fontId="13" fillId="0" borderId="1" xfId="0" applyFont="1" applyBorder="1" applyAlignment="1">
      <alignment wrapText="1"/>
    </xf>
    <xf numFmtId="0" fontId="18" fillId="0" borderId="0" xfId="0" applyFont="1" applyAlignment="1">
      <alignment vertical="center"/>
    </xf>
    <xf numFmtId="0" fontId="13" fillId="0" borderId="0" xfId="0" applyFont="1"/>
    <xf numFmtId="0" fontId="13" fillId="0" borderId="0" xfId="0" applyFont="1" applyAlignment="1">
      <alignment horizontal="left" vertical="center"/>
    </xf>
    <xf numFmtId="0" fontId="12" fillId="0" borderId="1" xfId="0" applyFont="1" applyBorder="1"/>
    <xf numFmtId="0" fontId="13" fillId="0" borderId="1" xfId="0" applyFont="1" applyBorder="1" applyAlignment="1">
      <alignment horizontal="left" wrapText="1"/>
    </xf>
    <xf numFmtId="0" fontId="13" fillId="0" borderId="1" xfId="0" applyFont="1" applyBorder="1" applyAlignment="1">
      <alignment vertical="top" wrapText="1"/>
    </xf>
    <xf numFmtId="0" fontId="13" fillId="0" borderId="0" xfId="0" applyFont="1" applyAlignment="1">
      <alignment wrapText="1"/>
    </xf>
    <xf numFmtId="0" fontId="35" fillId="0" borderId="1" xfId="0" applyFont="1" applyBorder="1"/>
    <xf numFmtId="0" fontId="35" fillId="0" borderId="1" xfId="0" applyFont="1" applyBorder="1" applyAlignment="1">
      <alignment wrapText="1"/>
    </xf>
    <xf numFmtId="0" fontId="35" fillId="0" borderId="0" xfId="0" applyFont="1"/>
    <xf numFmtId="0" fontId="36" fillId="0" borderId="0" xfId="0" applyFont="1"/>
    <xf numFmtId="0" fontId="37" fillId="0" borderId="0" xfId="0" applyFont="1"/>
    <xf numFmtId="0" fontId="14" fillId="34" borderId="2" xfId="0" applyFont="1" applyFill="1" applyBorder="1"/>
    <xf numFmtId="0" fontId="14" fillId="34" borderId="2" xfId="0" applyFont="1" applyFill="1" applyBorder="1" applyAlignment="1">
      <alignment horizontal="center" wrapText="1"/>
    </xf>
    <xf numFmtId="0" fontId="14" fillId="34" borderId="2" xfId="0" applyFont="1" applyFill="1" applyBorder="1" applyAlignment="1">
      <alignment horizontal="center"/>
    </xf>
    <xf numFmtId="0" fontId="37" fillId="0" borderId="2" xfId="0" applyFont="1" applyBorder="1" applyAlignment="1">
      <alignment vertical="center"/>
    </xf>
    <xf numFmtId="0" fontId="37" fillId="0" borderId="2" xfId="0" applyFont="1" applyBorder="1" applyAlignment="1">
      <alignment horizontal="center" vertical="center"/>
    </xf>
    <xf numFmtId="0" fontId="39" fillId="0" borderId="2" xfId="0" applyFont="1" applyBorder="1"/>
    <xf numFmtId="0" fontId="38" fillId="0" borderId="2" xfId="0" applyFont="1" applyBorder="1" applyAlignment="1">
      <alignment horizontal="center" vertical="center"/>
    </xf>
    <xf numFmtId="0" fontId="37" fillId="0" borderId="2" xfId="0" applyFont="1" applyBorder="1"/>
    <xf numFmtId="0" fontId="36" fillId="0" borderId="2" xfId="0" applyFont="1" applyBorder="1"/>
    <xf numFmtId="0" fontId="36" fillId="0" borderId="2" xfId="0" applyFont="1" applyBorder="1" applyAlignment="1">
      <alignment vertical="center"/>
    </xf>
    <xf numFmtId="0" fontId="37" fillId="0" borderId="2" xfId="0" applyFont="1" applyBorder="1" applyAlignment="1">
      <alignment horizontal="center"/>
    </xf>
    <xf numFmtId="0" fontId="40" fillId="35" borderId="2" xfId="0" applyFont="1" applyFill="1" applyBorder="1"/>
    <xf numFmtId="0" fontId="37" fillId="35" borderId="2" xfId="0" applyFont="1" applyFill="1" applyBorder="1"/>
    <xf numFmtId="0" fontId="36" fillId="0" borderId="2" xfId="0" applyFont="1" applyBorder="1" applyAlignment="1">
      <alignment horizontal="center" vertical="center"/>
    </xf>
    <xf numFmtId="0" fontId="36" fillId="0" borderId="2" xfId="0" applyFont="1" applyBorder="1" applyAlignment="1">
      <alignment horizontal="left" vertical="center"/>
    </xf>
    <xf numFmtId="0" fontId="41" fillId="0" borderId="2" xfId="0" applyFont="1" applyBorder="1" applyAlignment="1">
      <alignment vertical="center"/>
    </xf>
    <xf numFmtId="0" fontId="37" fillId="0" borderId="2" xfId="0" applyFont="1" applyBorder="1" applyAlignment="1">
      <alignment horizontal="left"/>
    </xf>
    <xf numFmtId="0" fontId="40" fillId="0" borderId="2" xfId="0" applyFont="1" applyBorder="1" applyAlignment="1">
      <alignment vertical="center"/>
    </xf>
    <xf numFmtId="0" fontId="37" fillId="0" borderId="2" xfId="0" applyFont="1" applyBorder="1" applyAlignment="1">
      <alignment vertical="center" wrapText="1"/>
    </xf>
    <xf numFmtId="0" fontId="37" fillId="0" borderId="2" xfId="0" applyFont="1" applyBorder="1" applyAlignment="1">
      <alignment wrapText="1"/>
    </xf>
    <xf numFmtId="0" fontId="42" fillId="0" borderId="0" xfId="0" applyFont="1"/>
    <xf numFmtId="0" fontId="43" fillId="0" borderId="0" xfId="0" applyFont="1" applyAlignment="1">
      <alignment vertical="center" wrapText="1"/>
    </xf>
    <xf numFmtId="0" fontId="41" fillId="0" borderId="0" xfId="0" applyFont="1"/>
    <xf numFmtId="0" fontId="40" fillId="0" borderId="0" xfId="0" applyFont="1"/>
    <xf numFmtId="0" fontId="37" fillId="0" borderId="2" xfId="0" applyFont="1" applyBorder="1" applyAlignment="1">
      <alignment horizontal="left" vertical="center"/>
    </xf>
    <xf numFmtId="0" fontId="39" fillId="0" borderId="2" xfId="0" applyFont="1" applyBorder="1" applyAlignment="1">
      <alignment horizontal="right"/>
    </xf>
    <xf numFmtId="0" fontId="37" fillId="0" borderId="1" xfId="0" applyFont="1" applyBorder="1" applyAlignment="1">
      <alignment vertical="center"/>
    </xf>
    <xf numFmtId="0" fontId="44" fillId="0" borderId="0" xfId="0" applyFont="1"/>
    <xf numFmtId="0" fontId="45" fillId="0" borderId="0" xfId="0" applyFont="1"/>
    <xf numFmtId="0" fontId="46" fillId="36" borderId="2" xfId="0" applyFont="1" applyFill="1" applyBorder="1" applyAlignment="1">
      <alignment wrapText="1"/>
    </xf>
    <xf numFmtId="0" fontId="16" fillId="0" borderId="1" xfId="0" applyFont="1" applyBorder="1"/>
    <xf numFmtId="0" fontId="16" fillId="35" borderId="22" xfId="0" applyFont="1" applyFill="1" applyBorder="1"/>
    <xf numFmtId="0" fontId="16" fillId="35" borderId="22" xfId="0" applyFont="1" applyFill="1" applyBorder="1" applyAlignment="1">
      <alignment wrapText="1"/>
    </xf>
    <xf numFmtId="0" fontId="16" fillId="35" borderId="1" xfId="0" applyFont="1" applyFill="1" applyBorder="1" applyAlignment="1">
      <alignment wrapText="1"/>
    </xf>
    <xf numFmtId="0" fontId="13" fillId="0" borderId="1" xfId="0" applyFont="1" applyBorder="1" applyAlignment="1">
      <alignment horizontal="right"/>
    </xf>
    <xf numFmtId="0" fontId="13" fillId="35" borderId="1" xfId="0" applyFont="1" applyFill="1" applyBorder="1"/>
    <xf numFmtId="0" fontId="47" fillId="35" borderId="1" xfId="0" applyFont="1" applyFill="1" applyBorder="1"/>
    <xf numFmtId="0" fontId="35" fillId="0" borderId="1" xfId="0" applyFont="1" applyBorder="1" applyAlignment="1">
      <alignment vertical="top" wrapText="1"/>
    </xf>
    <xf numFmtId="0" fontId="11" fillId="34" borderId="1" xfId="0" applyFont="1" applyFill="1" applyBorder="1" applyAlignment="1">
      <alignment horizontal="center" vertical="center" wrapText="1"/>
    </xf>
    <xf numFmtId="0" fontId="11" fillId="34" borderId="13" xfId="0" applyFont="1" applyFill="1" applyBorder="1" applyAlignment="1">
      <alignment vertical="center" wrapText="1"/>
    </xf>
    <xf numFmtId="0" fontId="13" fillId="0" borderId="20" xfId="0" applyFont="1" applyBorder="1" applyAlignment="1">
      <alignment horizontal="center" vertical="top"/>
    </xf>
    <xf numFmtId="0" fontId="13" fillId="0" borderId="1" xfId="0" applyFont="1" applyBorder="1" applyAlignment="1">
      <alignment vertical="top"/>
    </xf>
    <xf numFmtId="0" fontId="13" fillId="0" borderId="1" xfId="0" applyFont="1" applyBorder="1" applyAlignment="1">
      <alignment horizontal="center" vertical="top"/>
    </xf>
    <xf numFmtId="0" fontId="35" fillId="0" borderId="1" xfId="0" applyFont="1" applyBorder="1" applyAlignment="1">
      <alignment horizontal="center" vertical="top"/>
    </xf>
    <xf numFmtId="0" fontId="35" fillId="0" borderId="1" xfId="0" applyFont="1" applyBorder="1" applyAlignment="1">
      <alignment vertical="top"/>
    </xf>
    <xf numFmtId="0" fontId="35" fillId="0" borderId="0" xfId="0" applyFont="1" applyAlignment="1">
      <alignment horizontal="center"/>
    </xf>
    <xf numFmtId="0" fontId="35" fillId="0" borderId="0" xfId="0" applyFont="1" applyAlignment="1">
      <alignment vertical="top" wrapText="1"/>
    </xf>
    <xf numFmtId="0" fontId="35" fillId="0" borderId="0" xfId="0" applyFont="1" applyAlignment="1">
      <alignment horizontal="center" vertical="top" wrapText="1"/>
    </xf>
    <xf numFmtId="0" fontId="48" fillId="0" borderId="0" xfId="0" applyFont="1" applyAlignment="1">
      <alignment vertical="top" wrapText="1"/>
    </xf>
    <xf numFmtId="0" fontId="49" fillId="34" borderId="1" xfId="0" applyFont="1" applyFill="1" applyBorder="1" applyAlignment="1">
      <alignment horizontal="center" vertical="top" wrapText="1"/>
    </xf>
    <xf numFmtId="0" fontId="49" fillId="34" borderId="13" xfId="0" applyFont="1" applyFill="1" applyBorder="1" applyAlignment="1">
      <alignment vertical="top" wrapText="1"/>
    </xf>
    <xf numFmtId="0" fontId="50" fillId="0" borderId="20" xfId="0" applyFont="1" applyBorder="1" applyAlignment="1">
      <alignment horizontal="center" vertical="top" wrapText="1"/>
    </xf>
    <xf numFmtId="0" fontId="18" fillId="0" borderId="1" xfId="0" applyFont="1" applyBorder="1" applyAlignment="1">
      <alignment horizontal="center"/>
    </xf>
    <xf numFmtId="0" fontId="12" fillId="0" borderId="19" xfId="0" applyFont="1" applyBorder="1" applyAlignment="1">
      <alignment horizontal="center" vertical="top"/>
    </xf>
    <xf numFmtId="0" fontId="13" fillId="0" borderId="19" xfId="0" applyFont="1" applyBorder="1" applyAlignment="1">
      <alignment horizontal="left" vertical="top"/>
    </xf>
    <xf numFmtId="0" fontId="12" fillId="0" borderId="1" xfId="0" applyFont="1" applyBorder="1" applyAlignment="1">
      <alignment horizontal="center" vertical="top" wrapText="1"/>
    </xf>
    <xf numFmtId="0" fontId="18" fillId="0" borderId="22" xfId="0" applyFont="1" applyBorder="1" applyAlignment="1">
      <alignment horizontal="center"/>
    </xf>
    <xf numFmtId="0" fontId="12" fillId="0" borderId="39" xfId="0" applyFont="1" applyBorder="1" applyAlignment="1">
      <alignment horizontal="center" vertical="top"/>
    </xf>
    <xf numFmtId="0" fontId="13" fillId="0" borderId="39" xfId="0" applyFont="1" applyBorder="1" applyAlignment="1">
      <alignment horizontal="left" vertical="top"/>
    </xf>
    <xf numFmtId="0" fontId="12" fillId="0" borderId="22" xfId="0" applyFont="1" applyBorder="1" applyAlignment="1">
      <alignment horizontal="center" vertical="top"/>
    </xf>
    <xf numFmtId="0" fontId="12"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22" xfId="0" applyFont="1" applyBorder="1" applyAlignment="1">
      <alignment horizontal="left" vertical="top" wrapText="1"/>
    </xf>
    <xf numFmtId="0" fontId="13" fillId="0" borderId="2" xfId="0" applyFont="1" applyBorder="1" applyAlignment="1">
      <alignment horizontal="center" vertical="center"/>
    </xf>
    <xf numFmtId="0" fontId="35" fillId="0" borderId="1" xfId="0" applyFont="1" applyBorder="1" applyAlignment="1">
      <alignment horizontal="center"/>
    </xf>
    <xf numFmtId="0" fontId="35" fillId="0" borderId="1" xfId="0" applyFont="1" applyBorder="1" applyAlignment="1">
      <alignment horizontal="left" vertical="top" wrapText="1"/>
    </xf>
    <xf numFmtId="0" fontId="13" fillId="0" borderId="1" xfId="0" applyFont="1" applyBorder="1" applyAlignment="1">
      <alignment horizontal="center" vertical="top" wrapText="1"/>
    </xf>
    <xf numFmtId="0" fontId="51" fillId="0" borderId="1" xfId="0" applyFont="1" applyBorder="1" applyAlignment="1">
      <alignment horizontal="center" vertical="top" wrapText="1"/>
    </xf>
    <xf numFmtId="0" fontId="51" fillId="0" borderId="1" xfId="0" applyFont="1" applyBorder="1" applyAlignment="1">
      <alignment horizontal="left" vertical="top" wrapText="1"/>
    </xf>
    <xf numFmtId="0" fontId="50" fillId="0" borderId="1" xfId="0" applyFont="1" applyBorder="1" applyAlignment="1">
      <alignment horizontal="center" vertical="top" wrapText="1"/>
    </xf>
    <xf numFmtId="0" fontId="50" fillId="0" borderId="1" xfId="0" applyFont="1" applyBorder="1" applyAlignment="1">
      <alignment vertical="top" wrapText="1"/>
    </xf>
    <xf numFmtId="0" fontId="51" fillId="0" borderId="1" xfId="0" applyFont="1" applyBorder="1" applyAlignment="1">
      <alignment horizontal="left"/>
    </xf>
    <xf numFmtId="0" fontId="35" fillId="0" borderId="1" xfId="0" applyFont="1" applyBorder="1" applyAlignment="1">
      <alignment horizontal="left"/>
    </xf>
    <xf numFmtId="0" fontId="35" fillId="0" borderId="1" xfId="0" applyFont="1" applyBorder="1" applyAlignment="1">
      <alignment horizontal="center" vertical="top" wrapText="1"/>
    </xf>
    <xf numFmtId="0" fontId="51" fillId="0" borderId="20" xfId="0" applyFont="1" applyBorder="1" applyAlignment="1">
      <alignment horizontal="left" vertical="top" wrapText="1"/>
    </xf>
    <xf numFmtId="0" fontId="35" fillId="0" borderId="20" xfId="0" applyFont="1" applyBorder="1" applyAlignment="1">
      <alignment horizontal="left" vertical="top" wrapText="1"/>
    </xf>
    <xf numFmtId="0" fontId="52" fillId="0" borderId="0" xfId="0" applyFont="1" applyAlignment="1">
      <alignment horizontal="center"/>
    </xf>
    <xf numFmtId="0" fontId="53" fillId="0" borderId="0" xfId="0" applyFont="1"/>
    <xf numFmtId="0" fontId="52" fillId="0" borderId="0" xfId="0" applyFont="1" applyAlignment="1">
      <alignment wrapText="1"/>
    </xf>
    <xf numFmtId="0" fontId="52" fillId="0" borderId="0" xfId="0" applyFont="1" applyAlignment="1">
      <alignment vertical="top"/>
    </xf>
    <xf numFmtId="0" fontId="52" fillId="0" borderId="0" xfId="0" applyFont="1"/>
    <xf numFmtId="0" fontId="54" fillId="34" borderId="1" xfId="0" applyFont="1" applyFill="1" applyBorder="1" applyAlignment="1">
      <alignment horizontal="center" vertical="center" wrapText="1"/>
    </xf>
    <xf numFmtId="0" fontId="54" fillId="34" borderId="13" xfId="0" applyFont="1" applyFill="1" applyBorder="1" applyAlignment="1">
      <alignment vertical="center" wrapText="1"/>
    </xf>
    <xf numFmtId="0" fontId="13" fillId="0" borderId="20" xfId="0" applyFont="1" applyBorder="1" applyAlignment="1">
      <alignment horizontal="center" wrapText="1"/>
    </xf>
    <xf numFmtId="0" fontId="12" fillId="35" borderId="1" xfId="0" applyFont="1" applyFill="1" applyBorder="1" applyAlignment="1">
      <alignment wrapText="1"/>
    </xf>
    <xf numFmtId="0" fontId="13" fillId="35" borderId="1" xfId="0" applyFont="1" applyFill="1" applyBorder="1" applyAlignment="1">
      <alignment wrapText="1"/>
    </xf>
    <xf numFmtId="0" fontId="12" fillId="0" borderId="1" xfId="0" applyFont="1" applyBorder="1" applyAlignment="1">
      <alignment horizontal="left" wrapText="1"/>
    </xf>
    <xf numFmtId="0" fontId="12" fillId="35" borderId="1" xfId="0" applyFont="1" applyFill="1" applyBorder="1" applyAlignment="1">
      <alignment horizontal="left" wrapText="1"/>
    </xf>
    <xf numFmtId="0" fontId="12" fillId="35" borderId="22" xfId="0" applyFont="1" applyFill="1" applyBorder="1"/>
    <xf numFmtId="0" fontId="12" fillId="35" borderId="1" xfId="0" applyFont="1" applyFill="1" applyBorder="1" applyAlignment="1">
      <alignment vertical="top" wrapText="1"/>
    </xf>
    <xf numFmtId="0" fontId="13" fillId="35"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horizontal="left" vertical="center" wrapText="1"/>
    </xf>
    <xf numFmtId="0" fontId="18" fillId="0" borderId="22" xfId="0" applyFont="1" applyBorder="1" applyAlignment="1">
      <alignment vertical="center" wrapText="1"/>
    </xf>
    <xf numFmtId="0" fontId="12" fillId="35" borderId="1" xfId="0" applyFont="1" applyFill="1" applyBorder="1" applyAlignment="1">
      <alignment vertical="center" wrapText="1"/>
    </xf>
    <xf numFmtId="0" fontId="12" fillId="35" borderId="22" xfId="0" applyFont="1" applyFill="1" applyBorder="1" applyAlignment="1">
      <alignment vertical="center" wrapText="1"/>
    </xf>
    <xf numFmtId="0" fontId="13" fillId="35" borderId="22" xfId="0" applyFont="1" applyFill="1" applyBorder="1" applyAlignment="1">
      <alignment vertical="center" wrapText="1"/>
    </xf>
    <xf numFmtId="0" fontId="13" fillId="0" borderId="22" xfId="0" applyFont="1" applyBorder="1" applyAlignment="1">
      <alignment vertical="center" wrapText="1"/>
    </xf>
    <xf numFmtId="0" fontId="12" fillId="35" borderId="22" xfId="0" applyFont="1" applyFill="1" applyBorder="1" applyAlignment="1">
      <alignment wrapText="1"/>
    </xf>
    <xf numFmtId="0" fontId="13" fillId="35" borderId="22" xfId="0" applyFont="1" applyFill="1" applyBorder="1" applyAlignment="1">
      <alignment wrapText="1"/>
    </xf>
    <xf numFmtId="0" fontId="52" fillId="0" borderId="1" xfId="0" applyFont="1" applyBorder="1" applyAlignment="1">
      <alignment horizontal="center" wrapText="1"/>
    </xf>
    <xf numFmtId="0" fontId="55" fillId="35" borderId="1" xfId="0" applyFont="1" applyFill="1" applyBorder="1" applyAlignment="1">
      <alignment wrapText="1"/>
    </xf>
    <xf numFmtId="0" fontId="52" fillId="35" borderId="1" xfId="0" applyFont="1" applyFill="1" applyBorder="1" applyAlignment="1">
      <alignment wrapText="1"/>
    </xf>
    <xf numFmtId="0" fontId="52" fillId="0" borderId="1" xfId="0" applyFont="1" applyBorder="1"/>
    <xf numFmtId="0" fontId="52" fillId="0" borderId="1" xfId="0" applyFont="1" applyBorder="1" applyAlignment="1">
      <alignment wrapText="1"/>
    </xf>
    <xf numFmtId="0" fontId="55" fillId="0" borderId="1" xfId="0" applyFont="1" applyBorder="1" applyAlignment="1">
      <alignment horizontal="left" vertical="top" wrapText="1"/>
    </xf>
    <xf numFmtId="0" fontId="52" fillId="0" borderId="1" xfId="0" applyFont="1" applyBorder="1" applyAlignment="1">
      <alignment vertical="top" wrapText="1"/>
    </xf>
    <xf numFmtId="0" fontId="52" fillId="0" borderId="1" xfId="0" applyFont="1" applyBorder="1" applyAlignment="1">
      <alignment vertical="top"/>
    </xf>
    <xf numFmtId="0" fontId="55" fillId="35" borderId="1" xfId="0" applyFont="1" applyFill="1" applyBorder="1" applyAlignment="1">
      <alignment vertical="top" wrapText="1"/>
    </xf>
    <xf numFmtId="0" fontId="35" fillId="0" borderId="0" xfId="0" applyFont="1" applyAlignment="1">
      <alignment wrapText="1"/>
    </xf>
    <xf numFmtId="0" fontId="54" fillId="34" borderId="14" xfId="0" applyFont="1" applyFill="1" applyBorder="1" applyAlignment="1">
      <alignment vertical="center" wrapText="1"/>
    </xf>
    <xf numFmtId="0" fontId="13" fillId="0" borderId="22" xfId="0" applyFont="1" applyBorder="1" applyAlignment="1">
      <alignment wrapText="1"/>
    </xf>
    <xf numFmtId="0" fontId="52" fillId="0" borderId="1" xfId="0" applyFont="1" applyBorder="1" applyAlignment="1">
      <alignment horizontal="left" vertical="top" wrapText="1"/>
    </xf>
    <xf numFmtId="0" fontId="56" fillId="34" borderId="1" xfId="0" applyFont="1" applyFill="1" applyBorder="1" applyAlignment="1">
      <alignment horizontal="center" vertical="center" wrapText="1"/>
    </xf>
    <xf numFmtId="0" fontId="53" fillId="0" borderId="22" xfId="0" applyFont="1" applyBorder="1" applyAlignment="1">
      <alignment horizontal="center" vertical="center"/>
    </xf>
    <xf numFmtId="0" fontId="52" fillId="0" borderId="22" xfId="0" applyFont="1" applyBorder="1" applyAlignment="1">
      <alignment vertical="center" wrapText="1"/>
    </xf>
    <xf numFmtId="0" fontId="53" fillId="0" borderId="1" xfId="0" applyFont="1" applyBorder="1" applyAlignment="1">
      <alignment horizontal="center" vertical="center"/>
    </xf>
    <xf numFmtId="0" fontId="52" fillId="0" borderId="1" xfId="0" applyFont="1" applyBorder="1" applyAlignment="1">
      <alignment vertical="center" wrapText="1"/>
    </xf>
    <xf numFmtId="0" fontId="53" fillId="0" borderId="41" xfId="0" applyFont="1" applyBorder="1" applyAlignment="1">
      <alignment horizontal="center" vertical="center"/>
    </xf>
    <xf numFmtId="0" fontId="35" fillId="0" borderId="42" xfId="0" applyFont="1" applyBorder="1" applyAlignment="1">
      <alignment vertical="top"/>
    </xf>
    <xf numFmtId="0" fontId="53" fillId="0" borderId="42" xfId="0" applyFont="1" applyBorder="1" applyAlignment="1">
      <alignment vertical="top"/>
    </xf>
    <xf numFmtId="0" fontId="52" fillId="0" borderId="42" xfId="0" applyFont="1" applyBorder="1" applyAlignment="1">
      <alignment vertical="top"/>
    </xf>
    <xf numFmtId="0" fontId="54" fillId="34" borderId="43" xfId="0" applyFont="1" applyFill="1" applyBorder="1" applyAlignment="1">
      <alignment vertical="top"/>
    </xf>
    <xf numFmtId="0" fontId="52" fillId="0" borderId="43" xfId="0" applyFont="1" applyBorder="1" applyAlignment="1">
      <alignment horizontal="left" vertical="top"/>
    </xf>
    <xf numFmtId="15" fontId="52" fillId="0" borderId="43" xfId="0" applyNumberFormat="1" applyFont="1" applyBorder="1" applyAlignment="1">
      <alignment horizontal="left" vertical="top"/>
    </xf>
    <xf numFmtId="0" fontId="52" fillId="0" borderId="43" xfId="0" applyFont="1" applyBorder="1" applyAlignment="1">
      <alignment vertical="top" wrapText="1"/>
    </xf>
    <xf numFmtId="0" fontId="52" fillId="0" borderId="44" xfId="0" applyFont="1" applyBorder="1" applyAlignment="1">
      <alignment vertical="top" wrapText="1"/>
    </xf>
    <xf numFmtId="0" fontId="52" fillId="0" borderId="43" xfId="0" applyFont="1" applyBorder="1" applyAlignment="1">
      <alignment vertical="top"/>
    </xf>
    <xf numFmtId="0" fontId="52" fillId="0" borderId="46" xfId="0" applyFont="1" applyBorder="1" applyAlignment="1">
      <alignment vertical="top"/>
    </xf>
    <xf numFmtId="0" fontId="54" fillId="34" borderId="44" xfId="0" applyFont="1" applyFill="1" applyBorder="1" applyAlignment="1">
      <alignment vertical="top"/>
    </xf>
    <xf numFmtId="0" fontId="34" fillId="0" borderId="47" xfId="0" applyFont="1" applyBorder="1"/>
    <xf numFmtId="164" fontId="52" fillId="0" borderId="44" xfId="0" applyNumberFormat="1" applyFont="1" applyBorder="1" applyAlignment="1">
      <alignment horizontal="left" vertical="top"/>
    </xf>
    <xf numFmtId="0" fontId="52" fillId="0" borderId="48" xfId="0" applyFont="1" applyBorder="1" applyAlignment="1">
      <alignment vertical="top"/>
    </xf>
    <xf numFmtId="0" fontId="52" fillId="0" borderId="49" xfId="0" applyFont="1" applyBorder="1" applyAlignment="1">
      <alignment vertical="top"/>
    </xf>
    <xf numFmtId="0" fontId="52" fillId="0" borderId="50" xfId="0" applyFont="1" applyBorder="1" applyAlignment="1">
      <alignment vertical="top"/>
    </xf>
    <xf numFmtId="0" fontId="53" fillId="0" borderId="50" xfId="0" applyFont="1" applyBorder="1" applyAlignment="1">
      <alignment vertical="top"/>
    </xf>
    <xf numFmtId="0" fontId="52" fillId="0" borderId="51" xfId="0" applyFont="1" applyBorder="1" applyAlignment="1">
      <alignment vertical="top"/>
    </xf>
    <xf numFmtId="14" fontId="52" fillId="0" borderId="44" xfId="0" applyNumberFormat="1" applyFont="1" applyBorder="1" applyAlignment="1">
      <alignment vertical="top"/>
    </xf>
    <xf numFmtId="0" fontId="35" fillId="0" borderId="0" xfId="0" applyFont="1" applyAlignment="1">
      <alignment vertical="top"/>
    </xf>
    <xf numFmtId="0" fontId="54" fillId="34" borderId="1" xfId="0" applyFont="1" applyFill="1" applyBorder="1" applyAlignment="1">
      <alignment wrapText="1"/>
    </xf>
    <xf numFmtId="0" fontId="54" fillId="34" borderId="1" xfId="0" applyFont="1" applyFill="1" applyBorder="1" applyAlignment="1">
      <alignment horizontal="center" vertical="top"/>
    </xf>
    <xf numFmtId="16" fontId="12" fillId="0" borderId="35" xfId="6" quotePrefix="1" applyNumberFormat="1" applyFont="1" applyBorder="1">
      <alignment vertical="center"/>
    </xf>
    <xf numFmtId="0" fontId="13" fillId="37" borderId="1" xfId="0" applyFont="1" applyFill="1" applyBorder="1"/>
    <xf numFmtId="0" fontId="18" fillId="37" borderId="39" xfId="0" applyFont="1" applyFill="1" applyBorder="1"/>
    <xf numFmtId="0" fontId="18" fillId="37" borderId="13" xfId="0" applyFont="1" applyFill="1" applyBorder="1"/>
    <xf numFmtId="0" fontId="0" fillId="37" borderId="0" xfId="0" applyFill="1"/>
    <xf numFmtId="0" fontId="13" fillId="38" borderId="1" xfId="0" applyFont="1" applyFill="1" applyBorder="1" applyAlignment="1">
      <alignment vertical="top"/>
    </xf>
    <xf numFmtId="0" fontId="13" fillId="37" borderId="1" xfId="0" applyFont="1" applyFill="1" applyBorder="1" applyAlignment="1">
      <alignment wrapText="1"/>
    </xf>
    <xf numFmtId="0" fontId="13" fillId="37" borderId="20" xfId="0" applyFont="1" applyFill="1" applyBorder="1"/>
    <xf numFmtId="0" fontId="12" fillId="37" borderId="20" xfId="0" applyFont="1" applyFill="1" applyBorder="1"/>
    <xf numFmtId="0" fontId="12" fillId="37" borderId="1" xfId="0" applyFont="1" applyFill="1" applyBorder="1" applyAlignment="1">
      <alignment horizontal="left"/>
    </xf>
    <xf numFmtId="0" fontId="12" fillId="37" borderId="1" xfId="0" applyFont="1" applyFill="1" applyBorder="1" applyAlignment="1">
      <alignment vertical="center"/>
    </xf>
    <xf numFmtId="0" fontId="12" fillId="37" borderId="0" xfId="0" applyFont="1" applyFill="1"/>
    <xf numFmtId="0" fontId="12" fillId="37" borderId="1" xfId="0" applyFont="1" applyFill="1" applyBorder="1" applyAlignment="1">
      <alignment horizontal="center" vertical="center"/>
    </xf>
    <xf numFmtId="0" fontId="12" fillId="37" borderId="1" xfId="0" applyFont="1" applyFill="1" applyBorder="1"/>
    <xf numFmtId="0" fontId="34" fillId="37" borderId="0" xfId="0" applyFont="1" applyFill="1"/>
    <xf numFmtId="0" fontId="18" fillId="37" borderId="1" xfId="0" applyFont="1" applyFill="1" applyBorder="1"/>
    <xf numFmtId="0" fontId="18" fillId="37" borderId="19" xfId="0" applyFont="1" applyFill="1" applyBorder="1"/>
    <xf numFmtId="0" fontId="18" fillId="37" borderId="19" xfId="0" applyFont="1" applyFill="1" applyBorder="1" applyAlignment="1">
      <alignment horizontal="center"/>
    </xf>
    <xf numFmtId="0" fontId="13" fillId="3" borderId="20" xfId="0" applyFont="1" applyFill="1" applyBorder="1"/>
    <xf numFmtId="0" fontId="18" fillId="3" borderId="22" xfId="0" applyFont="1" applyFill="1" applyBorder="1"/>
    <xf numFmtId="0" fontId="18" fillId="3" borderId="39" xfId="0" applyFont="1" applyFill="1" applyBorder="1"/>
    <xf numFmtId="0" fontId="18" fillId="3" borderId="39" xfId="0" applyFont="1" applyFill="1" applyBorder="1" applyAlignment="1">
      <alignment horizontal="center"/>
    </xf>
    <xf numFmtId="0" fontId="0" fillId="3" borderId="0" xfId="0" applyFill="1"/>
    <xf numFmtId="0" fontId="13" fillId="3" borderId="1" xfId="0" applyFont="1" applyFill="1" applyBorder="1" applyAlignment="1">
      <alignment vertical="center"/>
    </xf>
    <xf numFmtId="0" fontId="13" fillId="3" borderId="1" xfId="0" applyFont="1" applyFill="1" applyBorder="1" applyAlignment="1">
      <alignment horizontal="center" vertical="center"/>
    </xf>
    <xf numFmtId="0" fontId="13" fillId="3" borderId="1" xfId="0" applyFont="1" applyFill="1" applyBorder="1" applyAlignment="1">
      <alignment horizontal="left"/>
    </xf>
    <xf numFmtId="0" fontId="13" fillId="3" borderId="1" xfId="0" applyFont="1" applyFill="1" applyBorder="1"/>
    <xf numFmtId="0" fontId="66" fillId="0" borderId="0" xfId="0" applyFont="1"/>
    <xf numFmtId="0" fontId="67" fillId="39" borderId="1" xfId="0" applyFont="1" applyFill="1" applyBorder="1"/>
    <xf numFmtId="0" fontId="37" fillId="0" borderId="1" xfId="0" applyFont="1" applyBorder="1"/>
    <xf numFmtId="0" fontId="36" fillId="0" borderId="1" xfId="0" applyFont="1" applyBorder="1"/>
    <xf numFmtId="0" fontId="14" fillId="34" borderId="3" xfId="0" applyFont="1" applyFill="1" applyBorder="1" applyAlignment="1">
      <alignment horizontal="center"/>
    </xf>
    <xf numFmtId="0" fontId="37" fillId="0" borderId="3" xfId="0" applyFont="1" applyBorder="1" applyAlignment="1">
      <alignment vertical="center"/>
    </xf>
    <xf numFmtId="0" fontId="37" fillId="0" borderId="3" xfId="0" applyFont="1" applyBorder="1"/>
    <xf numFmtId="0" fontId="36" fillId="0" borderId="3" xfId="0" applyFont="1" applyBorder="1"/>
    <xf numFmtId="0" fontId="40" fillId="0" borderId="3" xfId="0" applyFont="1" applyBorder="1" applyAlignment="1">
      <alignment vertical="center"/>
    </xf>
    <xf numFmtId="0" fontId="11" fillId="34" borderId="13" xfId="0" applyFont="1" applyFill="1" applyBorder="1" applyAlignment="1">
      <alignment wrapText="1"/>
    </xf>
    <xf numFmtId="0" fontId="68" fillId="37" borderId="0" xfId="0" applyFont="1" applyFill="1" applyAlignment="1">
      <alignment vertical="center" wrapText="1"/>
    </xf>
    <xf numFmtId="0" fontId="40" fillId="0" borderId="2" xfId="0" applyFont="1" applyBorder="1"/>
    <xf numFmtId="0" fontId="40" fillId="0" borderId="5" xfId="0" applyFont="1" applyBorder="1"/>
    <xf numFmtId="0" fontId="40" fillId="0" borderId="4" xfId="0" applyFont="1" applyBorder="1"/>
    <xf numFmtId="0" fontId="40" fillId="0" borderId="1" xfId="0" applyFont="1" applyBorder="1"/>
    <xf numFmtId="0" fontId="69" fillId="0" borderId="5" xfId="0" applyFont="1" applyBorder="1"/>
    <xf numFmtId="0" fontId="70" fillId="0" borderId="2" xfId="0" applyFont="1" applyBorder="1"/>
    <xf numFmtId="0" fontId="70" fillId="0" borderId="5" xfId="0" applyFont="1" applyBorder="1"/>
    <xf numFmtId="0" fontId="13" fillId="38" borderId="20" xfId="0" applyFont="1" applyFill="1" applyBorder="1"/>
    <xf numFmtId="0" fontId="13" fillId="38" borderId="1" xfId="0" applyFont="1" applyFill="1" applyBorder="1" applyAlignment="1">
      <alignment vertical="center"/>
    </xf>
    <xf numFmtId="0" fontId="18" fillId="38" borderId="39" xfId="0" applyFont="1" applyFill="1" applyBorder="1"/>
    <xf numFmtId="0" fontId="13" fillId="38" borderId="1" xfId="0" applyFont="1" applyFill="1" applyBorder="1" applyAlignment="1">
      <alignment horizontal="center" vertical="center"/>
    </xf>
    <xf numFmtId="0" fontId="13" fillId="38" borderId="1" xfId="0" applyFont="1" applyFill="1" applyBorder="1"/>
    <xf numFmtId="0" fontId="0" fillId="38" borderId="0" xfId="0" applyFill="1"/>
    <xf numFmtId="0" fontId="50" fillId="0" borderId="0" xfId="0" applyFont="1"/>
    <xf numFmtId="0" fontId="71" fillId="0" borderId="0" xfId="0" applyFont="1"/>
    <xf numFmtId="0" fontId="0" fillId="0" borderId="0" xfId="0" applyAlignment="1">
      <alignment horizontal="left" wrapText="1"/>
    </xf>
    <xf numFmtId="0" fontId="35" fillId="0" borderId="20" xfId="0" applyFont="1" applyBorder="1" applyAlignment="1">
      <alignment horizontal="center"/>
    </xf>
    <xf numFmtId="0" fontId="35" fillId="0" borderId="24" xfId="0" applyFont="1" applyBorder="1" applyAlignment="1">
      <alignment horizontal="center"/>
    </xf>
    <xf numFmtId="0" fontId="35" fillId="0" borderId="19" xfId="0" applyFont="1" applyBorder="1" applyAlignment="1">
      <alignment horizontal="center"/>
    </xf>
    <xf numFmtId="0" fontId="34" fillId="0" borderId="24" xfId="0" applyFont="1" applyBorder="1"/>
    <xf numFmtId="0" fontId="34" fillId="0" borderId="19" xfId="0" applyFont="1" applyBorder="1"/>
    <xf numFmtId="0" fontId="52" fillId="0" borderId="0" xfId="0" applyFont="1" applyAlignment="1">
      <alignment horizontal="left" vertical="top" wrapText="1"/>
    </xf>
    <xf numFmtId="0" fontId="0" fillId="0" borderId="0" xfId="0"/>
    <xf numFmtId="0" fontId="57" fillId="0" borderId="0" xfId="0" applyFont="1" applyAlignment="1">
      <alignment horizontal="center" vertical="center" wrapText="1"/>
    </xf>
    <xf numFmtId="0" fontId="54" fillId="34" borderId="20" xfId="0" applyFont="1" applyFill="1" applyBorder="1" applyAlignment="1">
      <alignment horizontal="center" vertical="top"/>
    </xf>
    <xf numFmtId="0" fontId="58" fillId="0" borderId="0" xfId="0" applyFont="1" applyAlignment="1">
      <alignment horizontal="center" vertical="top"/>
    </xf>
    <xf numFmtId="15" fontId="52" fillId="0" borderId="20" xfId="0" applyNumberFormat="1" applyFont="1" applyBorder="1" applyAlignment="1">
      <alignment horizontal="center"/>
    </xf>
    <xf numFmtId="0" fontId="52" fillId="0" borderId="20" xfId="0" applyFont="1" applyBorder="1" applyAlignment="1">
      <alignment horizontal="center" vertical="center"/>
    </xf>
    <xf numFmtId="14" fontId="52" fillId="0" borderId="20" xfId="0" applyNumberFormat="1" applyFont="1" applyBorder="1" applyAlignment="1">
      <alignment horizontal="center"/>
    </xf>
    <xf numFmtId="0" fontId="54" fillId="34" borderId="44" xfId="0" applyFont="1" applyFill="1" applyBorder="1" applyAlignment="1">
      <alignment horizontal="center" vertical="top"/>
    </xf>
    <xf numFmtId="0" fontId="34" fillId="0" borderId="45" xfId="0" applyFont="1" applyBorder="1"/>
    <xf numFmtId="0" fontId="52" fillId="0" borderId="44" xfId="0" applyFont="1" applyBorder="1" applyAlignment="1">
      <alignment vertical="top" wrapText="1"/>
    </xf>
    <xf numFmtId="0" fontId="52" fillId="0" borderId="44" xfId="0" applyFont="1" applyBorder="1" applyAlignment="1">
      <alignment vertical="top"/>
    </xf>
    <xf numFmtId="165" fontId="52" fillId="0" borderId="20" xfId="0" applyNumberFormat="1" applyFont="1" applyBorder="1" applyAlignment="1">
      <alignment horizontal="center" vertical="center"/>
    </xf>
    <xf numFmtId="0" fontId="34" fillId="0" borderId="19" xfId="0" applyFont="1" applyBorder="1" applyAlignment="1">
      <alignment horizontal="center" vertical="center"/>
    </xf>
    <xf numFmtId="165" fontId="52" fillId="0" borderId="20" xfId="0" applyNumberFormat="1" applyFont="1" applyBorder="1" applyAlignment="1">
      <alignment vertical="top" wrapText="1"/>
    </xf>
    <xf numFmtId="0" fontId="54" fillId="34" borderId="44" xfId="0" applyFont="1" applyFill="1" applyBorder="1" applyAlignment="1">
      <alignment vertical="top"/>
    </xf>
    <xf numFmtId="0" fontId="34" fillId="0" borderId="47" xfId="0" applyFont="1" applyBorder="1"/>
    <xf numFmtId="15" fontId="52" fillId="0" borderId="20" xfId="0" applyNumberFormat="1" applyFont="1" applyBorder="1" applyAlignment="1">
      <alignment horizontal="center" vertical="top"/>
    </xf>
    <xf numFmtId="15" fontId="52" fillId="0" borderId="20" xfId="0" applyNumberFormat="1" applyFont="1" applyBorder="1" applyAlignment="1">
      <alignment vertical="top"/>
    </xf>
    <xf numFmtId="0" fontId="35" fillId="0" borderId="20" xfId="0" applyFont="1" applyBorder="1" applyAlignment="1">
      <alignment vertical="top"/>
    </xf>
    <xf numFmtId="0" fontId="46" fillId="36" borderId="40" xfId="0" applyFont="1" applyFill="1" applyBorder="1" applyAlignment="1">
      <alignment wrapText="1"/>
    </xf>
    <xf numFmtId="0" fontId="46" fillId="36" borderId="0" xfId="0" applyFont="1" applyFill="1" applyAlignment="1">
      <alignment wrapText="1"/>
    </xf>
    <xf numFmtId="0" fontId="38" fillId="0" borderId="2" xfId="0" applyFont="1" applyBorder="1" applyAlignment="1">
      <alignment horizontal="center" vertical="center"/>
    </xf>
    <xf numFmtId="0" fontId="39" fillId="0" borderId="2" xfId="0" applyFont="1" applyBorder="1"/>
    <xf numFmtId="0" fontId="38" fillId="0" borderId="2" xfId="0" applyFont="1" applyBorder="1" applyAlignment="1">
      <alignment horizontal="center"/>
    </xf>
    <xf numFmtId="0" fontId="68" fillId="37" borderId="0" xfId="0" applyFont="1" applyFill="1" applyAlignment="1">
      <alignment horizontal="center" vertical="center" wrapText="1"/>
    </xf>
    <xf numFmtId="0" fontId="0" fillId="0" borderId="0" xfId="0" applyAlignment="1">
      <alignment horizontal="center" vertical="center"/>
    </xf>
    <xf numFmtId="0" fontId="11" fillId="24" borderId="3" xfId="6" applyFont="1" applyFill="1" applyBorder="1" applyAlignment="1">
      <alignment horizontal="center"/>
    </xf>
    <xf numFmtId="0" fontId="11" fillId="24" borderId="5" xfId="6" applyFont="1" applyFill="1" applyBorder="1" applyAlignment="1">
      <alignment horizontal="center"/>
    </xf>
    <xf numFmtId="0" fontId="29" fillId="25" borderId="3" xfId="7" applyFont="1" applyFill="1" applyBorder="1" applyAlignment="1">
      <alignment horizontal="center" vertical="top" wrapText="1"/>
    </xf>
    <xf numFmtId="0" fontId="29" fillId="25" borderId="4" xfId="7" applyFont="1" applyFill="1" applyBorder="1" applyAlignment="1">
      <alignment horizontal="center" vertical="top" wrapText="1"/>
    </xf>
    <xf numFmtId="0" fontId="29" fillId="25" borderId="5" xfId="7" applyFont="1" applyFill="1" applyBorder="1" applyAlignment="1">
      <alignment horizontal="center" vertical="top" wrapText="1"/>
    </xf>
    <xf numFmtId="0" fontId="18" fillId="0" borderId="2" xfId="6" applyFont="1" applyBorder="1" applyAlignment="1">
      <alignment horizontal="left" vertical="top" wrapText="1"/>
    </xf>
    <xf numFmtId="0" fontId="18" fillId="26" borderId="30" xfId="6" applyFont="1" applyFill="1" applyBorder="1" applyAlignment="1">
      <alignment horizontal="center" vertical="top"/>
    </xf>
    <xf numFmtId="0" fontId="18" fillId="26" borderId="31" xfId="6" applyFont="1" applyFill="1" applyBorder="1" applyAlignment="1">
      <alignment horizontal="center" vertical="top"/>
    </xf>
    <xf numFmtId="0" fontId="18" fillId="28" borderId="30" xfId="6" applyFont="1" applyFill="1" applyBorder="1" applyAlignment="1">
      <alignment horizontal="center" vertical="top"/>
    </xf>
    <xf numFmtId="0" fontId="18" fillId="28" borderId="31" xfId="6" applyFont="1" applyFill="1" applyBorder="1" applyAlignment="1">
      <alignment horizontal="center" vertical="top"/>
    </xf>
    <xf numFmtId="0" fontId="18" fillId="30" borderId="37" xfId="6" applyFont="1" applyFill="1" applyBorder="1" applyAlignment="1">
      <alignment horizontal="center" vertical="center"/>
    </xf>
    <xf numFmtId="0" fontId="18" fillId="30" borderId="38" xfId="6" applyFont="1" applyFill="1" applyBorder="1" applyAlignment="1">
      <alignment horizontal="center" vertical="center"/>
    </xf>
    <xf numFmtId="0" fontId="18" fillId="26" borderId="37" xfId="6" applyFont="1" applyFill="1" applyBorder="1" applyAlignment="1">
      <alignment horizontal="center" vertical="center"/>
    </xf>
    <xf numFmtId="0" fontId="18" fillId="26" borderId="38" xfId="6" applyFont="1" applyFill="1" applyBorder="1" applyAlignment="1">
      <alignment horizontal="center" vertical="center"/>
    </xf>
    <xf numFmtId="0" fontId="29" fillId="25" borderId="30" xfId="7" applyFont="1" applyFill="1" applyBorder="1" applyAlignment="1">
      <alignment horizontal="center" vertical="center" wrapText="1"/>
    </xf>
    <xf numFmtId="0" fontId="29" fillId="25" borderId="11" xfId="7" applyFont="1" applyFill="1" applyBorder="1" applyAlignment="1">
      <alignment horizontal="center" vertical="center" wrapText="1"/>
    </xf>
    <xf numFmtId="0" fontId="18" fillId="0" borderId="2" xfId="6" applyFont="1" applyBorder="1" applyAlignment="1">
      <alignment horizontal="center" vertical="center" wrapText="1"/>
    </xf>
    <xf numFmtId="0" fontId="22" fillId="24" borderId="2" xfId="6" applyFont="1" applyFill="1" applyBorder="1" applyAlignment="1">
      <alignment horizontal="center" vertical="center" wrapText="1" readingOrder="1"/>
    </xf>
    <xf numFmtId="0" fontId="22" fillId="24" borderId="2" xfId="6" applyFont="1" applyFill="1" applyBorder="1" applyAlignment="1">
      <alignment horizontal="left" vertical="center" wrapText="1" readingOrder="1"/>
    </xf>
    <xf numFmtId="0" fontId="24" fillId="24" borderId="2" xfId="6" applyFont="1" applyFill="1" applyBorder="1" applyAlignment="1">
      <alignment horizontal="center" vertical="center" wrapText="1" readingOrder="1"/>
    </xf>
    <xf numFmtId="0" fontId="7" fillId="0" borderId="2" xfId="6" applyFont="1" applyBorder="1" applyAlignment="1">
      <alignment horizontal="left" vertical="center" wrapText="1" readingOrder="1"/>
    </xf>
    <xf numFmtId="0" fontId="19" fillId="0" borderId="2" xfId="6" applyFont="1" applyBorder="1" applyAlignment="1">
      <alignment horizontal="left" vertical="center" wrapText="1" readingOrder="1"/>
    </xf>
    <xf numFmtId="0" fontId="27" fillId="24" borderId="2" xfId="6" applyFont="1" applyFill="1" applyBorder="1" applyAlignment="1">
      <alignment horizontal="center" vertical="center" wrapText="1" readingOrder="1"/>
    </xf>
    <xf numFmtId="0" fontId="19" fillId="0" borderId="2" xfId="6" applyFont="1" applyBorder="1" applyAlignment="1">
      <alignment horizontal="left" vertical="top" wrapText="1" readingOrder="1"/>
    </xf>
    <xf numFmtId="0" fontId="14" fillId="6" borderId="20" xfId="3" applyFont="1" applyFill="1" applyBorder="1" applyAlignment="1">
      <alignment horizontal="center" wrapText="1"/>
    </xf>
    <xf numFmtId="0" fontId="15" fillId="7" borderId="24" xfId="3" applyFont="1" applyFill="1" applyBorder="1"/>
    <xf numFmtId="0" fontId="15" fillId="7" borderId="19" xfId="3" applyFont="1" applyFill="1" applyBorder="1"/>
    <xf numFmtId="0" fontId="16" fillId="10" borderId="0" xfId="3" applyFont="1" applyFill="1" applyAlignment="1">
      <alignment horizontal="center" vertical="top" wrapText="1"/>
    </xf>
    <xf numFmtId="0" fontId="12" fillId="0" borderId="0" xfId="3" applyFont="1"/>
    <xf numFmtId="0" fontId="5" fillId="2" borderId="3" xfId="4" applyFont="1" applyFill="1" applyBorder="1" applyAlignment="1">
      <alignment horizontal="center" vertical="center" wrapText="1"/>
    </xf>
    <xf numFmtId="0" fontId="5" fillId="2" borderId="4" xfId="4" applyFont="1" applyFill="1" applyBorder="1" applyAlignment="1">
      <alignment horizontal="center" vertical="center" wrapText="1"/>
    </xf>
    <xf numFmtId="0" fontId="5" fillId="2" borderId="5" xfId="4" applyFont="1" applyFill="1" applyBorder="1" applyAlignment="1">
      <alignment horizontal="center" vertical="center" wrapText="1"/>
    </xf>
    <xf numFmtId="0" fontId="5" fillId="0" borderId="6" xfId="4" applyFont="1" applyBorder="1" applyAlignment="1">
      <alignment horizontal="left" wrapText="1"/>
    </xf>
    <xf numFmtId="0" fontId="5" fillId="0" borderId="7" xfId="4" applyFont="1" applyBorder="1" applyAlignment="1">
      <alignment horizontal="left" wrapText="1"/>
    </xf>
    <xf numFmtId="0" fontId="5" fillId="0" borderId="8" xfId="4" applyFont="1" applyBorder="1" applyAlignment="1">
      <alignment horizontal="left" wrapText="1"/>
    </xf>
    <xf numFmtId="0" fontId="0" fillId="0" borderId="0" xfId="0" applyAlignment="1">
      <alignment horizontal="center" wrapText="1"/>
    </xf>
    <xf numFmtId="0" fontId="0" fillId="0" borderId="0" xfId="0" applyFill="1" applyAlignment="1">
      <alignment horizontal="left" vertical="center"/>
    </xf>
    <xf numFmtId="0" fontId="0" fillId="0" borderId="0" xfId="0" applyAlignment="1">
      <alignment horizontal="left" vertical="center"/>
    </xf>
  </cellXfs>
  <cellStyles count="8">
    <cellStyle name="Explanatory Text" xfId="1" builtinId="53"/>
    <cellStyle name="Hyperlink 4" xfId="5" xr:uid="{00000000-0005-0000-0000-000034000000}"/>
    <cellStyle name="Normal" xfId="0" builtinId="0"/>
    <cellStyle name="Normal 14 2" xfId="6" xr:uid="{00000000-0005-0000-0000-000035000000}"/>
    <cellStyle name="Normal 2" xfId="3" xr:uid="{00000000-0005-0000-0000-000021000000}"/>
    <cellStyle name="Normal 2 2" xfId="7" xr:uid="{00000000-0005-0000-0000-000036000000}"/>
    <cellStyle name="Normal 3" xfId="4" xr:uid="{00000000-0005-0000-0000-000026000000}"/>
    <cellStyle name="Normal 4" xfId="2" xr:uid="{00000000-0005-0000-0000-000016000000}"/>
  </cellStyles>
  <dxfs count="412">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00B050"/>
        </patternFill>
      </fill>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numFmt numFmtId="1" formatCode="0"/>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border>
        <left style="thin">
          <color rgb="FF000000"/>
        </left>
        <right style="thin">
          <color rgb="FF000000"/>
        </right>
        <top style="thin">
          <color rgb="FF000000"/>
        </top>
        <bottom style="thin">
          <color rgb="FF000000"/>
        </bottom>
      </border>
    </dxf>
    <dxf>
      <font>
        <b val="0"/>
        <i val="0"/>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ont>
        <strike val="0"/>
        <u val="none"/>
        <sz val="12"/>
        <color auto="1"/>
        <name val="Candara"/>
        <family val="2"/>
        <scheme val="none"/>
      </font>
      <alignment horizontal="center" vertical="center" wrapText="1"/>
      <border>
        <left style="thin">
          <color rgb="FF000000"/>
        </left>
        <right style="thin">
          <color rgb="FF000000"/>
        </right>
        <top style="thin">
          <color rgb="FF000000"/>
        </top>
        <bottom style="thin">
          <color rgb="FF000000"/>
        </bottom>
      </border>
    </dxf>
    <dxf>
      <fill>
        <patternFill patternType="solid">
          <fgColor rgb="FFDEEAF6"/>
          <bgColor rgb="FFDEEAF6"/>
        </patternFill>
      </fill>
    </dxf>
    <dxf>
      <fill>
        <patternFill patternType="solid">
          <fgColor rgb="FFECECEC"/>
          <bgColor rgb="FFECECEC"/>
        </patternFill>
      </fill>
    </dxf>
    <dxf>
      <fill>
        <patternFill patternType="solid">
          <fgColor theme="6"/>
          <bgColor theme="6"/>
        </patternFill>
      </fill>
    </dxf>
  </dxfs>
  <tableStyles count="1" defaultTableStyle="TableStyleMedium2" defaultPivotStyle="PivotStyleLight16">
    <tableStyle name="Risk Assessment-Treatment Plan-style" pivot="0" count="3" xr9:uid="{00000000-0011-0000-FFFF-FFFF00000000}">
      <tableStyleElement type="headerRow" dxfId="411"/>
      <tableStyleElement type="firstRowStripe" dxfId="410"/>
      <tableStyleElement type="secondRowStripe" dxfId="4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1</xdr:row>
      <xdr:rowOff>323850</xdr:rowOff>
    </xdr:from>
    <xdr:to>
      <xdr:col>9</xdr:col>
      <xdr:colOff>99786</xdr:colOff>
      <xdr:row>4</xdr:row>
      <xdr:rowOff>6556</xdr:rowOff>
    </xdr:to>
    <xdr:pic>
      <xdr:nvPicPr>
        <xdr:cNvPr id="3" name="Picture 2">
          <a:extLst>
            <a:ext uri="{FF2B5EF4-FFF2-40B4-BE49-F238E27FC236}">
              <a16:creationId xmlns:a16="http://schemas.microsoft.com/office/drawing/2014/main" id="{27543BE5-49F4-4849-9BBD-968846875820}"/>
            </a:ext>
            <a:ext uri="{147F2762-F138-4A5C-976F-8EAC2B608ADB}">
              <a16:predDERef xmlns:a16="http://schemas.microsoft.com/office/drawing/2014/main" pre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19575" y="695325"/>
          <a:ext cx="2576286" cy="4923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504825</xdr:colOff>
      <xdr:row>0</xdr:row>
      <xdr:rowOff>85725</xdr:rowOff>
    </xdr:from>
    <xdr:ext cx="13058775" cy="495300"/>
    <xdr:sp macro="" textlink="">
      <xdr:nvSpPr>
        <xdr:cNvPr id="3" name="Shape 3">
          <a:extLst>
            <a:ext uri="{FF2B5EF4-FFF2-40B4-BE49-F238E27FC236}">
              <a16:creationId xmlns:a16="http://schemas.microsoft.com/office/drawing/2014/main" id="{00000000-0008-0000-0300-000003000000}"/>
            </a:ext>
          </a:extLst>
        </xdr:cNvPr>
        <xdr:cNvSpPr txBox="1"/>
      </xdr:nvSpPr>
      <xdr:spPr>
        <a:xfrm>
          <a:off x="504825" y="85725"/>
          <a:ext cx="13058775" cy="495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Populate with all the Information Assets  ( Digital (softcopy) or Physical) you work with, whether stored physically or logically. E.g Customer data, Transaction data, staff records, SOPs, incident record etc. </a:t>
          </a:r>
          <a:endParaRPr sz="11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vr02\Users\nurudeeno.DIGITALJEWELS\AppData\Local\Microsoft\Windows\Temporary%20Internet%20Files\Content.Outlook\RHG9MMDA\DC%20asset%20register%20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digitaljewels-my.sharepoint.com\personal\iretioluwaa_digitaljewels_net\Documents\DJL%20ISMS\IT%20Equipment%20Inven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tps:\digitaljewels-my.sharepoint.com\Documents%20and%20Settings\toyino\Local%20Settings\Temporary%20Internet%20Files\Content.Outlook\3MFMDSKD\01_BIA_Infrastructu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s:\digitaljewels-my.sharepoint.com\JD%20WORK\Clients\.BANKS%20Sector\Fidelity%20Bank\ISO%2027001%20Prj%20Assr\Project\Sub-Projects\Biz%20Continuity%20Mgt\BIA\Templates\BIA%20201010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SO27001-2013-ComplianceChecklist%2020140513%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Business Processes"/>
      <sheetName val="Asset Groups"/>
      <sheetName val="Information Classification "/>
      <sheetName val="Information classification"/>
      <sheetName val="Infrastructure"/>
      <sheetName val="Information"/>
      <sheetName val="Charts"/>
      <sheetName val="Reports"/>
      <sheetName val="Application"/>
      <sheetName val="People Assets"/>
      <sheetName val="Impact Parameter"/>
      <sheetName val="Impact Paramters"/>
      <sheetName val="Doc Management"/>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Inventory"/>
      <sheetName val="Settings"/>
      <sheetName val="IT Equipment Inventory"/>
    </sheetNames>
    <sheetDataSet>
      <sheetData sheetId="0"/>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Infrastructure (Hardware)"/>
      <sheetName val="III. Criticality to operations"/>
      <sheetName val="IV. Confidentiality"/>
      <sheetName val="Business Units"/>
      <sheetName val="V. MTPD and RTO"/>
      <sheetName val="VI. Recovery strategies"/>
    </sheetNames>
    <sheetDataSet>
      <sheetData sheetId="0" refreshError="1"/>
      <sheetData sheetId="1"/>
      <sheetData sheetId="2"/>
      <sheetData sheetId="3" refreshError="1"/>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Sheet3"/>
      <sheetName val="Sheet4 (2)"/>
      <sheetName val="Sheet4"/>
      <sheetName val="Parameters"/>
      <sheetName val="Key Services-Product"/>
      <sheetName val="Impact Parameter"/>
      <sheetName val="ITD"/>
      <sheetName val="Sheet1"/>
    </sheetNames>
    <sheetDataSet>
      <sheetData sheetId="0"/>
      <sheetData sheetId="1"/>
      <sheetData sheetId="2"/>
      <sheetData sheetId="3"/>
      <sheetData sheetId="4" refreshError="1"/>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ool Guidance"/>
      <sheetName val="Compliance Checklist"/>
      <sheetName val="Compliance per section"/>
      <sheetName val="Compliance per control"/>
      <sheetName val="Data"/>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13" displayName="Table_13" ref="B4:AH90">
  <autoFilter ref="B4:AH90" xr:uid="{00000000-0009-0000-0100-000002000000}">
    <filterColumn colId="21">
      <filters blank="1">
        <filter val="Joe Kumoye, Kehinde Oyalowo, Joshua Maduka"/>
        <filter val="Kehinde Oyawolo"/>
        <filter val="Kehnide Oyawolo"/>
        <filter val="Kehnide Oyawolo, Joshua Maduka"/>
        <filter val="N/A"/>
      </filters>
    </filterColumn>
  </autoFilter>
  <tableColumns count="33">
    <tableColumn id="1" xr3:uid="{00000000-0010-0000-0000-000001000000}" name="RA-ID" dataDxfId="408"/>
    <tableColumn id="33" xr3:uid="{00000000-0010-0000-0000-000021000000}" name="Date" dataDxfId="407"/>
    <tableColumn id="2" xr3:uid="{00000000-0010-0000-0000-000002000000}" name="Risk Owners" dataDxfId="406"/>
    <tableColumn id="3" xr3:uid="{00000000-0010-0000-0000-000003000000}" name="Asset" dataDxfId="405"/>
    <tableColumn id="4" xr3:uid="{00000000-0010-0000-0000-000004000000}" name="Asset Type" dataDxfId="404"/>
    <tableColumn id="5" xr3:uid="{00000000-0010-0000-0000-000005000000}" name="Applicable Threats/Impact description Threat Source: Human; Natural or Environmental" dataDxfId="403"/>
    <tableColumn id="6" xr3:uid="{00000000-0010-0000-0000-000006000000}" name="Applicable Vulnerability description" dataDxfId="402"/>
    <tableColumn id="7" xr3:uid="{00000000-0010-0000-0000-000007000000}" name="Existing Controls" dataDxfId="401"/>
    <tableColumn id="8" xr3:uid="{00000000-0010-0000-0000-000008000000}" name="likelihood Justification" dataDxfId="400"/>
    <tableColumn id="9" xr3:uid="{00000000-0010-0000-0000-000009000000}" name="Likelihood Value" dataDxfId="399"/>
    <tableColumn id="10" xr3:uid="{00000000-0010-0000-0000-00000A000000}" name="C" dataDxfId="398"/>
    <tableColumn id="11" xr3:uid="{00000000-0010-0000-0000-00000B000000}" name="I" dataDxfId="397"/>
    <tableColumn id="12" xr3:uid="{00000000-0010-0000-0000-00000C000000}" name="A" dataDxfId="396"/>
    <tableColumn id="13" xr3:uid="{00000000-0010-0000-0000-00000D000000}" name="Impact Value" dataDxfId="395"/>
    <tableColumn id="14" xr3:uid="{00000000-0010-0000-0000-00000E000000}" name="RV" dataDxfId="394"/>
    <tableColumn id="15" xr3:uid="{00000000-0010-0000-0000-00000F000000}" name="Risk Category" dataDxfId="393"/>
    <tableColumn id="16" xr3:uid="{00000000-0010-0000-0000-000010000000}" name="Risk Treatment Options (Mitigate, Accept, Avoid and Transfer)" dataDxfId="392"/>
    <tableColumn id="17" xr3:uid="{00000000-0010-0000-0000-000011000000}" name="Recommended Controls" dataDxfId="391"/>
    <tableColumn id="18" xr3:uid="{00000000-0010-0000-0000-000012000000}" name="Applicable Control for Risk Treatment Option" dataDxfId="390"/>
    <tableColumn id="19" xr3:uid="{00000000-0010-0000-0000-000013000000}" name="Present Status" dataDxfId="389"/>
    <tableColumn id="20" xr3:uid="{00000000-0010-0000-0000-000014000000}" name="Timeline" dataDxfId="388"/>
    <tableColumn id="21" xr3:uid="{00000000-0010-0000-0000-000015000000}" name="Responsibility (Actual Names)" dataDxfId="387"/>
    <tableColumn id="23" xr3:uid="{00000000-0010-0000-0000-000017000000}" name="Justification" dataDxfId="386"/>
    <tableColumn id="22" xr3:uid="{00000000-0010-0000-0000-000016000000}" name="Revised Likelihood Value" dataDxfId="385"/>
    <tableColumn id="24" xr3:uid="{00000000-0010-0000-0000-000018000000}" name="Rev_x000a_C" dataDxfId="384"/>
    <tableColumn id="25" xr3:uid="{00000000-0010-0000-0000-000019000000}" name="REV_x000a_I" dataDxfId="383"/>
    <tableColumn id="26" xr3:uid="{00000000-0010-0000-0000-00001A000000}" name="REV_x000a_A" dataDxfId="382"/>
    <tableColumn id="27" xr3:uid="{00000000-0010-0000-0000-00001B000000}" name="REV_x000a_Impact" dataDxfId="381"/>
    <tableColumn id="28" xr3:uid="{00000000-0010-0000-0000-00001C000000}" name="Revised Risk Value" dataDxfId="380"/>
    <tableColumn id="29" xr3:uid="{00000000-0010-0000-0000-00001D000000}" name="Revised Risk Category" dataDxfId="379"/>
    <tableColumn id="30" xr3:uid="{00000000-0010-0000-0000-00001E000000}" name="Risk Treatment Options B (Mitigate, Accept, Avoid and Transfer)" dataDxfId="378"/>
    <tableColumn id="31" xr3:uid="{00000000-0010-0000-0000-00001F000000}" name="Risk Treatment Plan  Residual" dataDxfId="377"/>
    <tableColumn id="32" xr3:uid="{00000000-0010-0000-0000-000020000000}" name="Residual Plan _x000a_Present Status" dataDxfId="376"/>
  </tableColumns>
  <tableStyleInfo name="Risk Assessment-Treatment Pla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999"/>
  <sheetViews>
    <sheetView workbookViewId="0">
      <selection activeCell="E20" sqref="E20"/>
    </sheetView>
  </sheetViews>
  <sheetFormatPr defaultColWidth="12.625" defaultRowHeight="15" customHeight="1"/>
  <cols>
    <col min="1" max="1" width="4.875" customWidth="1"/>
    <col min="2" max="2" width="12.125" customWidth="1"/>
    <col min="3" max="3" width="11.125" customWidth="1"/>
    <col min="4" max="4" width="11.375" customWidth="1"/>
    <col min="5" max="5" width="12.375" customWidth="1"/>
    <col min="6" max="6" width="13.125" customWidth="1"/>
    <col min="7" max="26" width="7.625" customWidth="1"/>
  </cols>
  <sheetData>
    <row r="1" spans="2:11" ht="29.25" customHeight="1">
      <c r="B1" s="460" t="s">
        <v>0</v>
      </c>
      <c r="C1" s="461"/>
      <c r="D1" s="461"/>
      <c r="E1" s="461"/>
      <c r="F1" s="461"/>
      <c r="G1" s="398"/>
      <c r="H1" s="398"/>
      <c r="I1" s="398"/>
      <c r="J1" s="398"/>
      <c r="K1" s="398"/>
    </row>
    <row r="2" spans="2:11" ht="35.25" customHeight="1">
      <c r="B2" s="461"/>
      <c r="C2" s="461"/>
      <c r="D2" s="461"/>
      <c r="E2" s="461"/>
      <c r="F2" s="461"/>
      <c r="G2" s="398"/>
      <c r="H2" s="398"/>
      <c r="I2" s="398"/>
      <c r="J2" s="398"/>
      <c r="K2" s="398"/>
    </row>
    <row r="3" spans="2:11" ht="14.25" customHeight="1"/>
    <row r="4" spans="2:11" ht="14.25" customHeight="1"/>
    <row r="5" spans="2:11" ht="14.25" customHeight="1"/>
    <row r="6" spans="2:11" ht="14.25" customHeight="1">
      <c r="D6" s="462" t="s">
        <v>1</v>
      </c>
      <c r="E6" s="461"/>
      <c r="F6" s="461"/>
      <c r="G6" s="461"/>
      <c r="H6" s="461"/>
      <c r="I6" s="461"/>
      <c r="J6" s="461"/>
      <c r="K6" s="461"/>
    </row>
    <row r="7" spans="2:11" ht="14.25" customHeight="1">
      <c r="D7" s="461"/>
      <c r="E7" s="461"/>
      <c r="F7" s="461"/>
      <c r="G7" s="461"/>
      <c r="H7" s="461"/>
      <c r="I7" s="461"/>
      <c r="J7" s="461"/>
      <c r="K7" s="461"/>
    </row>
    <row r="8" spans="2:11" ht="14.25" customHeight="1">
      <c r="D8" s="464" t="s">
        <v>2</v>
      </c>
      <c r="E8" s="461"/>
      <c r="F8" s="461"/>
      <c r="G8" s="461"/>
      <c r="H8" s="461"/>
      <c r="I8" s="461"/>
      <c r="J8" s="461"/>
      <c r="K8" s="461"/>
    </row>
    <row r="9" spans="2:11" ht="14.25" customHeight="1"/>
    <row r="10" spans="2:11" ht="14.25" customHeight="1">
      <c r="E10" s="399" t="s">
        <v>3</v>
      </c>
      <c r="F10" s="465" t="s">
        <v>4</v>
      </c>
      <c r="G10" s="458"/>
      <c r="H10" s="458"/>
      <c r="I10" s="458"/>
      <c r="J10" s="459"/>
    </row>
    <row r="11" spans="2:11" ht="14.25" customHeight="1">
      <c r="E11" s="399" t="s">
        <v>5</v>
      </c>
      <c r="F11" s="465" t="s">
        <v>6</v>
      </c>
      <c r="G11" s="458"/>
      <c r="H11" s="458"/>
      <c r="I11" s="458"/>
      <c r="J11" s="459"/>
    </row>
    <row r="12" spans="2:11" ht="14.25" customHeight="1">
      <c r="E12" s="399" t="s">
        <v>7</v>
      </c>
      <c r="F12" s="466" t="s">
        <v>8</v>
      </c>
      <c r="G12" s="458"/>
      <c r="H12" s="458"/>
      <c r="I12" s="458"/>
      <c r="J12" s="459"/>
    </row>
    <row r="13" spans="2:11" ht="14.25" customHeight="1">
      <c r="E13" s="399" t="s">
        <v>9</v>
      </c>
      <c r="F13" s="467">
        <v>44743</v>
      </c>
      <c r="G13" s="458"/>
      <c r="H13" s="458"/>
      <c r="I13" s="458"/>
      <c r="J13" s="459"/>
    </row>
    <row r="14" spans="2:11" ht="14.25" customHeight="1">
      <c r="E14" s="340"/>
      <c r="F14" s="340"/>
      <c r="G14" s="340"/>
      <c r="H14" s="340"/>
      <c r="I14" s="340"/>
      <c r="J14" s="340"/>
    </row>
    <row r="15" spans="2:11" ht="14.25" customHeight="1">
      <c r="D15" s="340"/>
      <c r="E15" s="463" t="s">
        <v>10</v>
      </c>
      <c r="F15" s="458"/>
      <c r="G15" s="458"/>
      <c r="H15" s="458"/>
      <c r="I15" s="458"/>
      <c r="J15" s="459"/>
    </row>
    <row r="16" spans="2:11" ht="14.25" customHeight="1">
      <c r="D16" s="340"/>
      <c r="E16" s="400" t="s">
        <v>11</v>
      </c>
      <c r="F16" s="455" t="s">
        <v>12</v>
      </c>
      <c r="G16" s="458"/>
      <c r="H16" s="458"/>
      <c r="I16" s="458"/>
      <c r="J16" s="459"/>
    </row>
    <row r="17" spans="4:10" ht="14.25" customHeight="1">
      <c r="D17" s="340"/>
      <c r="E17" s="400" t="s">
        <v>13</v>
      </c>
      <c r="F17" s="455" t="s">
        <v>14</v>
      </c>
      <c r="G17" s="456"/>
      <c r="H17" s="456"/>
      <c r="I17" s="456"/>
      <c r="J17" s="457"/>
    </row>
    <row r="18" spans="4:10" ht="14.25" customHeight="1">
      <c r="D18" s="340"/>
      <c r="E18" s="400" t="s">
        <v>15</v>
      </c>
      <c r="F18" s="455" t="s">
        <v>16</v>
      </c>
      <c r="G18" s="456"/>
      <c r="H18" s="456"/>
      <c r="I18" s="456"/>
      <c r="J18" s="457"/>
    </row>
    <row r="19" spans="4:10" ht="14.25" customHeight="1">
      <c r="E19" s="400" t="s">
        <v>17</v>
      </c>
      <c r="F19" s="455" t="s">
        <v>18</v>
      </c>
      <c r="G19" s="456"/>
      <c r="H19" s="456"/>
      <c r="I19" s="456"/>
      <c r="J19" s="457"/>
    </row>
    <row r="20" spans="4:10" ht="14.25" customHeight="1">
      <c r="E20" s="400" t="s">
        <v>19</v>
      </c>
      <c r="F20" s="455" t="s">
        <v>20</v>
      </c>
      <c r="G20" s="456"/>
      <c r="H20" s="456"/>
      <c r="I20" s="456"/>
      <c r="J20" s="457"/>
    </row>
    <row r="21" spans="4:10" ht="14.25" customHeight="1">
      <c r="E21" s="400" t="s">
        <v>21</v>
      </c>
      <c r="F21" s="455" t="s">
        <v>22</v>
      </c>
      <c r="G21" s="456"/>
      <c r="H21" s="456"/>
      <c r="I21" s="456"/>
      <c r="J21" s="457"/>
    </row>
    <row r="22" spans="4:10" ht="14.25" customHeight="1">
      <c r="E22" s="400" t="s">
        <v>23</v>
      </c>
      <c r="F22" s="455" t="s">
        <v>24</v>
      </c>
      <c r="G22" s="456"/>
      <c r="H22" s="456"/>
      <c r="I22" s="456"/>
      <c r="J22" s="457"/>
    </row>
    <row r="23" spans="4:10" ht="14.25" customHeight="1">
      <c r="E23" s="400" t="s">
        <v>25</v>
      </c>
      <c r="F23" s="455" t="s">
        <v>26</v>
      </c>
      <c r="G23" s="458"/>
      <c r="H23" s="458"/>
      <c r="I23" s="458"/>
      <c r="J23" s="459"/>
    </row>
    <row r="24" spans="4:10" ht="14.25" customHeight="1"/>
    <row r="25" spans="4:10" ht="14.25" customHeight="1"/>
    <row r="26" spans="4:10" ht="14.25" customHeight="1"/>
    <row r="27" spans="4:10" ht="14.25" customHeight="1"/>
    <row r="28" spans="4:10" ht="14.25" customHeight="1"/>
    <row r="29" spans="4:10" ht="14.25" customHeight="1"/>
    <row r="30" spans="4:10" ht="14.25" customHeight="1"/>
    <row r="31" spans="4:10" ht="14.25" customHeight="1"/>
    <row r="32" spans="4: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6">
    <mergeCell ref="F20:J20"/>
    <mergeCell ref="F21:J21"/>
    <mergeCell ref="F22:J22"/>
    <mergeCell ref="F23:J23"/>
    <mergeCell ref="B1:F2"/>
    <mergeCell ref="D6:K7"/>
    <mergeCell ref="E15:J15"/>
    <mergeCell ref="F16:J16"/>
    <mergeCell ref="F17:J17"/>
    <mergeCell ref="F18:J18"/>
    <mergeCell ref="F19:J19"/>
    <mergeCell ref="D8:K8"/>
    <mergeCell ref="F10:J10"/>
    <mergeCell ref="F11:J11"/>
    <mergeCell ref="F12:J12"/>
    <mergeCell ref="F13:J13"/>
  </mergeCells>
  <pageMargins left="0.7" right="0.7" top="0.75" bottom="0.75" header="0" footer="0"/>
  <pageSetup orientation="portrait"/>
  <headerFooter>
    <oddFooter>&amp;R#000000Heritage Bank Internal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3885-F384-44AD-8F94-6FD113EFAA70}">
  <dimension ref="A1:J24"/>
  <sheetViews>
    <sheetView workbookViewId="0">
      <pane xSplit="2" topLeftCell="F1" activePane="topRight" state="frozen"/>
      <selection pane="topRight" activeCell="H11" sqref="H11"/>
    </sheetView>
  </sheetViews>
  <sheetFormatPr defaultRowHeight="13.5"/>
  <cols>
    <col min="1" max="1" width="4.125" customWidth="1"/>
    <col min="2" max="2" width="23.625" customWidth="1"/>
    <col min="3" max="3" width="21.875" customWidth="1"/>
    <col min="4" max="4" width="16.625" customWidth="1"/>
    <col min="5" max="5" width="16.375" customWidth="1"/>
    <col min="6" max="6" width="19" customWidth="1"/>
    <col min="7" max="7" width="18.875" customWidth="1"/>
    <col min="8" max="8" width="51.125" customWidth="1"/>
    <col min="9" max="9" width="33.625" customWidth="1"/>
    <col min="10" max="10" width="16.625" customWidth="1"/>
  </cols>
  <sheetData>
    <row r="1" spans="1:10" ht="15.75">
      <c r="A1" s="222" t="s">
        <v>120</v>
      </c>
      <c r="B1" s="223" t="s">
        <v>989</v>
      </c>
      <c r="C1" s="223" t="s">
        <v>62</v>
      </c>
      <c r="D1" s="223" t="s">
        <v>852</v>
      </c>
      <c r="E1" s="223" t="s">
        <v>472</v>
      </c>
      <c r="F1" s="223" t="s">
        <v>470</v>
      </c>
      <c r="G1" s="224" t="s">
        <v>853</v>
      </c>
      <c r="H1" s="223" t="s">
        <v>854</v>
      </c>
      <c r="I1" s="223" t="s">
        <v>855</v>
      </c>
      <c r="J1" s="223" t="s">
        <v>61</v>
      </c>
    </row>
    <row r="2" spans="1:10" ht="13.5" customHeight="1">
      <c r="A2">
        <v>1</v>
      </c>
      <c r="B2" t="s">
        <v>990</v>
      </c>
      <c r="C2" s="485" t="s">
        <v>991</v>
      </c>
      <c r="D2" s="485" t="s">
        <v>992</v>
      </c>
      <c r="E2" s="485" t="s">
        <v>898</v>
      </c>
      <c r="F2" s="486" t="s">
        <v>993</v>
      </c>
      <c r="G2" s="486" t="s">
        <v>994</v>
      </c>
      <c r="H2" t="s">
        <v>995</v>
      </c>
      <c r="I2" t="s">
        <v>2081</v>
      </c>
      <c r="J2" t="s">
        <v>49</v>
      </c>
    </row>
    <row r="3" spans="1:10">
      <c r="A3">
        <v>2</v>
      </c>
      <c r="B3" t="s">
        <v>996</v>
      </c>
      <c r="C3" s="485"/>
      <c r="D3" s="485"/>
      <c r="E3" s="485"/>
      <c r="F3" s="486"/>
      <c r="G3" s="486"/>
      <c r="H3" t="s">
        <v>997</v>
      </c>
      <c r="I3" t="s">
        <v>2077</v>
      </c>
      <c r="J3" t="s">
        <v>49</v>
      </c>
    </row>
    <row r="4" spans="1:10" ht="14.1" customHeight="1">
      <c r="A4">
        <v>3</v>
      </c>
      <c r="B4" t="s">
        <v>998</v>
      </c>
      <c r="C4" s="485"/>
      <c r="D4" s="485"/>
      <c r="E4" s="485"/>
      <c r="F4" s="486"/>
      <c r="G4" s="486"/>
      <c r="H4" t="s">
        <v>999</v>
      </c>
      <c r="I4" t="s">
        <v>2082</v>
      </c>
      <c r="J4" t="s">
        <v>49</v>
      </c>
    </row>
    <row r="5" spans="1:10" s="451" customFormat="1" ht="14.1" customHeight="1">
      <c r="A5" s="451">
        <v>4</v>
      </c>
      <c r="B5" s="451" t="s">
        <v>1000</v>
      </c>
      <c r="C5" s="485"/>
      <c r="D5" s="485"/>
      <c r="E5" s="485"/>
      <c r="F5" s="486"/>
      <c r="G5" s="486"/>
      <c r="H5" s="451" t="s">
        <v>1001</v>
      </c>
      <c r="I5" s="451" t="s">
        <v>1002</v>
      </c>
      <c r="J5" s="451" t="s">
        <v>49</v>
      </c>
    </row>
    <row r="6" spans="1:10" ht="14.1" customHeight="1">
      <c r="A6">
        <v>5</v>
      </c>
      <c r="B6" t="s">
        <v>1003</v>
      </c>
      <c r="C6" s="485"/>
      <c r="D6" s="485"/>
      <c r="E6" s="485"/>
      <c r="F6" s="486"/>
      <c r="G6" s="486"/>
      <c r="H6" t="s">
        <v>999</v>
      </c>
      <c r="I6" t="s">
        <v>2083</v>
      </c>
      <c r="J6" t="s">
        <v>49</v>
      </c>
    </row>
    <row r="7" spans="1:10" s="451" customFormat="1" ht="14.1" customHeight="1">
      <c r="A7" s="451">
        <v>6</v>
      </c>
      <c r="B7" s="451" t="s">
        <v>1004</v>
      </c>
      <c r="C7" s="485"/>
      <c r="D7" s="485"/>
      <c r="E7" s="485"/>
      <c r="F7" s="486"/>
      <c r="G7" s="486"/>
      <c r="H7" s="451" t="s">
        <v>1005</v>
      </c>
      <c r="I7" s="451" t="s">
        <v>1006</v>
      </c>
      <c r="J7" s="451" t="s">
        <v>49</v>
      </c>
    </row>
    <row r="8" spans="1:10" ht="14.1" customHeight="1">
      <c r="A8">
        <v>7</v>
      </c>
      <c r="B8" t="s">
        <v>1007</v>
      </c>
      <c r="C8" s="485"/>
      <c r="D8" s="485"/>
      <c r="E8" s="485"/>
      <c r="F8" s="486"/>
      <c r="G8" s="486"/>
      <c r="J8" t="s">
        <v>49</v>
      </c>
    </row>
    <row r="9" spans="1:10" ht="14.1" customHeight="1">
      <c r="A9">
        <v>8</v>
      </c>
      <c r="B9" t="s">
        <v>1008</v>
      </c>
      <c r="C9" s="485"/>
      <c r="D9" s="485"/>
      <c r="E9" s="485"/>
      <c r="F9" s="486"/>
      <c r="G9" s="486"/>
      <c r="H9" t="s">
        <v>999</v>
      </c>
      <c r="J9" t="s">
        <v>49</v>
      </c>
    </row>
    <row r="10" spans="1:10" ht="14.1" customHeight="1">
      <c r="A10">
        <v>9</v>
      </c>
      <c r="B10" t="s">
        <v>1009</v>
      </c>
      <c r="C10" s="485"/>
      <c r="D10" s="485"/>
      <c r="E10" s="485"/>
      <c r="F10" s="486"/>
      <c r="G10" s="486"/>
      <c r="H10" t="s">
        <v>2078</v>
      </c>
      <c r="I10" t="s">
        <v>2079</v>
      </c>
      <c r="J10" t="s">
        <v>49</v>
      </c>
    </row>
    <row r="11" spans="1:10" ht="14.1" customHeight="1">
      <c r="A11">
        <v>10</v>
      </c>
      <c r="B11" t="s">
        <v>1010</v>
      </c>
      <c r="C11" s="485"/>
      <c r="D11" s="485"/>
      <c r="E11" s="485"/>
      <c r="F11" s="486"/>
      <c r="G11" s="486"/>
      <c r="J11" t="s">
        <v>49</v>
      </c>
    </row>
    <row r="12" spans="1:10" ht="14.1" customHeight="1">
      <c r="A12">
        <v>11</v>
      </c>
      <c r="B12" t="s">
        <v>1011</v>
      </c>
      <c r="C12" s="485"/>
      <c r="D12" s="485"/>
      <c r="E12" s="485"/>
      <c r="F12" s="486"/>
      <c r="G12" s="486"/>
      <c r="J12" t="s">
        <v>49</v>
      </c>
    </row>
    <row r="13" spans="1:10" ht="14.1" customHeight="1">
      <c r="A13">
        <v>12</v>
      </c>
      <c r="B13" t="s">
        <v>1012</v>
      </c>
      <c r="C13" s="485"/>
      <c r="D13" s="485"/>
      <c r="E13" s="485"/>
      <c r="F13" s="486"/>
      <c r="G13" s="486"/>
      <c r="J13" t="s">
        <v>49</v>
      </c>
    </row>
    <row r="14" spans="1:10">
      <c r="A14">
        <v>13</v>
      </c>
      <c r="F14" s="486"/>
      <c r="G14" s="486"/>
    </row>
    <row r="15" spans="1:10">
      <c r="A15">
        <v>14</v>
      </c>
    </row>
    <row r="16" spans="1:10">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sheetData>
  <mergeCells count="5">
    <mergeCell ref="D2:D13"/>
    <mergeCell ref="C2:C13"/>
    <mergeCell ref="E2:E13"/>
    <mergeCell ref="G2:G14"/>
    <mergeCell ref="F2:F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78F8-1EFE-4C02-8461-E40CCFCC2CC4}">
  <dimension ref="A1:J21"/>
  <sheetViews>
    <sheetView topLeftCell="B1" workbookViewId="0">
      <pane xSplit="1" topLeftCell="G1" activePane="topRight" state="frozen"/>
      <selection pane="topRight" activeCell="H21" sqref="H21"/>
    </sheetView>
  </sheetViews>
  <sheetFormatPr defaultRowHeight="13.5"/>
  <cols>
    <col min="1" max="1" width="3.375" customWidth="1"/>
    <col min="2" max="2" width="37.125" customWidth="1"/>
    <col min="3" max="3" width="34.125" customWidth="1"/>
    <col min="4" max="4" width="13.5" customWidth="1"/>
    <col min="5" max="5" width="16.625" customWidth="1"/>
    <col min="6" max="6" width="14.125" customWidth="1"/>
    <col min="7" max="7" width="10.5625" customWidth="1"/>
    <col min="8" max="8" width="33.25" customWidth="1"/>
    <col min="9" max="9" width="34.25" customWidth="1"/>
    <col min="10" max="10" width="21.375" customWidth="1"/>
  </cols>
  <sheetData>
    <row r="1" spans="1:10" ht="15.75">
      <c r="A1" s="222" t="s">
        <v>120</v>
      </c>
      <c r="B1" s="223" t="s">
        <v>989</v>
      </c>
      <c r="C1" s="223" t="s">
        <v>62</v>
      </c>
      <c r="D1" s="223" t="s">
        <v>852</v>
      </c>
      <c r="E1" s="223" t="s">
        <v>472</v>
      </c>
      <c r="F1" s="223" t="s">
        <v>470</v>
      </c>
      <c r="G1" s="224" t="s">
        <v>853</v>
      </c>
      <c r="H1" s="223" t="s">
        <v>854</v>
      </c>
      <c r="I1" s="223" t="s">
        <v>1013</v>
      </c>
      <c r="J1" s="223" t="s">
        <v>61</v>
      </c>
    </row>
    <row r="2" spans="1:10" ht="13.5" customHeight="1">
      <c r="A2">
        <v>1</v>
      </c>
      <c r="B2" s="454" t="s">
        <v>1014</v>
      </c>
      <c r="C2" t="s">
        <v>857</v>
      </c>
      <c r="D2" s="485" t="s">
        <v>992</v>
      </c>
      <c r="E2" s="485" t="s">
        <v>898</v>
      </c>
      <c r="F2" s="485" t="s">
        <v>993</v>
      </c>
      <c r="G2" s="485" t="s">
        <v>994</v>
      </c>
      <c r="H2" s="451" t="s">
        <v>2065</v>
      </c>
      <c r="I2" s="522" t="s">
        <v>2071</v>
      </c>
      <c r="J2" t="s">
        <v>49</v>
      </c>
    </row>
    <row r="3" spans="1:10">
      <c r="A3">
        <v>2</v>
      </c>
      <c r="B3" t="s">
        <v>1015</v>
      </c>
      <c r="C3" t="s">
        <v>857</v>
      </c>
      <c r="D3" s="485"/>
      <c r="E3" s="485"/>
      <c r="F3" s="485"/>
      <c r="G3" s="485"/>
      <c r="H3" s="451" t="s">
        <v>2065</v>
      </c>
      <c r="I3" s="522"/>
      <c r="J3" t="s">
        <v>49</v>
      </c>
    </row>
    <row r="4" spans="1:10">
      <c r="A4">
        <v>3</v>
      </c>
      <c r="B4" t="s">
        <v>1016</v>
      </c>
      <c r="C4" t="s">
        <v>857</v>
      </c>
      <c r="D4" s="485"/>
      <c r="E4" s="485"/>
      <c r="F4" s="485"/>
      <c r="G4" s="485"/>
      <c r="H4" s="451" t="s">
        <v>2065</v>
      </c>
      <c r="I4" s="522"/>
      <c r="J4" t="s">
        <v>51</v>
      </c>
    </row>
    <row r="5" spans="1:10">
      <c r="A5">
        <v>4</v>
      </c>
      <c r="B5" t="s">
        <v>1017</v>
      </c>
      <c r="C5" t="s">
        <v>857</v>
      </c>
      <c r="D5" s="485"/>
      <c r="E5" s="485"/>
      <c r="F5" s="485"/>
      <c r="G5" s="485"/>
      <c r="H5" t="s">
        <v>2066</v>
      </c>
      <c r="I5" s="522"/>
      <c r="J5" t="s">
        <v>51</v>
      </c>
    </row>
    <row r="6" spans="1:10">
      <c r="A6">
        <v>5</v>
      </c>
      <c r="B6" t="s">
        <v>1018</v>
      </c>
      <c r="C6" t="s">
        <v>857</v>
      </c>
      <c r="D6" s="485"/>
      <c r="E6" s="485"/>
      <c r="F6" s="485"/>
      <c r="G6" s="485"/>
      <c r="H6" s="451" t="s">
        <v>2065</v>
      </c>
      <c r="I6" s="522"/>
      <c r="J6" t="s">
        <v>49</v>
      </c>
    </row>
    <row r="7" spans="1:10">
      <c r="A7">
        <v>6</v>
      </c>
      <c r="B7" t="s">
        <v>1019</v>
      </c>
      <c r="C7" t="s">
        <v>857</v>
      </c>
      <c r="D7" s="485"/>
      <c r="E7" s="485"/>
      <c r="F7" s="485"/>
      <c r="G7" s="485"/>
      <c r="H7" t="s">
        <v>2066</v>
      </c>
      <c r="I7" s="522"/>
      <c r="J7" t="s">
        <v>51</v>
      </c>
    </row>
    <row r="8" spans="1:10">
      <c r="A8">
        <v>7</v>
      </c>
      <c r="B8" t="s">
        <v>1020</v>
      </c>
      <c r="C8" t="s">
        <v>857</v>
      </c>
      <c r="D8" s="485"/>
      <c r="E8" s="485"/>
      <c r="F8" s="485"/>
      <c r="G8" s="485"/>
      <c r="H8" t="s">
        <v>2066</v>
      </c>
      <c r="I8" s="522"/>
      <c r="J8" t="s">
        <v>51</v>
      </c>
    </row>
    <row r="9" spans="1:10">
      <c r="A9">
        <v>8</v>
      </c>
      <c r="B9" t="s">
        <v>1021</v>
      </c>
      <c r="C9" t="s">
        <v>857</v>
      </c>
      <c r="D9" s="485"/>
      <c r="E9" s="485"/>
      <c r="F9" s="485"/>
      <c r="G9" s="485"/>
      <c r="H9" s="451" t="s">
        <v>2065</v>
      </c>
      <c r="I9" s="522"/>
      <c r="J9" t="s">
        <v>51</v>
      </c>
    </row>
    <row r="10" spans="1:10">
      <c r="A10">
        <v>9</v>
      </c>
      <c r="B10" t="s">
        <v>1022</v>
      </c>
      <c r="C10" t="s">
        <v>857</v>
      </c>
      <c r="D10" s="485"/>
      <c r="E10" s="485"/>
      <c r="F10" s="485"/>
      <c r="G10" s="485"/>
      <c r="H10" t="s">
        <v>2067</v>
      </c>
      <c r="I10" s="522"/>
      <c r="J10" t="s">
        <v>51</v>
      </c>
    </row>
    <row r="11" spans="1:10">
      <c r="A11">
        <v>10</v>
      </c>
      <c r="B11" t="s">
        <v>1023</v>
      </c>
      <c r="C11" t="s">
        <v>857</v>
      </c>
      <c r="D11" s="485"/>
      <c r="E11" s="485"/>
      <c r="F11" s="485"/>
      <c r="G11" s="485"/>
      <c r="H11" t="s">
        <v>2067</v>
      </c>
      <c r="I11" s="522"/>
      <c r="J11" t="s">
        <v>51</v>
      </c>
    </row>
    <row r="12" spans="1:10">
      <c r="A12">
        <v>11</v>
      </c>
      <c r="B12" t="s">
        <v>1024</v>
      </c>
      <c r="C12" t="s">
        <v>857</v>
      </c>
      <c r="D12" s="485"/>
      <c r="E12" s="485"/>
      <c r="F12" s="485"/>
      <c r="G12" s="485"/>
      <c r="H12" t="s">
        <v>2072</v>
      </c>
      <c r="I12" s="522"/>
      <c r="J12" t="s">
        <v>51</v>
      </c>
    </row>
    <row r="13" spans="1:10">
      <c r="A13">
        <v>12</v>
      </c>
      <c r="B13" t="s">
        <v>1025</v>
      </c>
      <c r="C13" t="s">
        <v>857</v>
      </c>
      <c r="D13" s="485"/>
      <c r="E13" s="485"/>
      <c r="F13" s="485"/>
      <c r="G13" s="485"/>
      <c r="H13" t="s">
        <v>2073</v>
      </c>
      <c r="I13" s="522"/>
      <c r="J13" t="s">
        <v>51</v>
      </c>
    </row>
    <row r="14" spans="1:10">
      <c r="A14">
        <v>13</v>
      </c>
      <c r="B14" t="s">
        <v>1026</v>
      </c>
      <c r="C14" t="s">
        <v>857</v>
      </c>
      <c r="D14" s="485"/>
      <c r="E14" s="485"/>
      <c r="F14" s="485"/>
      <c r="G14" s="485"/>
      <c r="H14" t="s">
        <v>2068</v>
      </c>
      <c r="I14" s="522"/>
      <c r="J14" t="s">
        <v>51</v>
      </c>
    </row>
    <row r="15" spans="1:10">
      <c r="A15">
        <v>14</v>
      </c>
      <c r="B15" t="s">
        <v>1027</v>
      </c>
      <c r="C15" t="s">
        <v>857</v>
      </c>
      <c r="D15" s="485"/>
      <c r="E15" s="485"/>
      <c r="F15" s="485"/>
      <c r="G15" s="485"/>
      <c r="H15" t="s">
        <v>2074</v>
      </c>
      <c r="I15" s="522"/>
      <c r="J15" t="s">
        <v>51</v>
      </c>
    </row>
    <row r="16" spans="1:10">
      <c r="A16">
        <v>15</v>
      </c>
      <c r="B16" t="s">
        <v>1028</v>
      </c>
      <c r="C16" t="s">
        <v>857</v>
      </c>
      <c r="D16" s="485"/>
      <c r="E16" s="485"/>
      <c r="F16" s="485"/>
      <c r="G16" s="485"/>
      <c r="I16" s="522"/>
      <c r="J16" t="s">
        <v>51</v>
      </c>
    </row>
    <row r="17" spans="1:10">
      <c r="A17">
        <v>16</v>
      </c>
      <c r="B17" t="s">
        <v>1029</v>
      </c>
      <c r="C17" t="s">
        <v>857</v>
      </c>
      <c r="D17" s="485"/>
      <c r="E17" s="485"/>
      <c r="F17" s="485"/>
      <c r="G17" s="485"/>
      <c r="H17" t="s">
        <v>2069</v>
      </c>
      <c r="I17" s="522"/>
      <c r="J17" t="s">
        <v>51</v>
      </c>
    </row>
    <row r="18" spans="1:10">
      <c r="A18">
        <v>17</v>
      </c>
      <c r="B18" t="s">
        <v>1030</v>
      </c>
      <c r="C18" t="s">
        <v>857</v>
      </c>
      <c r="D18" s="485"/>
      <c r="E18" s="485"/>
      <c r="F18" s="485"/>
      <c r="G18" s="485"/>
      <c r="H18" t="s">
        <v>2075</v>
      </c>
      <c r="I18" s="522"/>
      <c r="J18" t="s">
        <v>51</v>
      </c>
    </row>
    <row r="19" spans="1:10">
      <c r="A19">
        <v>18</v>
      </c>
      <c r="B19" t="s">
        <v>1031</v>
      </c>
      <c r="C19" t="s">
        <v>857</v>
      </c>
      <c r="D19" s="485"/>
      <c r="E19" s="485"/>
      <c r="F19" s="485"/>
      <c r="G19" s="485"/>
      <c r="H19" t="s">
        <v>2076</v>
      </c>
      <c r="I19" s="522"/>
      <c r="J19" t="s">
        <v>51</v>
      </c>
    </row>
    <row r="20" spans="1:10">
      <c r="A20">
        <v>19</v>
      </c>
      <c r="B20" t="s">
        <v>1032</v>
      </c>
      <c r="C20" t="s">
        <v>857</v>
      </c>
      <c r="D20" s="485"/>
      <c r="E20" s="485"/>
      <c r="F20" s="485"/>
      <c r="G20" s="485"/>
      <c r="H20" t="s">
        <v>2070</v>
      </c>
      <c r="I20" s="522"/>
      <c r="J20" t="s">
        <v>51</v>
      </c>
    </row>
    <row r="21" spans="1:10">
      <c r="A21">
        <v>20</v>
      </c>
      <c r="B21" t="s">
        <v>1033</v>
      </c>
      <c r="C21" t="s">
        <v>857</v>
      </c>
      <c r="D21" s="485"/>
      <c r="E21" s="485"/>
      <c r="F21" s="485"/>
      <c r="G21" s="485"/>
      <c r="I21" s="522"/>
      <c r="J21" t="s">
        <v>51</v>
      </c>
    </row>
  </sheetData>
  <mergeCells count="6">
    <mergeCell ref="I12:I21"/>
    <mergeCell ref="I2:I11"/>
    <mergeCell ref="G2:G21"/>
    <mergeCell ref="D2:D21"/>
    <mergeCell ref="E2:E21"/>
    <mergeCell ref="F2:F2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8E79-AA66-4EC3-BA62-3877B8435C28}">
  <dimension ref="A1:J60"/>
  <sheetViews>
    <sheetView workbookViewId="0">
      <pane xSplit="1" topLeftCell="C1" activePane="topRight" state="frozen"/>
      <selection pane="topRight" activeCell="H2" sqref="H2"/>
    </sheetView>
  </sheetViews>
  <sheetFormatPr defaultRowHeight="13.5"/>
  <cols>
    <col min="1" max="1" width="2.875" customWidth="1"/>
    <col min="2" max="2" width="34.875" customWidth="1"/>
    <col min="3" max="3" width="19.625" customWidth="1"/>
    <col min="4" max="4" width="22.125" customWidth="1"/>
    <col min="5" max="5" width="30.5" customWidth="1"/>
    <col min="6" max="6" width="19.25" customWidth="1"/>
    <col min="7" max="7" width="18.125" customWidth="1"/>
    <col min="8" max="8" width="23.75" customWidth="1"/>
    <col min="9" max="9" width="34.75" customWidth="1"/>
    <col min="10" max="10" width="23.875" customWidth="1"/>
  </cols>
  <sheetData>
    <row r="1" spans="1:10" ht="15.75">
      <c r="A1" s="222" t="s">
        <v>120</v>
      </c>
      <c r="B1" s="223" t="s">
        <v>989</v>
      </c>
      <c r="C1" s="223" t="s">
        <v>62</v>
      </c>
      <c r="D1" s="223" t="s">
        <v>852</v>
      </c>
      <c r="E1" s="223" t="s">
        <v>472</v>
      </c>
      <c r="F1" s="223" t="s">
        <v>470</v>
      </c>
      <c r="G1" s="224" t="s">
        <v>853</v>
      </c>
      <c r="H1" s="223" t="s">
        <v>854</v>
      </c>
      <c r="I1" s="223" t="s">
        <v>855</v>
      </c>
      <c r="J1" s="223" t="s">
        <v>61</v>
      </c>
    </row>
    <row r="2" spans="1:10" ht="14.1" customHeight="1">
      <c r="A2">
        <v>1</v>
      </c>
      <c r="B2" t="s">
        <v>1034</v>
      </c>
      <c r="D2" s="486" t="s">
        <v>1035</v>
      </c>
      <c r="E2" s="226" t="s">
        <v>898</v>
      </c>
      <c r="F2" s="486" t="s">
        <v>1036</v>
      </c>
      <c r="G2" s="486" t="s">
        <v>1037</v>
      </c>
      <c r="H2" t="s">
        <v>1038</v>
      </c>
      <c r="I2" t="s">
        <v>1039</v>
      </c>
      <c r="J2" t="s">
        <v>49</v>
      </c>
    </row>
    <row r="3" spans="1:10" ht="15.75">
      <c r="A3">
        <v>2</v>
      </c>
      <c r="B3" t="s">
        <v>1040</v>
      </c>
      <c r="D3" s="486"/>
      <c r="E3" s="226" t="s">
        <v>898</v>
      </c>
      <c r="F3" s="486"/>
      <c r="G3" s="486"/>
      <c r="H3" t="s">
        <v>1038</v>
      </c>
      <c r="I3" t="s">
        <v>1039</v>
      </c>
      <c r="J3" t="s">
        <v>49</v>
      </c>
    </row>
    <row r="4" spans="1:10" ht="14.1" customHeight="1">
      <c r="A4">
        <v>3</v>
      </c>
      <c r="B4" t="s">
        <v>1041</v>
      </c>
      <c r="D4" s="486"/>
      <c r="E4" s="226" t="s">
        <v>1042</v>
      </c>
      <c r="F4" s="486"/>
      <c r="G4" s="486"/>
      <c r="H4" t="s">
        <v>1038</v>
      </c>
      <c r="I4" t="s">
        <v>1039</v>
      </c>
      <c r="J4" t="s">
        <v>49</v>
      </c>
    </row>
    <row r="5" spans="1:10" ht="14.1" customHeight="1">
      <c r="A5">
        <v>4</v>
      </c>
      <c r="B5" t="s">
        <v>1043</v>
      </c>
      <c r="D5" s="486"/>
      <c r="E5" s="226" t="s">
        <v>1044</v>
      </c>
      <c r="F5" s="486"/>
      <c r="G5" s="486"/>
      <c r="H5" t="s">
        <v>1038</v>
      </c>
      <c r="I5" t="s">
        <v>1039</v>
      </c>
      <c r="J5" t="s">
        <v>49</v>
      </c>
    </row>
    <row r="6" spans="1:10" ht="14.1" customHeight="1">
      <c r="A6">
        <v>5</v>
      </c>
      <c r="B6" t="s">
        <v>1045</v>
      </c>
      <c r="D6" s="486"/>
      <c r="E6" s="226" t="s">
        <v>1046</v>
      </c>
      <c r="F6" s="486"/>
      <c r="G6" s="486"/>
      <c r="H6" t="s">
        <v>1038</v>
      </c>
      <c r="I6" t="s">
        <v>1039</v>
      </c>
      <c r="J6" t="s">
        <v>49</v>
      </c>
    </row>
    <row r="7" spans="1:10" ht="14.1" customHeight="1">
      <c r="A7">
        <v>6</v>
      </c>
      <c r="B7" t="s">
        <v>1047</v>
      </c>
      <c r="D7" s="486"/>
      <c r="E7" s="226" t="s">
        <v>1048</v>
      </c>
      <c r="F7" s="486"/>
      <c r="G7" s="486"/>
      <c r="H7" t="s">
        <v>1038</v>
      </c>
      <c r="I7" t="s">
        <v>1039</v>
      </c>
      <c r="J7" t="s">
        <v>49</v>
      </c>
    </row>
    <row r="8" spans="1:10" ht="13.5" customHeight="1">
      <c r="A8">
        <v>7</v>
      </c>
      <c r="B8" t="s">
        <v>1049</v>
      </c>
      <c r="D8" s="461"/>
      <c r="E8" s="226" t="s">
        <v>1050</v>
      </c>
      <c r="F8" s="438"/>
      <c r="H8" t="s">
        <v>1038</v>
      </c>
      <c r="I8" t="s">
        <v>1039</v>
      </c>
      <c r="J8" t="s">
        <v>49</v>
      </c>
    </row>
    <row r="9" spans="1:10" ht="14.1" customHeight="1">
      <c r="A9">
        <v>8</v>
      </c>
      <c r="B9" t="s">
        <v>1051</v>
      </c>
      <c r="D9" s="461"/>
      <c r="E9" s="226" t="s">
        <v>1052</v>
      </c>
      <c r="H9" t="s">
        <v>1038</v>
      </c>
      <c r="I9" t="s">
        <v>1039</v>
      </c>
      <c r="J9" t="s">
        <v>49</v>
      </c>
    </row>
    <row r="10" spans="1:10" ht="14.1" customHeight="1">
      <c r="A10">
        <v>9</v>
      </c>
      <c r="B10" t="s">
        <v>1053</v>
      </c>
      <c r="D10" s="461"/>
      <c r="E10" s="226" t="s">
        <v>1054</v>
      </c>
      <c r="H10" t="s">
        <v>1038</v>
      </c>
      <c r="I10" t="s">
        <v>1039</v>
      </c>
      <c r="J10" t="s">
        <v>49</v>
      </c>
    </row>
    <row r="11" spans="1:10" ht="14.1" customHeight="1">
      <c r="A11">
        <v>10</v>
      </c>
      <c r="B11" t="s">
        <v>1055</v>
      </c>
      <c r="D11" s="461"/>
      <c r="E11" s="226" t="s">
        <v>1056</v>
      </c>
      <c r="H11" t="s">
        <v>1038</v>
      </c>
      <c r="I11" t="s">
        <v>1039</v>
      </c>
      <c r="J11" t="s">
        <v>49</v>
      </c>
    </row>
    <row r="12" spans="1:10" ht="14.1" customHeight="1">
      <c r="A12">
        <v>11</v>
      </c>
      <c r="B12" t="s">
        <v>1057</v>
      </c>
      <c r="D12" s="461"/>
      <c r="E12" s="226" t="s">
        <v>1058</v>
      </c>
      <c r="H12" t="s">
        <v>1038</v>
      </c>
      <c r="I12" t="s">
        <v>1039</v>
      </c>
    </row>
    <row r="13" spans="1:10" ht="14.1" customHeight="1">
      <c r="A13">
        <v>12</v>
      </c>
      <c r="B13" t="s">
        <v>1059</v>
      </c>
      <c r="D13" s="461"/>
      <c r="E13" s="226" t="s">
        <v>1060</v>
      </c>
      <c r="H13" t="s">
        <v>1038</v>
      </c>
      <c r="I13" t="s">
        <v>1039</v>
      </c>
    </row>
    <row r="14" spans="1:10" ht="14.1" customHeight="1">
      <c r="A14">
        <v>13</v>
      </c>
      <c r="B14" t="s">
        <v>1061</v>
      </c>
      <c r="D14" s="461"/>
      <c r="E14" s="226" t="s">
        <v>1062</v>
      </c>
      <c r="H14" t="s">
        <v>1038</v>
      </c>
      <c r="I14" t="s">
        <v>1039</v>
      </c>
    </row>
    <row r="15" spans="1:10" ht="14.1" customHeight="1">
      <c r="A15">
        <v>14</v>
      </c>
      <c r="B15" t="s">
        <v>1063</v>
      </c>
      <c r="D15" s="461"/>
      <c r="E15" s="226" t="s">
        <v>1064</v>
      </c>
      <c r="H15" t="s">
        <v>1038</v>
      </c>
      <c r="I15" t="s">
        <v>1039</v>
      </c>
    </row>
    <row r="16" spans="1:10" ht="14.1" customHeight="1">
      <c r="A16">
        <v>15</v>
      </c>
      <c r="B16" t="s">
        <v>1065</v>
      </c>
      <c r="D16" s="461"/>
      <c r="E16" s="226" t="s">
        <v>1066</v>
      </c>
      <c r="H16" t="s">
        <v>1038</v>
      </c>
      <c r="I16" t="s">
        <v>1039</v>
      </c>
    </row>
    <row r="17" spans="1:9" ht="14.1" customHeight="1">
      <c r="A17">
        <v>16</v>
      </c>
      <c r="B17" t="s">
        <v>1067</v>
      </c>
      <c r="D17" s="461"/>
      <c r="E17" s="226" t="s">
        <v>1068</v>
      </c>
      <c r="H17" t="s">
        <v>1038</v>
      </c>
      <c r="I17" t="s">
        <v>1039</v>
      </c>
    </row>
    <row r="18" spans="1:9" ht="14.1" customHeight="1">
      <c r="A18">
        <v>17</v>
      </c>
      <c r="B18" t="s">
        <v>1069</v>
      </c>
      <c r="D18" s="461"/>
      <c r="E18" s="226" t="s">
        <v>1070</v>
      </c>
      <c r="H18" t="s">
        <v>1038</v>
      </c>
      <c r="I18" t="s">
        <v>1039</v>
      </c>
    </row>
    <row r="19" spans="1:9" ht="14.1" customHeight="1">
      <c r="A19">
        <v>18</v>
      </c>
      <c r="B19" t="s">
        <v>1071</v>
      </c>
      <c r="D19" s="461"/>
      <c r="E19" s="226" t="s">
        <v>1072</v>
      </c>
      <c r="H19" t="s">
        <v>1038</v>
      </c>
      <c r="I19" t="s">
        <v>1039</v>
      </c>
    </row>
    <row r="20" spans="1:9" ht="14.1" customHeight="1">
      <c r="A20">
        <v>19</v>
      </c>
      <c r="B20" t="s">
        <v>1073</v>
      </c>
      <c r="D20" s="461"/>
      <c r="E20" s="226" t="s">
        <v>1074</v>
      </c>
      <c r="H20" t="s">
        <v>1038</v>
      </c>
      <c r="I20" t="s">
        <v>1039</v>
      </c>
    </row>
    <row r="21" spans="1:9" ht="14.1" customHeight="1">
      <c r="A21">
        <v>20</v>
      </c>
      <c r="B21" t="s">
        <v>1075</v>
      </c>
      <c r="D21" s="461"/>
      <c r="E21" s="226" t="s">
        <v>1076</v>
      </c>
      <c r="H21" t="s">
        <v>1038</v>
      </c>
      <c r="I21" t="s">
        <v>1039</v>
      </c>
    </row>
    <row r="22" spans="1:9" ht="14.1" customHeight="1">
      <c r="A22">
        <v>21</v>
      </c>
      <c r="B22" t="s">
        <v>1077</v>
      </c>
      <c r="D22" s="461"/>
      <c r="E22" s="226" t="s">
        <v>1078</v>
      </c>
      <c r="H22" t="s">
        <v>1038</v>
      </c>
      <c r="I22" t="s">
        <v>1039</v>
      </c>
    </row>
    <row r="23" spans="1:9" ht="14.1" customHeight="1">
      <c r="A23">
        <v>22</v>
      </c>
      <c r="B23" t="s">
        <v>1079</v>
      </c>
      <c r="D23" s="461"/>
      <c r="E23" s="226" t="s">
        <v>1080</v>
      </c>
      <c r="H23" t="s">
        <v>1038</v>
      </c>
      <c r="I23" t="s">
        <v>1039</v>
      </c>
    </row>
    <row r="24" spans="1:9" ht="14.1" customHeight="1">
      <c r="A24">
        <v>23</v>
      </c>
      <c r="B24" t="s">
        <v>1081</v>
      </c>
      <c r="D24" s="461"/>
      <c r="E24" s="226" t="s">
        <v>1082</v>
      </c>
      <c r="H24" t="s">
        <v>1038</v>
      </c>
      <c r="I24" t="s">
        <v>1039</v>
      </c>
    </row>
    <row r="25" spans="1:9" ht="14.1" customHeight="1">
      <c r="A25">
        <v>24</v>
      </c>
      <c r="B25" t="s">
        <v>1083</v>
      </c>
      <c r="D25" s="461"/>
      <c r="E25" s="226" t="s">
        <v>1084</v>
      </c>
      <c r="H25" t="s">
        <v>1038</v>
      </c>
      <c r="I25" t="s">
        <v>1039</v>
      </c>
    </row>
    <row r="26" spans="1:9" ht="14.1" customHeight="1">
      <c r="A26">
        <v>25</v>
      </c>
      <c r="B26" t="s">
        <v>1085</v>
      </c>
      <c r="D26" s="461"/>
      <c r="E26" s="226" t="s">
        <v>1086</v>
      </c>
      <c r="H26" t="s">
        <v>1038</v>
      </c>
      <c r="I26" t="s">
        <v>1039</v>
      </c>
    </row>
    <row r="27" spans="1:9" ht="14.1" customHeight="1">
      <c r="A27">
        <v>26</v>
      </c>
      <c r="B27" t="s">
        <v>1087</v>
      </c>
      <c r="D27" s="461"/>
      <c r="E27" s="226" t="s">
        <v>1088</v>
      </c>
      <c r="H27" t="s">
        <v>1038</v>
      </c>
      <c r="I27" t="s">
        <v>1039</v>
      </c>
    </row>
    <row r="28" spans="1:9" ht="14.1" customHeight="1">
      <c r="A28">
        <v>27</v>
      </c>
      <c r="B28" t="s">
        <v>1089</v>
      </c>
      <c r="D28" s="461"/>
      <c r="E28" s="226" t="s">
        <v>1090</v>
      </c>
      <c r="H28" t="s">
        <v>1038</v>
      </c>
      <c r="I28" t="s">
        <v>1039</v>
      </c>
    </row>
    <row r="29" spans="1:9" ht="14.1" customHeight="1">
      <c r="A29">
        <v>28</v>
      </c>
      <c r="B29" t="s">
        <v>1091</v>
      </c>
      <c r="D29" s="461"/>
      <c r="E29" s="226" t="s">
        <v>1092</v>
      </c>
      <c r="H29" t="s">
        <v>1038</v>
      </c>
      <c r="I29" t="s">
        <v>1039</v>
      </c>
    </row>
    <row r="30" spans="1:9" ht="14.25" customHeight="1">
      <c r="A30">
        <v>29</v>
      </c>
      <c r="B30" t="s">
        <v>1093</v>
      </c>
      <c r="D30" s="461"/>
      <c r="E30" s="226" t="s">
        <v>1094</v>
      </c>
      <c r="H30" t="s">
        <v>1038</v>
      </c>
      <c r="I30" t="s">
        <v>1039</v>
      </c>
    </row>
    <row r="31" spans="1:9" ht="14.1" customHeight="1">
      <c r="A31">
        <v>30</v>
      </c>
      <c r="B31" t="s">
        <v>1095</v>
      </c>
      <c r="D31" s="461"/>
      <c r="E31" s="226" t="s">
        <v>1096</v>
      </c>
      <c r="H31" t="s">
        <v>1038</v>
      </c>
      <c r="I31" t="s">
        <v>1039</v>
      </c>
    </row>
    <row r="32" spans="1:9" ht="14.1" customHeight="1">
      <c r="A32">
        <v>31</v>
      </c>
      <c r="B32" t="s">
        <v>1097</v>
      </c>
      <c r="D32" s="461"/>
      <c r="E32" s="226" t="s">
        <v>1098</v>
      </c>
      <c r="H32" t="s">
        <v>1099</v>
      </c>
      <c r="I32" t="s">
        <v>1100</v>
      </c>
    </row>
    <row r="33" spans="1:9" ht="14.1" customHeight="1">
      <c r="A33">
        <v>32</v>
      </c>
      <c r="B33" t="s">
        <v>1101</v>
      </c>
      <c r="D33" s="461"/>
      <c r="E33" s="226" t="s">
        <v>1102</v>
      </c>
      <c r="H33" t="s">
        <v>1038</v>
      </c>
      <c r="I33" t="s">
        <v>1039</v>
      </c>
    </row>
    <row r="34" spans="1:9" ht="14.1" customHeight="1">
      <c r="A34">
        <v>33</v>
      </c>
      <c r="B34" t="s">
        <v>1103</v>
      </c>
      <c r="D34" s="461"/>
      <c r="E34" s="226" t="s">
        <v>1104</v>
      </c>
      <c r="H34" t="s">
        <v>1105</v>
      </c>
      <c r="I34" t="s">
        <v>148</v>
      </c>
    </row>
    <row r="35" spans="1:9" ht="14.1" customHeight="1">
      <c r="A35">
        <v>34</v>
      </c>
      <c r="B35" t="s">
        <v>1106</v>
      </c>
      <c r="D35" s="461"/>
      <c r="E35" s="226" t="s">
        <v>1107</v>
      </c>
    </row>
    <row r="36" spans="1:9" ht="14.1" customHeight="1">
      <c r="A36">
        <v>35</v>
      </c>
      <c r="B36" t="s">
        <v>1108</v>
      </c>
      <c r="D36" s="461"/>
      <c r="E36" s="226" t="s">
        <v>1109</v>
      </c>
    </row>
    <row r="37" spans="1:9" ht="14.1" customHeight="1">
      <c r="A37">
        <v>36</v>
      </c>
      <c r="B37" t="s">
        <v>1110</v>
      </c>
      <c r="D37" s="461"/>
      <c r="E37" s="226" t="s">
        <v>1111</v>
      </c>
    </row>
    <row r="38" spans="1:9" ht="14.1" customHeight="1">
      <c r="A38">
        <v>37</v>
      </c>
      <c r="B38" t="s">
        <v>1112</v>
      </c>
      <c r="D38" s="461"/>
      <c r="E38" s="226" t="s">
        <v>1113</v>
      </c>
    </row>
    <row r="39" spans="1:9" ht="14.1" customHeight="1">
      <c r="A39">
        <v>38</v>
      </c>
      <c r="B39" t="s">
        <v>1114</v>
      </c>
      <c r="D39" s="461"/>
      <c r="E39" s="226" t="s">
        <v>1115</v>
      </c>
    </row>
    <row r="40" spans="1:9" ht="14.1" customHeight="1">
      <c r="A40">
        <v>39</v>
      </c>
      <c r="B40" t="s">
        <v>1116</v>
      </c>
      <c r="D40" s="461"/>
      <c r="E40" s="226" t="s">
        <v>1117</v>
      </c>
      <c r="H40" t="s">
        <v>1118</v>
      </c>
      <c r="I40" t="s">
        <v>1119</v>
      </c>
    </row>
    <row r="41" spans="1:9" ht="14.1" customHeight="1">
      <c r="A41">
        <v>40</v>
      </c>
      <c r="B41" t="s">
        <v>1120</v>
      </c>
      <c r="D41" s="461"/>
      <c r="E41" s="226" t="s">
        <v>1121</v>
      </c>
      <c r="H41" t="s">
        <v>1118</v>
      </c>
      <c r="I41" t="s">
        <v>1119</v>
      </c>
    </row>
    <row r="42" spans="1:9" ht="14.1" customHeight="1">
      <c r="A42">
        <v>41</v>
      </c>
      <c r="B42" t="s">
        <v>1122</v>
      </c>
      <c r="D42" s="461"/>
      <c r="E42" s="226" t="s">
        <v>1123</v>
      </c>
      <c r="H42" t="s">
        <v>1118</v>
      </c>
      <c r="I42" t="s">
        <v>1119</v>
      </c>
    </row>
    <row r="43" spans="1:9" ht="14.1" customHeight="1">
      <c r="A43">
        <v>42</v>
      </c>
      <c r="B43" t="s">
        <v>1124</v>
      </c>
      <c r="D43" s="461"/>
      <c r="E43" s="226" t="s">
        <v>1125</v>
      </c>
      <c r="H43" t="s">
        <v>1118</v>
      </c>
      <c r="I43" t="s">
        <v>1119</v>
      </c>
    </row>
    <row r="44" spans="1:9" ht="14.1" customHeight="1">
      <c r="A44">
        <v>43</v>
      </c>
      <c r="B44" t="s">
        <v>1126</v>
      </c>
      <c r="D44" s="461"/>
      <c r="E44" s="226" t="s">
        <v>1127</v>
      </c>
      <c r="H44" t="s">
        <v>1118</v>
      </c>
      <c r="I44" t="s">
        <v>1119</v>
      </c>
    </row>
    <row r="45" spans="1:9" ht="14.1" customHeight="1">
      <c r="A45">
        <v>44</v>
      </c>
      <c r="B45" t="s">
        <v>1128</v>
      </c>
      <c r="D45" s="461"/>
      <c r="E45" s="226" t="s">
        <v>1129</v>
      </c>
      <c r="H45" t="s">
        <v>1118</v>
      </c>
      <c r="I45" t="s">
        <v>1119</v>
      </c>
    </row>
    <row r="46" spans="1:9" ht="14.1" customHeight="1">
      <c r="A46" t="s">
        <v>1130</v>
      </c>
      <c r="B46" t="s">
        <v>1131</v>
      </c>
      <c r="D46" s="461"/>
      <c r="E46" s="226" t="s">
        <v>1132</v>
      </c>
    </row>
    <row r="47" spans="1:9" ht="14.1" customHeight="1">
      <c r="A47">
        <v>46</v>
      </c>
      <c r="B47" t="s">
        <v>1133</v>
      </c>
      <c r="D47" s="461"/>
      <c r="E47" s="226" t="s">
        <v>1134</v>
      </c>
    </row>
    <row r="48" spans="1:9" ht="14.1" customHeight="1">
      <c r="A48">
        <v>47</v>
      </c>
      <c r="B48" t="s">
        <v>1135</v>
      </c>
      <c r="D48" s="461"/>
      <c r="E48" s="226" t="s">
        <v>1136</v>
      </c>
    </row>
    <row r="49" spans="1:9" ht="14.1" customHeight="1">
      <c r="A49">
        <v>48</v>
      </c>
      <c r="B49" t="s">
        <v>1137</v>
      </c>
      <c r="D49" s="461"/>
      <c r="E49" s="226" t="s">
        <v>1138</v>
      </c>
      <c r="H49" t="s">
        <v>1139</v>
      </c>
      <c r="I49" t="s">
        <v>1140</v>
      </c>
    </row>
    <row r="50" spans="1:9" ht="14.1" customHeight="1">
      <c r="A50">
        <v>49</v>
      </c>
      <c r="B50" t="s">
        <v>1141</v>
      </c>
      <c r="D50" s="461"/>
      <c r="E50" s="226" t="s">
        <v>1142</v>
      </c>
      <c r="H50" t="s">
        <v>1038</v>
      </c>
      <c r="I50" t="s">
        <v>1143</v>
      </c>
    </row>
    <row r="51" spans="1:9" ht="14.1" customHeight="1">
      <c r="A51">
        <v>50</v>
      </c>
      <c r="B51" t="s">
        <v>1144</v>
      </c>
      <c r="D51" s="461"/>
      <c r="E51" s="226" t="s">
        <v>1145</v>
      </c>
    </row>
    <row r="52" spans="1:9" ht="14.1" customHeight="1">
      <c r="A52">
        <v>51</v>
      </c>
      <c r="B52" t="s">
        <v>1146</v>
      </c>
      <c r="D52" s="461"/>
      <c r="E52" s="226" t="s">
        <v>1147</v>
      </c>
    </row>
    <row r="53" spans="1:9" ht="14.1" customHeight="1">
      <c r="A53">
        <v>52</v>
      </c>
      <c r="B53" t="s">
        <v>1014</v>
      </c>
      <c r="D53" s="461"/>
      <c r="E53" s="226" t="s">
        <v>1148</v>
      </c>
    </row>
    <row r="54" spans="1:9" ht="14.1" customHeight="1">
      <c r="A54">
        <v>53</v>
      </c>
      <c r="B54" t="s">
        <v>1149</v>
      </c>
      <c r="D54" s="461"/>
      <c r="E54" s="226" t="s">
        <v>1150</v>
      </c>
    </row>
    <row r="55" spans="1:9" ht="14.1" customHeight="1">
      <c r="A55">
        <v>54</v>
      </c>
      <c r="B55" t="s">
        <v>1151</v>
      </c>
      <c r="D55" s="461"/>
      <c r="E55" s="226" t="s">
        <v>1152</v>
      </c>
    </row>
    <row r="56" spans="1:9" ht="14.1" customHeight="1">
      <c r="A56">
        <v>55</v>
      </c>
      <c r="B56" t="s">
        <v>1015</v>
      </c>
      <c r="D56" s="461"/>
      <c r="E56" s="226" t="s">
        <v>1153</v>
      </c>
    </row>
    <row r="57" spans="1:9" ht="14.1" customHeight="1">
      <c r="A57">
        <v>56</v>
      </c>
      <c r="B57" t="s">
        <v>1154</v>
      </c>
      <c r="D57" s="461"/>
      <c r="E57" s="226" t="s">
        <v>1155</v>
      </c>
    </row>
    <row r="58" spans="1:9" ht="14.1" customHeight="1">
      <c r="A58">
        <v>57</v>
      </c>
      <c r="B58" t="s">
        <v>1032</v>
      </c>
      <c r="D58" s="461"/>
      <c r="E58" s="226" t="s">
        <v>1156</v>
      </c>
    </row>
    <row r="59" spans="1:9" ht="14.1" customHeight="1"/>
    <row r="60" spans="1:9" ht="13.5" customHeight="1"/>
  </sheetData>
  <mergeCells count="4">
    <mergeCell ref="D2:D7"/>
    <mergeCell ref="F2:F7"/>
    <mergeCell ref="G2:G7"/>
    <mergeCell ref="D8:D58"/>
  </mergeCells>
  <dataValidations count="1">
    <dataValidation type="list" allowBlank="1" showErrorMessage="1" sqref="E2:E58" xr:uid="{AA2265B0-99AC-4C66-8EC0-9A6C2CDC0697}">
      <formula1>"N/A,Server,Appliance"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160FA-8985-43D2-A250-A4C995FEEC05}">
  <dimension ref="A1:J14"/>
  <sheetViews>
    <sheetView workbookViewId="0">
      <pane xSplit="2" topLeftCell="F1" activePane="topRight" state="frozen"/>
      <selection pane="topRight" activeCell="H2" sqref="H2:H7"/>
    </sheetView>
  </sheetViews>
  <sheetFormatPr defaultRowHeight="13.5"/>
  <cols>
    <col min="1" max="1" width="2.875" customWidth="1"/>
    <col min="2" max="2" width="20.125" customWidth="1"/>
    <col min="3" max="3" width="19.625" customWidth="1"/>
    <col min="4" max="4" width="22.125" customWidth="1"/>
    <col min="5" max="5" width="21" customWidth="1"/>
    <col min="6" max="6" width="19.25" customWidth="1"/>
    <col min="7" max="7" width="18.125" customWidth="1"/>
    <col min="8" max="8" width="15.25" customWidth="1"/>
    <col min="9" max="9" width="34.75" customWidth="1"/>
    <col min="10" max="10" width="23.875" customWidth="1"/>
  </cols>
  <sheetData>
    <row r="1" spans="1:10" ht="15.75">
      <c r="A1" s="222"/>
      <c r="B1" s="223" t="s">
        <v>989</v>
      </c>
      <c r="C1" s="223" t="s">
        <v>62</v>
      </c>
      <c r="D1" s="223" t="s">
        <v>852</v>
      </c>
      <c r="E1" s="223" t="s">
        <v>472</v>
      </c>
      <c r="F1" s="223" t="s">
        <v>470</v>
      </c>
      <c r="G1" s="224" t="s">
        <v>853</v>
      </c>
      <c r="H1" s="223" t="s">
        <v>854</v>
      </c>
      <c r="I1" s="223" t="s">
        <v>855</v>
      </c>
      <c r="J1" s="223" t="s">
        <v>61</v>
      </c>
    </row>
    <row r="2" spans="1:10" ht="14.1" customHeight="1">
      <c r="A2">
        <v>1</v>
      </c>
      <c r="B2" t="s">
        <v>998</v>
      </c>
      <c r="C2" t="s">
        <v>1157</v>
      </c>
      <c r="D2" s="486" t="s">
        <v>1035</v>
      </c>
      <c r="F2" s="486" t="s">
        <v>1036</v>
      </c>
      <c r="G2" s="486" t="s">
        <v>1037</v>
      </c>
      <c r="J2" t="s">
        <v>51</v>
      </c>
    </row>
    <row r="3" spans="1:10" ht="14.1" customHeight="1">
      <c r="A3">
        <v>2</v>
      </c>
      <c r="B3" t="s">
        <v>1003</v>
      </c>
      <c r="C3" t="s">
        <v>1157</v>
      </c>
      <c r="D3" s="486"/>
      <c r="F3" s="486"/>
      <c r="G3" s="486"/>
      <c r="J3" t="s">
        <v>51</v>
      </c>
    </row>
    <row r="4" spans="1:10" ht="14.1" customHeight="1">
      <c r="A4">
        <v>3</v>
      </c>
      <c r="B4" t="s">
        <v>1008</v>
      </c>
      <c r="C4" t="s">
        <v>1157</v>
      </c>
      <c r="D4" s="486"/>
      <c r="F4" s="486"/>
      <c r="G4" s="486"/>
      <c r="J4" t="s">
        <v>51</v>
      </c>
    </row>
    <row r="5" spans="1:10" ht="14.1" customHeight="1">
      <c r="A5">
        <v>4</v>
      </c>
      <c r="B5" t="s">
        <v>1158</v>
      </c>
      <c r="C5" t="s">
        <v>1157</v>
      </c>
      <c r="D5" s="486"/>
      <c r="F5" s="486"/>
      <c r="G5" s="486"/>
      <c r="J5" t="s">
        <v>49</v>
      </c>
    </row>
    <row r="6" spans="1:10" ht="14.1" customHeight="1">
      <c r="A6">
        <v>5</v>
      </c>
      <c r="B6" t="s">
        <v>1011</v>
      </c>
      <c r="C6" t="s">
        <v>1157</v>
      </c>
      <c r="D6" s="486"/>
      <c r="F6" s="486"/>
      <c r="G6" s="486"/>
      <c r="J6" t="s">
        <v>51</v>
      </c>
    </row>
    <row r="7" spans="1:10" ht="14.1" customHeight="1">
      <c r="A7">
        <v>6</v>
      </c>
      <c r="B7" t="s">
        <v>1159</v>
      </c>
      <c r="C7" t="s">
        <v>1157</v>
      </c>
      <c r="D7" s="486"/>
      <c r="F7" s="486"/>
      <c r="G7" s="486"/>
      <c r="H7" t="s">
        <v>1160</v>
      </c>
      <c r="I7" s="453" t="s">
        <v>1160</v>
      </c>
      <c r="J7" t="s">
        <v>49</v>
      </c>
    </row>
    <row r="8" spans="1:10">
      <c r="A8">
        <v>7</v>
      </c>
      <c r="F8" s="438"/>
    </row>
    <row r="9" spans="1:10">
      <c r="A9">
        <v>8</v>
      </c>
    </row>
    <row r="10" spans="1:10">
      <c r="A10">
        <v>9</v>
      </c>
    </row>
    <row r="11" spans="1:10">
      <c r="A11">
        <v>10</v>
      </c>
    </row>
    <row r="12" spans="1:10">
      <c r="A12">
        <v>11</v>
      </c>
    </row>
    <row r="13" spans="1:10">
      <c r="A13">
        <v>12</v>
      </c>
    </row>
    <row r="14" spans="1:10">
      <c r="A14">
        <v>13</v>
      </c>
    </row>
  </sheetData>
  <mergeCells count="3">
    <mergeCell ref="F2:F7"/>
    <mergeCell ref="G2:G7"/>
    <mergeCell ref="D2:D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D8C7-E932-4755-8AA6-5E1B8FA9B24E}">
  <dimension ref="A1:I22"/>
  <sheetViews>
    <sheetView tabSelected="1" workbookViewId="0">
      <selection activeCell="H8" sqref="H8"/>
    </sheetView>
  </sheetViews>
  <sheetFormatPr defaultRowHeight="13.5"/>
  <cols>
    <col min="1" max="1" width="3.875" customWidth="1"/>
    <col min="2" max="2" width="22" customWidth="1"/>
    <col min="3" max="3" width="17.375" customWidth="1"/>
    <col min="4" max="4" width="12.125" customWidth="1"/>
    <col min="5" max="5" width="15.625" customWidth="1"/>
    <col min="6" max="6" width="19.125" customWidth="1"/>
    <col min="7" max="7" width="15.125" customWidth="1"/>
    <col min="8" max="8" width="45.875" customWidth="1"/>
    <col min="9" max="9" width="31.75" customWidth="1"/>
  </cols>
  <sheetData>
    <row r="1" spans="1:9" ht="15.75">
      <c r="A1" s="222" t="s">
        <v>120</v>
      </c>
      <c r="B1" s="223" t="s">
        <v>989</v>
      </c>
      <c r="C1" s="223" t="s">
        <v>62</v>
      </c>
      <c r="D1" s="223" t="s">
        <v>852</v>
      </c>
      <c r="E1" s="223" t="s">
        <v>472</v>
      </c>
      <c r="F1" s="223" t="s">
        <v>470</v>
      </c>
      <c r="G1" s="224" t="s">
        <v>853</v>
      </c>
      <c r="H1" s="223" t="s">
        <v>854</v>
      </c>
      <c r="I1" s="223" t="s">
        <v>61</v>
      </c>
    </row>
    <row r="2" spans="1:9" ht="14.1" customHeight="1">
      <c r="A2">
        <v>1</v>
      </c>
      <c r="B2" t="s">
        <v>1161</v>
      </c>
      <c r="D2" s="486" t="s">
        <v>976</v>
      </c>
      <c r="E2" s="486" t="s">
        <v>1162</v>
      </c>
      <c r="F2" s="485" t="s">
        <v>993</v>
      </c>
      <c r="G2" s="486" t="s">
        <v>861</v>
      </c>
      <c r="H2" s="523" t="s">
        <v>874</v>
      </c>
    </row>
    <row r="3" spans="1:9" ht="14.1" customHeight="1">
      <c r="A3">
        <v>2</v>
      </c>
      <c r="B3" t="s">
        <v>998</v>
      </c>
      <c r="D3" s="486"/>
      <c r="E3" s="486"/>
      <c r="F3" s="485"/>
      <c r="G3" s="486"/>
      <c r="H3" s="523"/>
    </row>
    <row r="4" spans="1:9" ht="14.1" customHeight="1">
      <c r="A4">
        <v>3</v>
      </c>
      <c r="B4" t="s">
        <v>1000</v>
      </c>
      <c r="C4" s="524" t="s">
        <v>1157</v>
      </c>
      <c r="D4" s="486"/>
      <c r="E4" s="486"/>
      <c r="F4" s="485"/>
      <c r="G4" s="486"/>
      <c r="H4" s="523" t="s">
        <v>2084</v>
      </c>
    </row>
    <row r="5" spans="1:9" ht="14.1" customHeight="1">
      <c r="A5">
        <v>4</v>
      </c>
      <c r="B5" t="s">
        <v>1163</v>
      </c>
      <c r="C5" s="524"/>
      <c r="D5" s="486"/>
      <c r="E5" s="486"/>
      <c r="F5" s="485"/>
      <c r="G5" s="486"/>
      <c r="H5" s="523"/>
    </row>
    <row r="6" spans="1:9" ht="14.1" customHeight="1">
      <c r="A6">
        <v>5</v>
      </c>
      <c r="B6" t="s">
        <v>1003</v>
      </c>
      <c r="C6" t="s">
        <v>1164</v>
      </c>
      <c r="D6" s="486"/>
      <c r="E6" s="486"/>
      <c r="F6" s="485"/>
      <c r="G6" s="486"/>
    </row>
    <row r="7" spans="1:9" ht="14.1" customHeight="1">
      <c r="A7">
        <v>6</v>
      </c>
      <c r="B7" t="s">
        <v>1008</v>
      </c>
      <c r="C7" t="s">
        <v>1164</v>
      </c>
      <c r="D7" s="486"/>
      <c r="E7" s="486"/>
      <c r="F7" s="485"/>
      <c r="G7" s="486"/>
      <c r="H7" t="s">
        <v>874</v>
      </c>
    </row>
    <row r="8" spans="1:9" ht="14.1" customHeight="1">
      <c r="A8">
        <v>7</v>
      </c>
      <c r="B8" t="s">
        <v>1165</v>
      </c>
      <c r="D8" s="486"/>
      <c r="E8" s="486"/>
      <c r="F8" s="485"/>
      <c r="G8" s="486"/>
      <c r="H8" t="s">
        <v>2080</v>
      </c>
    </row>
    <row r="9" spans="1:9" ht="32.25" customHeight="1">
      <c r="A9">
        <v>8</v>
      </c>
      <c r="B9" t="s">
        <v>1166</v>
      </c>
      <c r="C9" t="s">
        <v>1164</v>
      </c>
      <c r="D9" s="486"/>
      <c r="E9" s="486"/>
      <c r="F9" s="485"/>
      <c r="G9" s="486"/>
      <c r="I9" t="s">
        <v>1167</v>
      </c>
    </row>
    <row r="10" spans="1:9" ht="14.1" customHeight="1">
      <c r="A10">
        <v>9</v>
      </c>
      <c r="B10" t="s">
        <v>1011</v>
      </c>
      <c r="C10" t="s">
        <v>1164</v>
      </c>
      <c r="D10" s="486"/>
      <c r="E10" s="486"/>
      <c r="F10" s="485"/>
      <c r="G10" s="486"/>
    </row>
    <row r="11" spans="1:9" ht="14.1" customHeight="1">
      <c r="A11">
        <v>10</v>
      </c>
      <c r="B11" t="s">
        <v>1168</v>
      </c>
      <c r="D11" s="486"/>
      <c r="E11" s="486"/>
      <c r="F11" s="485"/>
      <c r="G11" s="486"/>
    </row>
    <row r="12" spans="1:9" ht="14.1" customHeight="1">
      <c r="A12">
        <v>11</v>
      </c>
      <c r="B12" t="s">
        <v>1169</v>
      </c>
      <c r="D12" s="486"/>
      <c r="E12" s="486"/>
      <c r="F12" s="485"/>
      <c r="G12" s="486"/>
    </row>
    <row r="13" spans="1:9" ht="14.1" customHeight="1">
      <c r="A13">
        <v>12</v>
      </c>
      <c r="B13" t="s">
        <v>1170</v>
      </c>
      <c r="D13" s="486"/>
      <c r="E13" s="486"/>
      <c r="F13" s="485"/>
      <c r="G13" s="486"/>
    </row>
    <row r="14" spans="1:9">
      <c r="A14">
        <v>13</v>
      </c>
    </row>
    <row r="15" spans="1:9">
      <c r="A15">
        <v>14</v>
      </c>
    </row>
    <row r="16" spans="1:9">
      <c r="A16">
        <v>15</v>
      </c>
    </row>
    <row r="17" spans="1:1">
      <c r="A17">
        <v>16</v>
      </c>
    </row>
    <row r="18" spans="1:1">
      <c r="A18">
        <v>17</v>
      </c>
    </row>
    <row r="19" spans="1:1">
      <c r="A19">
        <v>18</v>
      </c>
    </row>
    <row r="20" spans="1:1">
      <c r="A20">
        <v>19</v>
      </c>
    </row>
    <row r="21" spans="1:1">
      <c r="A21">
        <v>20</v>
      </c>
    </row>
    <row r="22" spans="1:1">
      <c r="A22">
        <v>21</v>
      </c>
    </row>
  </sheetData>
  <mergeCells count="7">
    <mergeCell ref="C4:C5"/>
    <mergeCell ref="H2:H3"/>
    <mergeCell ref="G2:G13"/>
    <mergeCell ref="D2:D13"/>
    <mergeCell ref="E2:E13"/>
    <mergeCell ref="F2:F13"/>
    <mergeCell ref="H4:H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94"/>
  <sheetViews>
    <sheetView zoomScale="85" zoomScaleNormal="85" workbookViewId="0">
      <pane ySplit="1" topLeftCell="A2" activePane="bottomLeft" state="frozen"/>
      <selection pane="bottomLeft" activeCell="F1" sqref="F1"/>
    </sheetView>
  </sheetViews>
  <sheetFormatPr defaultColWidth="12.625" defaultRowHeight="15" customHeight="1"/>
  <cols>
    <col min="1" max="1" width="6.5" customWidth="1"/>
    <col min="2" max="2" width="22" customWidth="1"/>
    <col min="3" max="3" width="27" customWidth="1"/>
    <col min="4" max="4" width="38.125" customWidth="1"/>
    <col min="5" max="5" width="32.875" customWidth="1"/>
    <col min="6" max="6" width="42.625" customWidth="1"/>
    <col min="7" max="7" width="29" customWidth="1"/>
    <col min="8" max="8" width="27" customWidth="1"/>
    <col min="9" max="9" width="29.5" customWidth="1"/>
    <col min="10" max="10" width="12.125" customWidth="1"/>
    <col min="11" max="25" width="7.625" customWidth="1"/>
  </cols>
  <sheetData>
    <row r="1" spans="1:10" ht="14.25" customHeight="1">
      <c r="A1" s="222" t="s">
        <v>120</v>
      </c>
      <c r="B1" s="223" t="s">
        <v>851</v>
      </c>
      <c r="C1" s="223" t="s">
        <v>62</v>
      </c>
      <c r="D1" s="223" t="s">
        <v>852</v>
      </c>
      <c r="E1" s="437" t="s">
        <v>472</v>
      </c>
      <c r="F1" s="223" t="s">
        <v>470</v>
      </c>
      <c r="G1" s="224" t="s">
        <v>853</v>
      </c>
      <c r="H1" s="223" t="s">
        <v>854</v>
      </c>
      <c r="I1" s="223" t="s">
        <v>855</v>
      </c>
      <c r="J1" s="223" t="s">
        <v>61</v>
      </c>
    </row>
    <row r="2" spans="1:10" ht="14.25" customHeight="1">
      <c r="A2" s="225">
        <v>1</v>
      </c>
      <c r="B2" s="226" t="s">
        <v>1171</v>
      </c>
      <c r="C2" s="227" t="s">
        <v>857</v>
      </c>
      <c r="D2" s="226" t="s">
        <v>1172</v>
      </c>
      <c r="E2" s="226" t="s">
        <v>1173</v>
      </c>
      <c r="F2" s="226" t="s">
        <v>1174</v>
      </c>
      <c r="G2" s="228" t="s">
        <v>1175</v>
      </c>
      <c r="H2" s="226"/>
      <c r="I2" s="241" t="s">
        <v>1176</v>
      </c>
      <c r="J2" s="241" t="s">
        <v>51</v>
      </c>
    </row>
    <row r="3" spans="1:10" s="423" customFormat="1" ht="14.25" customHeight="1">
      <c r="A3" s="419">
        <v>2</v>
      </c>
      <c r="B3" s="424" t="s">
        <v>1177</v>
      </c>
      <c r="C3" s="421" t="s">
        <v>857</v>
      </c>
      <c r="D3" s="424" t="s">
        <v>1178</v>
      </c>
      <c r="E3" s="424" t="s">
        <v>1179</v>
      </c>
      <c r="F3" s="424" t="s">
        <v>1180</v>
      </c>
      <c r="G3" s="425"/>
      <c r="H3" s="424"/>
      <c r="I3" s="426"/>
      <c r="J3" s="427"/>
    </row>
    <row r="4" spans="1:10" ht="14.25" customHeight="1">
      <c r="A4" s="225">
        <v>3</v>
      </c>
      <c r="B4" s="226" t="s">
        <v>1181</v>
      </c>
      <c r="C4" s="227" t="s">
        <v>857</v>
      </c>
      <c r="D4" s="226" t="s">
        <v>1035</v>
      </c>
      <c r="E4" s="226" t="s">
        <v>1182</v>
      </c>
      <c r="F4" s="226" t="s">
        <v>1174</v>
      </c>
      <c r="G4" s="228" t="s">
        <v>1175</v>
      </c>
      <c r="H4" s="226" t="s">
        <v>1183</v>
      </c>
      <c r="I4" s="244" t="s">
        <v>1184</v>
      </c>
      <c r="J4" s="241" t="s">
        <v>51</v>
      </c>
    </row>
    <row r="5" spans="1:10" ht="14.25" customHeight="1">
      <c r="A5" s="225">
        <v>4</v>
      </c>
      <c r="B5" s="226" t="s">
        <v>1185</v>
      </c>
      <c r="C5" s="227" t="s">
        <v>857</v>
      </c>
      <c r="D5" s="226" t="s">
        <v>1186</v>
      </c>
      <c r="E5" s="226" t="s">
        <v>1187</v>
      </c>
      <c r="F5" s="226" t="s">
        <v>1188</v>
      </c>
      <c r="G5" s="228" t="s">
        <v>1175</v>
      </c>
      <c r="H5" s="226" t="s">
        <v>1189</v>
      </c>
      <c r="I5" s="244"/>
      <c r="J5" s="241" t="s">
        <v>51</v>
      </c>
    </row>
    <row r="6" spans="1:10" s="415" customFormat="1" ht="14.25" customHeight="1">
      <c r="A6" s="409">
        <v>5</v>
      </c>
      <c r="B6" s="410" t="s">
        <v>1190</v>
      </c>
      <c r="C6" s="403" t="s">
        <v>857</v>
      </c>
      <c r="D6" s="411" t="s">
        <v>1191</v>
      </c>
      <c r="E6" s="411" t="s">
        <v>1192</v>
      </c>
      <c r="F6" s="412" t="s">
        <v>1174</v>
      </c>
      <c r="G6" s="413" t="s">
        <v>1175</v>
      </c>
      <c r="H6" s="411"/>
      <c r="I6" s="410" t="s">
        <v>1193</v>
      </c>
      <c r="J6" s="414"/>
    </row>
    <row r="7" spans="1:10" ht="14.25" customHeight="1">
      <c r="A7" s="225">
        <v>6</v>
      </c>
      <c r="B7" s="226" t="s">
        <v>1194</v>
      </c>
      <c r="C7" s="227" t="s">
        <v>857</v>
      </c>
      <c r="D7" s="226" t="s">
        <v>1195</v>
      </c>
      <c r="E7" s="226" t="s">
        <v>1196</v>
      </c>
      <c r="F7" s="226" t="s">
        <v>1174</v>
      </c>
      <c r="G7" s="228" t="s">
        <v>1175</v>
      </c>
      <c r="H7" s="226" t="s">
        <v>1197</v>
      </c>
      <c r="I7" s="244" t="s">
        <v>1198</v>
      </c>
      <c r="J7" s="241" t="s">
        <v>49</v>
      </c>
    </row>
    <row r="8" spans="1:10" ht="14.25" customHeight="1">
      <c r="A8" s="225">
        <v>7</v>
      </c>
      <c r="B8" s="226" t="s">
        <v>1199</v>
      </c>
      <c r="C8" s="227" t="s">
        <v>857</v>
      </c>
      <c r="D8" s="226" t="s">
        <v>1200</v>
      </c>
      <c r="E8" s="226" t="s">
        <v>1201</v>
      </c>
      <c r="F8" s="226" t="s">
        <v>1174</v>
      </c>
      <c r="G8" s="228" t="s">
        <v>1175</v>
      </c>
      <c r="H8" s="226" t="s">
        <v>1202</v>
      </c>
      <c r="I8" s="226" t="s">
        <v>1203</v>
      </c>
      <c r="J8" s="241" t="s">
        <v>51</v>
      </c>
    </row>
    <row r="9" spans="1:10" s="405" customFormat="1" ht="14.25" customHeight="1">
      <c r="A9" s="408">
        <v>8</v>
      </c>
      <c r="B9" s="416" t="s">
        <v>1204</v>
      </c>
      <c r="C9" s="403" t="s">
        <v>857</v>
      </c>
      <c r="D9" s="417" t="s">
        <v>1205</v>
      </c>
      <c r="E9" s="404" t="s">
        <v>1206</v>
      </c>
      <c r="F9" s="416" t="s">
        <v>1174</v>
      </c>
      <c r="G9" s="418" t="s">
        <v>1175</v>
      </c>
      <c r="H9" s="417" t="s">
        <v>1207</v>
      </c>
      <c r="I9" s="417" t="s">
        <v>1208</v>
      </c>
      <c r="J9" s="417" t="s">
        <v>51</v>
      </c>
    </row>
    <row r="10" spans="1:10" s="423" customFormat="1" ht="14.25" customHeight="1">
      <c r="A10" s="419">
        <v>9</v>
      </c>
      <c r="B10" s="420" t="s">
        <v>1209</v>
      </c>
      <c r="C10" s="421" t="s">
        <v>857</v>
      </c>
      <c r="D10" s="421" t="s">
        <v>1210</v>
      </c>
      <c r="E10" s="245" t="s">
        <v>1211</v>
      </c>
      <c r="F10" s="420" t="s">
        <v>1212</v>
      </c>
      <c r="G10" s="422" t="s">
        <v>1175</v>
      </c>
      <c r="H10" s="421"/>
      <c r="I10" s="421" t="s">
        <v>1213</v>
      </c>
      <c r="J10" s="421" t="s">
        <v>51</v>
      </c>
    </row>
    <row r="11" spans="1:10" ht="14.25" customHeight="1">
      <c r="A11" s="225">
        <v>10</v>
      </c>
      <c r="B11" s="238"/>
      <c r="C11" s="227"/>
      <c r="D11" s="227"/>
      <c r="E11" s="236"/>
      <c r="F11" s="238"/>
      <c r="G11" s="239"/>
      <c r="H11" s="227"/>
      <c r="I11" s="227"/>
      <c r="J11" s="227"/>
    </row>
    <row r="12" spans="1:10" ht="14.25" customHeight="1">
      <c r="A12" s="225">
        <v>11</v>
      </c>
      <c r="B12" s="238"/>
      <c r="C12" s="227"/>
      <c r="D12" s="227"/>
      <c r="E12" s="234"/>
      <c r="F12" s="238"/>
      <c r="G12" s="239"/>
      <c r="H12" s="227"/>
      <c r="I12" s="227"/>
      <c r="J12" s="227"/>
    </row>
    <row r="13" spans="1:10" ht="14.25" customHeight="1">
      <c r="A13" s="225">
        <v>12</v>
      </c>
      <c r="B13" s="238"/>
      <c r="C13" s="227"/>
      <c r="D13" s="227"/>
      <c r="E13" s="238"/>
      <c r="F13" s="238"/>
      <c r="G13" s="239"/>
      <c r="H13" s="227"/>
      <c r="I13" s="227"/>
      <c r="J13" s="227"/>
    </row>
    <row r="14" spans="1:10" ht="14.25" customHeight="1">
      <c r="A14" s="225">
        <v>13</v>
      </c>
      <c r="B14" s="238"/>
      <c r="C14" s="227"/>
      <c r="D14" s="227"/>
      <c r="E14" s="238"/>
      <c r="F14" s="238"/>
      <c r="G14" s="239"/>
      <c r="H14" s="227"/>
      <c r="I14" s="227"/>
      <c r="J14" s="227"/>
    </row>
    <row r="15" spans="1:10" ht="14.25" customHeight="1">
      <c r="A15" s="225">
        <v>14</v>
      </c>
      <c r="B15" s="238"/>
      <c r="C15" s="227"/>
      <c r="D15" s="227"/>
      <c r="E15" s="240"/>
      <c r="F15" s="238"/>
      <c r="G15" s="239"/>
      <c r="H15" s="227"/>
      <c r="I15" s="227"/>
      <c r="J15" s="227"/>
    </row>
    <row r="16" spans="1:10" ht="14.25" customHeight="1">
      <c r="A16" s="225">
        <v>15</v>
      </c>
      <c r="B16" s="238"/>
      <c r="C16" s="227"/>
      <c r="D16" s="227"/>
      <c r="E16" s="236"/>
      <c r="F16" s="238"/>
      <c r="G16" s="239"/>
      <c r="H16" s="227"/>
      <c r="I16" s="227"/>
      <c r="J16" s="227"/>
    </row>
    <row r="17" spans="1:10" ht="14.25" customHeight="1">
      <c r="A17" s="225">
        <v>16</v>
      </c>
      <c r="B17" s="238"/>
      <c r="C17" s="227"/>
      <c r="D17" s="227"/>
      <c r="E17" s="234"/>
      <c r="F17" s="238"/>
      <c r="G17" s="239"/>
      <c r="H17" s="227"/>
      <c r="I17" s="227"/>
      <c r="J17" s="227"/>
    </row>
    <row r="18" spans="1:10" ht="14.25" customHeight="1">
      <c r="A18" s="225">
        <v>17</v>
      </c>
      <c r="B18" s="241"/>
      <c r="C18" s="227"/>
      <c r="D18" s="241"/>
      <c r="E18" s="236"/>
      <c r="F18" s="236"/>
      <c r="G18" s="242"/>
      <c r="H18" s="252"/>
      <c r="I18" s="241"/>
      <c r="J18" s="241"/>
    </row>
    <row r="19" spans="1:10" ht="14.25" customHeight="1">
      <c r="A19" s="241">
        <v>18</v>
      </c>
      <c r="B19" s="243"/>
      <c r="C19" s="227"/>
      <c r="D19" s="243"/>
      <c r="E19" s="236"/>
      <c r="F19" s="236"/>
      <c r="G19" s="242"/>
      <c r="H19" s="243"/>
      <c r="I19" s="243"/>
      <c r="J19" s="243"/>
    </row>
    <row r="20" spans="1:10" ht="14.25" customHeight="1">
      <c r="A20" s="241">
        <v>19</v>
      </c>
      <c r="B20" s="241"/>
      <c r="C20" s="227"/>
      <c r="D20" s="241"/>
      <c r="E20" s="236"/>
      <c r="F20" s="236"/>
      <c r="G20" s="241"/>
      <c r="H20" s="241"/>
      <c r="I20" s="241"/>
      <c r="J20" s="241"/>
    </row>
    <row r="21" spans="1:10" ht="14.25" customHeight="1">
      <c r="A21" s="241">
        <v>20</v>
      </c>
      <c r="B21" s="241"/>
      <c r="C21" s="227"/>
      <c r="D21" s="241"/>
      <c r="E21" s="236"/>
      <c r="F21" s="236"/>
      <c r="G21" s="242"/>
      <c r="H21" s="241"/>
      <c r="I21" s="249"/>
      <c r="J21" s="241"/>
    </row>
    <row r="22" spans="1:10" ht="14.25" customHeight="1">
      <c r="A22" s="241">
        <v>21</v>
      </c>
      <c r="B22" s="241"/>
      <c r="C22" s="227"/>
      <c r="D22" s="241"/>
      <c r="E22" s="236"/>
      <c r="F22" s="236"/>
      <c r="G22" s="241"/>
      <c r="H22" s="241"/>
      <c r="I22" s="241"/>
      <c r="J22" s="241"/>
    </row>
    <row r="23" spans="1:10" ht="14.25" customHeight="1">
      <c r="A23" s="241">
        <v>27</v>
      </c>
      <c r="B23" s="244"/>
      <c r="C23" s="227"/>
      <c r="D23" s="244"/>
      <c r="E23" s="245"/>
      <c r="F23" s="236"/>
      <c r="G23" s="242"/>
      <c r="H23" s="247"/>
      <c r="I23" s="244"/>
      <c r="J23" s="241"/>
    </row>
    <row r="24" spans="1:10" ht="19.5" customHeight="1">
      <c r="A24" s="241">
        <v>28</v>
      </c>
      <c r="B24" s="241"/>
      <c r="C24" s="227"/>
      <c r="D24" s="241"/>
      <c r="E24" s="236"/>
      <c r="F24" s="236"/>
      <c r="G24" s="242"/>
      <c r="H24" s="253"/>
      <c r="I24" s="241"/>
      <c r="J24" s="241"/>
    </row>
    <row r="25" spans="1:10" ht="14.25" customHeight="1">
      <c r="A25" s="241">
        <v>29</v>
      </c>
      <c r="B25" s="241"/>
      <c r="C25" s="227"/>
      <c r="D25" s="241"/>
      <c r="E25" s="236"/>
      <c r="F25" s="236"/>
      <c r="G25" s="242"/>
      <c r="H25" s="241"/>
      <c r="I25" s="241"/>
      <c r="J25" s="241"/>
    </row>
    <row r="26" spans="1:10" ht="14.25" customHeight="1">
      <c r="A26" s="241">
        <v>30</v>
      </c>
      <c r="B26" s="246"/>
      <c r="C26" s="227"/>
      <c r="D26" s="246"/>
      <c r="E26" s="236"/>
      <c r="F26" s="236"/>
      <c r="G26" s="242"/>
      <c r="H26" s="254"/>
      <c r="I26" s="249"/>
      <c r="J26" s="241"/>
    </row>
    <row r="27" spans="1:10" ht="14.25" customHeight="1">
      <c r="A27" s="241">
        <v>31</v>
      </c>
      <c r="B27" s="241"/>
      <c r="C27" s="227"/>
      <c r="D27" s="241"/>
      <c r="E27" s="236"/>
      <c r="F27" s="236"/>
      <c r="G27" s="242"/>
      <c r="H27" s="241"/>
      <c r="I27" s="241"/>
      <c r="J27" s="241"/>
    </row>
    <row r="28" spans="1:10" ht="14.25" customHeight="1">
      <c r="A28" s="241">
        <v>32</v>
      </c>
      <c r="B28" s="241"/>
      <c r="C28" s="227"/>
      <c r="D28" s="241"/>
      <c r="E28" s="236"/>
      <c r="F28" s="236"/>
      <c r="G28" s="242"/>
      <c r="H28" s="241"/>
      <c r="I28" s="241"/>
      <c r="J28" s="241"/>
    </row>
    <row r="29" spans="1:10" ht="14.25" customHeight="1">
      <c r="A29" s="241">
        <v>33</v>
      </c>
      <c r="B29" s="241"/>
      <c r="C29" s="227"/>
      <c r="D29" s="241"/>
      <c r="E29" s="236"/>
      <c r="F29" s="236"/>
      <c r="G29" s="241"/>
      <c r="H29" s="252"/>
      <c r="I29" s="241"/>
      <c r="J29" s="241"/>
    </row>
    <row r="30" spans="1:10" ht="14.25" customHeight="1">
      <c r="A30" s="241">
        <v>34</v>
      </c>
      <c r="B30" s="241"/>
      <c r="C30" s="227"/>
      <c r="D30" s="241"/>
      <c r="E30" s="236"/>
      <c r="F30" s="236"/>
      <c r="G30" s="242"/>
      <c r="H30" s="241"/>
      <c r="I30" s="241"/>
      <c r="J30" s="241"/>
    </row>
    <row r="31" spans="1:10" ht="14.25" customHeight="1">
      <c r="A31" s="241">
        <v>35</v>
      </c>
      <c r="B31" s="241"/>
      <c r="C31" s="227"/>
      <c r="D31" s="241"/>
      <c r="E31" s="236"/>
      <c r="F31" s="236"/>
      <c r="G31" s="242"/>
      <c r="H31" s="241"/>
      <c r="I31" s="241"/>
      <c r="J31" s="241"/>
    </row>
    <row r="32" spans="1:10" ht="14.25" customHeight="1">
      <c r="A32" s="241">
        <v>36</v>
      </c>
      <c r="B32" s="241"/>
      <c r="C32" s="227"/>
      <c r="D32" s="241"/>
      <c r="E32" s="236"/>
      <c r="F32" s="236"/>
      <c r="G32" s="241"/>
      <c r="H32" s="247"/>
      <c r="I32" s="241"/>
      <c r="J32" s="225"/>
    </row>
    <row r="33" spans="1:10" ht="14.25" customHeight="1">
      <c r="A33" s="241">
        <v>37</v>
      </c>
      <c r="B33" s="241"/>
      <c r="C33" s="241"/>
      <c r="D33" s="241"/>
      <c r="E33" s="236"/>
      <c r="F33" s="236"/>
      <c r="G33" s="241"/>
      <c r="H33" s="241"/>
      <c r="I33" s="241"/>
      <c r="J33" s="241"/>
    </row>
    <row r="34" spans="1:10" ht="14.25" customHeight="1">
      <c r="A34" s="241">
        <v>38</v>
      </c>
      <c r="B34" s="241"/>
      <c r="C34" s="241"/>
      <c r="D34" s="241"/>
      <c r="E34" s="236"/>
      <c r="F34" s="236"/>
      <c r="G34" s="241"/>
      <c r="H34" s="241"/>
      <c r="I34" s="241" t="s">
        <v>988</v>
      </c>
      <c r="J34" s="241"/>
    </row>
    <row r="35" spans="1:10" ht="14.25" customHeight="1">
      <c r="A35" s="241">
        <v>39</v>
      </c>
      <c r="B35" s="241"/>
      <c r="C35" s="241"/>
      <c r="D35" s="241"/>
      <c r="E35" s="236"/>
      <c r="F35" s="236"/>
      <c r="G35" s="241"/>
      <c r="H35" s="241"/>
      <c r="I35" s="241"/>
      <c r="J35" s="241"/>
    </row>
    <row r="36" spans="1:10" ht="14.25" customHeight="1">
      <c r="A36" s="241">
        <v>40</v>
      </c>
      <c r="B36" s="241"/>
      <c r="C36" s="241"/>
      <c r="D36" s="241"/>
      <c r="E36" s="236"/>
      <c r="F36" s="236"/>
      <c r="G36" s="241"/>
      <c r="H36" s="241"/>
      <c r="I36" s="241"/>
      <c r="J36" s="241"/>
    </row>
    <row r="37" spans="1:10" ht="14.25" customHeight="1">
      <c r="A37" s="241">
        <v>41</v>
      </c>
      <c r="B37" s="241"/>
      <c r="C37" s="241"/>
      <c r="D37" s="241"/>
      <c r="E37" s="236"/>
      <c r="F37" s="236"/>
      <c r="G37" s="241"/>
      <c r="H37" s="241"/>
      <c r="I37" s="241"/>
      <c r="J37" s="241"/>
    </row>
    <row r="38" spans="1:10" ht="14.25" customHeight="1">
      <c r="A38" s="241">
        <v>42</v>
      </c>
      <c r="B38" s="241"/>
      <c r="C38" s="241"/>
      <c r="D38" s="241"/>
      <c r="E38" s="236"/>
      <c r="F38" s="236"/>
      <c r="G38" s="241"/>
      <c r="H38" s="241"/>
      <c r="I38" s="241"/>
      <c r="J38" s="241"/>
    </row>
    <row r="39" spans="1:10" ht="14.25" customHeight="1">
      <c r="A39" s="241">
        <v>43</v>
      </c>
      <c r="B39" s="241"/>
      <c r="C39" s="241"/>
      <c r="D39" s="241"/>
      <c r="E39" s="236"/>
      <c r="F39" s="236"/>
      <c r="G39" s="241"/>
      <c r="H39" s="241"/>
      <c r="I39" s="241"/>
      <c r="J39" s="241"/>
    </row>
    <row r="40" spans="1:10" ht="14.25" customHeight="1">
      <c r="A40" s="241">
        <v>44</v>
      </c>
      <c r="B40" s="241"/>
      <c r="C40" s="241"/>
      <c r="D40" s="241"/>
      <c r="E40" s="236"/>
      <c r="F40" s="236"/>
      <c r="G40" s="241"/>
      <c r="H40" s="241"/>
      <c r="I40" s="241"/>
      <c r="J40" s="241"/>
    </row>
    <row r="41" spans="1:10" ht="14.25" customHeight="1">
      <c r="A41" s="241">
        <v>45</v>
      </c>
      <c r="B41" s="241"/>
      <c r="C41" s="241"/>
      <c r="D41" s="241"/>
      <c r="E41" s="236"/>
      <c r="F41" s="236"/>
      <c r="G41" s="241"/>
      <c r="H41" s="241"/>
      <c r="I41" s="241"/>
      <c r="J41" s="241"/>
    </row>
    <row r="42" spans="1:10" ht="14.25" customHeight="1">
      <c r="A42" s="241">
        <v>46</v>
      </c>
      <c r="B42" s="241"/>
      <c r="C42" s="241"/>
      <c r="D42" s="241"/>
      <c r="E42" s="236"/>
      <c r="F42" s="236"/>
      <c r="G42" s="241"/>
      <c r="H42" s="241"/>
      <c r="I42" s="241"/>
      <c r="J42" s="241"/>
    </row>
    <row r="43" spans="1:10" ht="14.25" customHeight="1">
      <c r="A43" s="241">
        <v>47</v>
      </c>
      <c r="B43" s="241"/>
      <c r="C43" s="241"/>
      <c r="D43" s="241"/>
      <c r="E43" s="236"/>
      <c r="F43" s="236"/>
      <c r="G43" s="241"/>
      <c r="H43" s="241"/>
      <c r="I43" s="241"/>
      <c r="J43" s="241"/>
    </row>
    <row r="44" spans="1:10" ht="14.25" customHeight="1">
      <c r="A44" s="241">
        <v>48</v>
      </c>
      <c r="B44" s="241"/>
      <c r="C44" s="241"/>
      <c r="D44" s="241"/>
      <c r="E44" s="236"/>
      <c r="F44" s="236"/>
      <c r="G44" s="241"/>
      <c r="H44" s="241"/>
      <c r="I44" s="241"/>
      <c r="J44" s="241"/>
    </row>
    <row r="45" spans="1:10" ht="14.25" customHeight="1">
      <c r="A45" s="241">
        <v>49</v>
      </c>
      <c r="B45" s="247"/>
      <c r="C45" s="241"/>
      <c r="D45" s="247"/>
      <c r="E45" s="236"/>
      <c r="F45" s="236"/>
      <c r="G45" s="241"/>
      <c r="H45" s="241"/>
      <c r="I45" s="247"/>
      <c r="J45" s="241"/>
    </row>
    <row r="46" spans="1:10" ht="14.25" customHeight="1">
      <c r="A46" s="241">
        <v>50</v>
      </c>
      <c r="B46" s="241"/>
      <c r="C46" s="241"/>
      <c r="D46" s="241"/>
      <c r="E46" s="236"/>
      <c r="F46" s="236"/>
      <c r="G46" s="241"/>
      <c r="H46" s="241"/>
      <c r="I46" s="241"/>
      <c r="J46" s="241"/>
    </row>
    <row r="47" spans="1:10" ht="14.25" customHeight="1">
      <c r="A47" s="241">
        <v>51</v>
      </c>
      <c r="B47" s="241"/>
      <c r="C47" s="241"/>
      <c r="D47" s="241"/>
      <c r="E47" s="236"/>
      <c r="F47" s="236"/>
      <c r="G47" s="241"/>
      <c r="H47" s="241"/>
      <c r="I47" s="241"/>
      <c r="J47" s="241"/>
    </row>
    <row r="48" spans="1:10" ht="14.25" customHeight="1">
      <c r="A48" s="241">
        <v>52</v>
      </c>
      <c r="B48" s="241"/>
      <c r="C48" s="241"/>
      <c r="D48" s="241"/>
      <c r="E48" s="236"/>
      <c r="F48" s="236"/>
      <c r="G48" s="241"/>
      <c r="H48" s="241"/>
      <c r="I48" s="241"/>
      <c r="J48" s="241"/>
    </row>
    <row r="49" spans="1:10" ht="14.25" customHeight="1">
      <c r="A49" s="241">
        <v>53</v>
      </c>
      <c r="B49" s="241"/>
      <c r="C49" s="241"/>
      <c r="D49" s="241"/>
      <c r="E49" s="236"/>
      <c r="F49" s="236"/>
      <c r="G49" s="241"/>
      <c r="H49" s="241"/>
      <c r="I49" s="241"/>
      <c r="J49" s="241"/>
    </row>
    <row r="50" spans="1:10" ht="14.25" customHeight="1">
      <c r="A50" s="241">
        <v>54</v>
      </c>
      <c r="B50" s="241"/>
      <c r="C50" s="241"/>
      <c r="D50" s="241"/>
      <c r="E50" s="236"/>
      <c r="F50" s="236"/>
      <c r="G50" s="241"/>
      <c r="H50" s="241"/>
      <c r="I50" s="241"/>
      <c r="J50" s="241"/>
    </row>
    <row r="51" spans="1:10" ht="14.25" customHeight="1">
      <c r="A51" s="241">
        <v>55</v>
      </c>
      <c r="B51" s="241"/>
      <c r="C51" s="241"/>
      <c r="D51" s="241"/>
      <c r="E51" s="236"/>
      <c r="F51" s="236"/>
      <c r="G51" s="241"/>
      <c r="H51" s="241"/>
      <c r="I51" s="241"/>
      <c r="J51" s="241"/>
    </row>
    <row r="52" spans="1:10" ht="14.25" customHeight="1">
      <c r="A52" s="241">
        <v>56</v>
      </c>
      <c r="B52" s="241"/>
      <c r="C52" s="241"/>
      <c r="D52" s="241"/>
      <c r="E52" s="236"/>
      <c r="F52" s="236"/>
      <c r="G52" s="241"/>
      <c r="H52" s="241"/>
      <c r="I52" s="241"/>
      <c r="J52" s="241"/>
    </row>
    <row r="53" spans="1:10" ht="14.25" customHeight="1">
      <c r="A53" s="241">
        <v>57</v>
      </c>
      <c r="B53" s="241"/>
      <c r="C53" s="241"/>
      <c r="D53" s="241"/>
      <c r="E53" s="236"/>
      <c r="F53" s="236"/>
      <c r="G53" s="241"/>
      <c r="H53" s="241"/>
      <c r="I53" s="241"/>
      <c r="J53" s="241"/>
    </row>
    <row r="54" spans="1:10" ht="14.25" customHeight="1">
      <c r="A54" s="241">
        <v>58</v>
      </c>
      <c r="B54" s="241"/>
      <c r="C54" s="241"/>
      <c r="D54" s="241"/>
      <c r="E54" s="236"/>
      <c r="F54" s="236"/>
      <c r="G54" s="241"/>
      <c r="H54" s="241"/>
      <c r="I54" s="241"/>
      <c r="J54" s="241"/>
    </row>
    <row r="55" spans="1:10" ht="14.25" customHeight="1">
      <c r="A55" s="241">
        <v>59</v>
      </c>
      <c r="B55" s="241"/>
      <c r="C55" s="241"/>
      <c r="D55" s="241"/>
      <c r="E55" s="236"/>
      <c r="F55" s="236"/>
      <c r="G55" s="241"/>
      <c r="H55" s="241"/>
      <c r="I55" s="241"/>
      <c r="J55" s="241"/>
    </row>
    <row r="56" spans="1:10" ht="14.25" customHeight="1">
      <c r="A56" s="241">
        <v>60</v>
      </c>
      <c r="B56" s="241"/>
      <c r="C56" s="241"/>
      <c r="D56" s="241"/>
      <c r="E56" s="236"/>
      <c r="F56" s="236"/>
      <c r="G56" s="241"/>
      <c r="H56" s="241"/>
      <c r="I56" s="241"/>
      <c r="J56" s="241"/>
    </row>
    <row r="57" spans="1:10" ht="14.25" customHeight="1">
      <c r="A57" s="241">
        <v>61</v>
      </c>
      <c r="B57" s="248"/>
      <c r="C57" s="241"/>
      <c r="D57" s="248"/>
      <c r="E57" s="236"/>
      <c r="F57" s="236"/>
      <c r="G57" s="249"/>
      <c r="H57" s="249"/>
      <c r="I57" s="248"/>
      <c r="J57" s="241"/>
    </row>
    <row r="58" spans="1:10" ht="14.25" customHeight="1">
      <c r="A58" s="241">
        <v>62</v>
      </c>
      <c r="B58" s="241"/>
      <c r="C58" s="241"/>
      <c r="D58" s="241"/>
      <c r="E58" s="236"/>
      <c r="F58" s="236"/>
      <c r="G58" s="241"/>
      <c r="H58" s="241"/>
      <c r="I58" s="241"/>
      <c r="J58" s="241"/>
    </row>
    <row r="59" spans="1:10" ht="14.25" customHeight="1">
      <c r="A59" s="241">
        <v>63</v>
      </c>
      <c r="B59" s="241"/>
      <c r="C59" s="241"/>
      <c r="D59" s="241"/>
      <c r="E59" s="236"/>
      <c r="F59" s="236"/>
      <c r="G59" s="241"/>
      <c r="H59" s="241"/>
      <c r="I59" s="241"/>
      <c r="J59" s="241"/>
    </row>
    <row r="60" spans="1:10" ht="14.25" customHeight="1">
      <c r="A60" s="241">
        <v>64</v>
      </c>
      <c r="B60" s="241"/>
      <c r="C60" s="241"/>
      <c r="D60" s="241"/>
      <c r="E60" s="236"/>
      <c r="F60" s="236"/>
      <c r="G60" s="241"/>
      <c r="H60" s="241"/>
      <c r="I60" s="241"/>
      <c r="J60" s="241"/>
    </row>
    <row r="61" spans="1:10" ht="14.25" customHeight="1">
      <c r="A61" s="241">
        <v>65</v>
      </c>
      <c r="B61" s="241"/>
      <c r="C61" s="241"/>
      <c r="D61" s="241"/>
      <c r="E61" s="236"/>
      <c r="F61" s="236"/>
      <c r="G61" s="241"/>
      <c r="H61" s="241"/>
      <c r="I61" s="241"/>
      <c r="J61" s="241"/>
    </row>
    <row r="62" spans="1:10" ht="14.25" customHeight="1">
      <c r="A62" s="241">
        <v>66</v>
      </c>
      <c r="B62" s="241"/>
      <c r="C62" s="241"/>
      <c r="D62" s="241"/>
      <c r="E62" s="236"/>
      <c r="F62" s="236"/>
      <c r="G62" s="241"/>
      <c r="H62" s="241"/>
      <c r="I62" s="241"/>
      <c r="J62" s="241"/>
    </row>
    <row r="63" spans="1:10" ht="14.25" customHeight="1">
      <c r="A63" s="241">
        <v>67</v>
      </c>
      <c r="B63" s="241"/>
      <c r="C63" s="241"/>
      <c r="D63" s="241"/>
      <c r="E63" s="236"/>
      <c r="F63" s="236"/>
      <c r="G63" s="241"/>
      <c r="H63" s="241"/>
      <c r="I63" s="241"/>
      <c r="J63" s="241"/>
    </row>
    <row r="64" spans="1:10" ht="14.25" customHeight="1">
      <c r="A64" s="241">
        <v>68</v>
      </c>
      <c r="B64" s="250"/>
      <c r="C64" s="241"/>
      <c r="D64" s="250"/>
      <c r="E64" s="236"/>
      <c r="F64" s="236"/>
      <c r="G64" s="249"/>
      <c r="H64" s="249"/>
      <c r="I64" s="250"/>
      <c r="J64" s="241"/>
    </row>
    <row r="65" spans="1:10" ht="14.25" customHeight="1">
      <c r="A65" s="241">
        <v>69</v>
      </c>
      <c r="B65" s="241"/>
      <c r="C65" s="241"/>
      <c r="D65" s="241"/>
      <c r="E65" s="236"/>
      <c r="F65" s="236"/>
      <c r="G65" s="241"/>
      <c r="H65" s="241"/>
      <c r="I65" s="241"/>
      <c r="J65" s="241"/>
    </row>
    <row r="66" spans="1:10" ht="14.25" customHeight="1">
      <c r="A66" s="241">
        <v>70</v>
      </c>
      <c r="B66" s="244"/>
      <c r="C66" s="241"/>
      <c r="D66" s="244"/>
      <c r="E66" s="236"/>
      <c r="F66" s="236"/>
      <c r="G66" s="241"/>
      <c r="H66" s="241"/>
      <c r="I66" s="244"/>
      <c r="J66" s="241"/>
    </row>
    <row r="67" spans="1:10" ht="14.25" customHeight="1">
      <c r="A67" s="241">
        <v>71</v>
      </c>
      <c r="B67" s="244"/>
      <c r="C67" s="241"/>
      <c r="D67" s="244"/>
      <c r="E67" s="236"/>
      <c r="F67" s="236"/>
      <c r="G67" s="241"/>
      <c r="H67" s="241"/>
      <c r="I67" s="244"/>
      <c r="J67" s="241"/>
    </row>
    <row r="68" spans="1:10" ht="14.25" customHeight="1">
      <c r="A68" s="241">
        <v>72</v>
      </c>
      <c r="B68" s="244"/>
      <c r="C68" s="241"/>
      <c r="D68" s="244"/>
      <c r="E68" s="236"/>
      <c r="F68" s="236"/>
      <c r="G68" s="241"/>
      <c r="H68" s="241"/>
      <c r="I68" s="244"/>
      <c r="J68" s="241"/>
    </row>
    <row r="69" spans="1:10" ht="14.25" customHeight="1">
      <c r="A69" s="241">
        <v>73</v>
      </c>
      <c r="B69" s="247"/>
      <c r="C69" s="241"/>
      <c r="D69" s="247"/>
      <c r="E69" s="236"/>
      <c r="F69" s="236"/>
      <c r="G69" s="241"/>
      <c r="H69" s="241"/>
      <c r="I69" s="247"/>
      <c r="J69" s="241"/>
    </row>
    <row r="70" spans="1:10" ht="14.25" customHeight="1">
      <c r="A70" s="241">
        <v>74</v>
      </c>
      <c r="B70" s="247"/>
      <c r="C70" s="241"/>
      <c r="D70" s="247"/>
      <c r="E70" s="236"/>
      <c r="F70" s="236"/>
      <c r="G70" s="241"/>
      <c r="H70" s="241"/>
      <c r="I70" s="247"/>
      <c r="J70" s="241"/>
    </row>
    <row r="71" spans="1:10" ht="14.25" customHeight="1">
      <c r="A71" s="241">
        <v>75</v>
      </c>
      <c r="B71" s="247"/>
      <c r="C71" s="241"/>
      <c r="D71" s="247"/>
      <c r="E71" s="236"/>
      <c r="F71" s="236"/>
      <c r="G71" s="241"/>
      <c r="H71" s="241"/>
      <c r="I71" s="247"/>
      <c r="J71" s="241"/>
    </row>
    <row r="72" spans="1:10" ht="14.25" customHeight="1">
      <c r="A72" s="241">
        <v>76</v>
      </c>
      <c r="B72" s="247"/>
      <c r="C72" s="241"/>
      <c r="D72" s="247"/>
      <c r="E72" s="236"/>
      <c r="F72" s="236"/>
      <c r="G72" s="241"/>
      <c r="H72" s="241"/>
      <c r="I72" s="247"/>
      <c r="J72" s="241"/>
    </row>
    <row r="73" spans="1:10" ht="14.25" customHeight="1">
      <c r="A73" s="241">
        <v>77</v>
      </c>
      <c r="B73" s="247"/>
      <c r="C73" s="241"/>
      <c r="D73" s="247"/>
      <c r="E73" s="236"/>
      <c r="F73" s="236"/>
      <c r="G73" s="241"/>
      <c r="H73" s="241"/>
      <c r="I73" s="247"/>
      <c r="J73" s="241"/>
    </row>
    <row r="74" spans="1:10" ht="14.25" customHeight="1">
      <c r="A74" s="241">
        <v>78</v>
      </c>
      <c r="B74" s="247"/>
      <c r="C74" s="241"/>
      <c r="D74" s="247"/>
      <c r="E74" s="236"/>
      <c r="F74" s="241"/>
      <c r="G74" s="241"/>
      <c r="H74" s="241"/>
      <c r="I74" s="247"/>
      <c r="J74" s="241"/>
    </row>
    <row r="75" spans="1:10" ht="14.25" customHeight="1">
      <c r="A75" s="241">
        <v>79</v>
      </c>
      <c r="B75" s="247"/>
      <c r="C75" s="241"/>
      <c r="D75" s="247"/>
      <c r="E75" s="236"/>
      <c r="F75" s="241"/>
      <c r="G75" s="241"/>
      <c r="H75" s="241"/>
      <c r="I75" s="247"/>
      <c r="J75" s="241"/>
    </row>
    <row r="76" spans="1:10" ht="14.25" customHeight="1">
      <c r="A76" s="241">
        <v>80</v>
      </c>
      <c r="B76" s="247"/>
      <c r="C76" s="241"/>
      <c r="D76" s="247"/>
      <c r="E76" s="236"/>
      <c r="F76" s="241"/>
      <c r="G76" s="241"/>
      <c r="H76" s="241"/>
      <c r="I76" s="247"/>
      <c r="J76" s="241"/>
    </row>
    <row r="77" spans="1:10" ht="14.25" customHeight="1">
      <c r="A77" s="241">
        <v>81</v>
      </c>
      <c r="B77" s="247"/>
      <c r="C77" s="241"/>
      <c r="D77" s="247"/>
      <c r="E77" s="236"/>
      <c r="F77" s="241"/>
      <c r="G77" s="241"/>
      <c r="H77" s="241"/>
      <c r="I77" s="247"/>
      <c r="J77" s="241"/>
    </row>
    <row r="78" spans="1:10" ht="14.25" customHeight="1">
      <c r="A78" s="241">
        <v>82</v>
      </c>
      <c r="B78" s="247"/>
      <c r="C78" s="241"/>
      <c r="D78" s="247"/>
      <c r="E78" s="236"/>
      <c r="F78" s="241"/>
      <c r="G78" s="241"/>
      <c r="H78" s="241"/>
      <c r="I78" s="247"/>
      <c r="J78" s="241"/>
    </row>
    <row r="79" spans="1:10" ht="14.25" customHeight="1">
      <c r="A79" s="241">
        <v>83</v>
      </c>
      <c r="B79" s="247"/>
      <c r="C79" s="241"/>
      <c r="D79" s="247"/>
      <c r="E79" s="236"/>
      <c r="F79" s="241"/>
      <c r="G79" s="241"/>
      <c r="H79" s="241"/>
      <c r="I79" s="247"/>
      <c r="J79" s="241"/>
    </row>
    <row r="80" spans="1:10" ht="14.25" customHeight="1">
      <c r="A80" s="241">
        <v>84</v>
      </c>
      <c r="B80" s="247"/>
      <c r="C80" s="241"/>
      <c r="D80" s="247"/>
      <c r="E80" s="236"/>
      <c r="F80" s="241"/>
      <c r="G80" s="241"/>
      <c r="H80" s="241"/>
      <c r="I80" s="247"/>
      <c r="J80" s="241"/>
    </row>
    <row r="81" spans="1:10" ht="14.25" customHeight="1">
      <c r="A81" s="241">
        <v>85</v>
      </c>
      <c r="B81" s="247"/>
      <c r="C81" s="241"/>
      <c r="D81" s="247"/>
      <c r="E81" s="236"/>
      <c r="F81" s="241"/>
      <c r="G81" s="241"/>
      <c r="H81" s="241"/>
      <c r="I81" s="247"/>
      <c r="J81" s="241"/>
    </row>
    <row r="82" spans="1:10" ht="14.25" customHeight="1">
      <c r="A82" s="241">
        <v>86</v>
      </c>
      <c r="B82" s="247"/>
      <c r="C82" s="241"/>
      <c r="D82" s="247"/>
      <c r="E82" s="236"/>
      <c r="F82" s="241"/>
      <c r="G82" s="241"/>
      <c r="H82" s="241"/>
      <c r="I82" s="247"/>
      <c r="J82" s="241"/>
    </row>
    <row r="83" spans="1:10" ht="14.25" customHeight="1">
      <c r="A83" s="241">
        <v>87</v>
      </c>
      <c r="B83" s="247"/>
      <c r="C83" s="241"/>
      <c r="D83" s="247"/>
      <c r="E83" s="236"/>
      <c r="F83" s="241"/>
      <c r="G83" s="241"/>
      <c r="H83" s="241"/>
      <c r="I83" s="247"/>
      <c r="J83" s="241"/>
    </row>
    <row r="84" spans="1:10" ht="14.25" customHeight="1">
      <c r="A84" s="241">
        <v>88</v>
      </c>
      <c r="B84" s="247"/>
      <c r="C84" s="241"/>
      <c r="D84" s="247"/>
      <c r="E84" s="236"/>
      <c r="F84" s="241"/>
      <c r="G84" s="241"/>
      <c r="H84" s="241"/>
      <c r="I84" s="247"/>
      <c r="J84" s="241"/>
    </row>
    <row r="85" spans="1:10" ht="14.25" customHeight="1">
      <c r="A85" s="241">
        <v>89</v>
      </c>
      <c r="B85" s="247"/>
      <c r="C85" s="241"/>
      <c r="D85" s="247"/>
      <c r="E85" s="236"/>
      <c r="F85" s="241"/>
      <c r="G85" s="241"/>
      <c r="H85" s="241"/>
      <c r="I85" s="247"/>
      <c r="J85" s="241"/>
    </row>
    <row r="86" spans="1:10" ht="14.25" customHeight="1">
      <c r="A86" s="241">
        <v>90</v>
      </c>
      <c r="B86" s="247"/>
      <c r="C86" s="241"/>
      <c r="D86" s="247"/>
      <c r="E86" s="236"/>
      <c r="F86" s="241"/>
      <c r="G86" s="241"/>
      <c r="H86" s="241"/>
      <c r="I86" s="247"/>
      <c r="J86" s="241"/>
    </row>
    <row r="87" spans="1:10" ht="14.25" customHeight="1">
      <c r="A87" s="241">
        <v>91</v>
      </c>
      <c r="B87" s="247"/>
      <c r="C87" s="241"/>
      <c r="D87" s="247"/>
      <c r="E87" s="236"/>
      <c r="F87" s="241"/>
      <c r="G87" s="241"/>
      <c r="H87" s="241"/>
      <c r="I87" s="247"/>
      <c r="J87" s="241"/>
    </row>
    <row r="88" spans="1:10" ht="14.25" customHeight="1">
      <c r="A88" s="241">
        <v>92</v>
      </c>
      <c r="B88" s="247"/>
      <c r="C88" s="241"/>
      <c r="D88" s="247"/>
      <c r="E88" s="236"/>
      <c r="F88" s="241"/>
      <c r="G88" s="241"/>
      <c r="H88" s="241"/>
      <c r="I88" s="247"/>
      <c r="J88" s="241"/>
    </row>
    <row r="89" spans="1:10" ht="14.25" customHeight="1">
      <c r="A89" s="241">
        <v>93</v>
      </c>
      <c r="B89" s="247"/>
      <c r="C89" s="241"/>
      <c r="D89" s="247"/>
      <c r="E89" s="241"/>
      <c r="F89" s="241"/>
      <c r="G89" s="241"/>
      <c r="H89" s="241"/>
      <c r="I89" s="247"/>
      <c r="J89" s="241"/>
    </row>
    <row r="90" spans="1:10" ht="14.25" customHeight="1">
      <c r="A90" s="241">
        <v>94</v>
      </c>
      <c r="B90" s="247"/>
      <c r="C90" s="241"/>
      <c r="D90" s="247"/>
      <c r="E90" s="241"/>
      <c r="F90" s="241"/>
      <c r="G90" s="241"/>
      <c r="H90" s="241"/>
      <c r="I90" s="247"/>
      <c r="J90" s="241"/>
    </row>
    <row r="91" spans="1:10" ht="14.25" customHeight="1">
      <c r="A91" s="241">
        <v>95</v>
      </c>
      <c r="B91" s="247"/>
      <c r="C91" s="241"/>
      <c r="D91" s="247"/>
      <c r="E91" s="241"/>
      <c r="F91" s="241"/>
      <c r="G91" s="241"/>
      <c r="H91" s="241"/>
      <c r="I91" s="247"/>
      <c r="J91" s="241"/>
    </row>
    <row r="92" spans="1:10" ht="14.25" customHeight="1">
      <c r="A92" s="241">
        <v>96</v>
      </c>
      <c r="B92" s="247"/>
      <c r="C92" s="241"/>
      <c r="D92" s="247"/>
      <c r="E92" s="241"/>
      <c r="F92" s="241"/>
      <c r="G92" s="241"/>
      <c r="H92" s="241"/>
      <c r="I92" s="247"/>
      <c r="J92" s="241"/>
    </row>
    <row r="93" spans="1:10" ht="14.25" customHeight="1">
      <c r="A93" s="241">
        <v>97</v>
      </c>
      <c r="B93" s="247"/>
      <c r="C93" s="241"/>
      <c r="D93" s="247"/>
      <c r="E93" s="241"/>
      <c r="F93" s="241"/>
      <c r="G93" s="241"/>
      <c r="H93" s="241"/>
      <c r="I93" s="247"/>
      <c r="J93" s="241"/>
    </row>
    <row r="94" spans="1:10" ht="14.25" customHeight="1">
      <c r="A94" s="241">
        <v>98</v>
      </c>
      <c r="B94" s="247"/>
      <c r="C94" s="241"/>
      <c r="D94" s="247"/>
      <c r="E94" s="241"/>
      <c r="F94" s="241"/>
      <c r="G94" s="241"/>
      <c r="H94" s="241"/>
      <c r="I94" s="247"/>
      <c r="J94" s="241"/>
    </row>
    <row r="95" spans="1:10" ht="14.25" customHeight="1">
      <c r="A95" s="241">
        <v>99</v>
      </c>
      <c r="B95" s="241"/>
      <c r="C95" s="241"/>
      <c r="D95" s="241"/>
      <c r="E95" s="241"/>
      <c r="F95" s="241"/>
      <c r="G95" s="241"/>
      <c r="H95" s="241"/>
      <c r="I95" s="241"/>
      <c r="J95" s="241"/>
    </row>
    <row r="96" spans="1:10" ht="14.25" customHeight="1">
      <c r="A96" s="241">
        <v>100</v>
      </c>
      <c r="B96" s="241"/>
      <c r="C96" s="241"/>
      <c r="D96" s="241"/>
      <c r="E96" s="241"/>
      <c r="F96" s="241"/>
      <c r="G96" s="241"/>
      <c r="H96" s="241"/>
      <c r="I96" s="241"/>
      <c r="J96" s="241"/>
    </row>
    <row r="97" spans="1:10" ht="14.25" customHeight="1">
      <c r="A97" s="241">
        <v>101</v>
      </c>
      <c r="B97" s="241"/>
      <c r="C97" s="241"/>
      <c r="D97" s="241"/>
      <c r="E97" s="241"/>
      <c r="F97" s="241"/>
      <c r="G97" s="241"/>
      <c r="H97" s="241"/>
      <c r="I97" s="241"/>
      <c r="J97" s="241"/>
    </row>
    <row r="98" spans="1:10" ht="14.25" customHeight="1">
      <c r="A98" s="241">
        <v>102</v>
      </c>
      <c r="B98" s="241"/>
      <c r="C98" s="241"/>
      <c r="D98" s="241"/>
      <c r="E98" s="241"/>
      <c r="F98" s="241"/>
      <c r="G98" s="241"/>
      <c r="H98" s="241"/>
      <c r="I98" s="241"/>
      <c r="J98" s="241"/>
    </row>
    <row r="99" spans="1:10" ht="14.25" customHeight="1">
      <c r="A99" s="241">
        <v>103</v>
      </c>
      <c r="B99" s="241"/>
      <c r="C99" s="241"/>
      <c r="D99" s="241"/>
      <c r="E99" s="241"/>
      <c r="F99" s="241"/>
      <c r="G99" s="241"/>
      <c r="H99" s="241"/>
      <c r="I99" s="241"/>
      <c r="J99" s="241"/>
    </row>
    <row r="100" spans="1:10" ht="14.25" customHeight="1">
      <c r="A100" s="241">
        <v>104</v>
      </c>
      <c r="B100" s="241"/>
      <c r="C100" s="241"/>
      <c r="D100" s="241"/>
      <c r="E100" s="241"/>
      <c r="F100" s="241"/>
      <c r="G100" s="241"/>
      <c r="H100" s="241"/>
      <c r="I100" s="241"/>
      <c r="J100" s="241"/>
    </row>
    <row r="101" spans="1:10" ht="14.25" customHeight="1">
      <c r="A101" s="241">
        <v>105</v>
      </c>
      <c r="B101" s="241"/>
      <c r="C101" s="241"/>
      <c r="D101" s="241"/>
      <c r="E101" s="241"/>
      <c r="F101" s="241"/>
      <c r="G101" s="241"/>
      <c r="H101" s="241"/>
      <c r="I101" s="241"/>
      <c r="J101" s="241"/>
    </row>
    <row r="102" spans="1:10" ht="14.25" customHeight="1">
      <c r="A102" s="241">
        <v>106</v>
      </c>
      <c r="B102" s="241"/>
      <c r="C102" s="241"/>
      <c r="D102" s="241"/>
      <c r="E102" s="241"/>
      <c r="F102" s="241"/>
      <c r="G102" s="241"/>
      <c r="H102" s="241"/>
      <c r="I102" s="241"/>
      <c r="J102" s="247"/>
    </row>
    <row r="103" spans="1:10" ht="14.25" customHeight="1">
      <c r="A103" s="241">
        <v>107</v>
      </c>
      <c r="B103" s="241"/>
      <c r="C103" s="241"/>
      <c r="D103" s="241"/>
      <c r="E103" s="241"/>
      <c r="F103" s="241"/>
      <c r="G103" s="241"/>
      <c r="H103" s="241"/>
      <c r="I103" s="241"/>
      <c r="J103" s="247"/>
    </row>
    <row r="104" spans="1:10" ht="14.25" customHeight="1">
      <c r="A104" s="241">
        <v>108</v>
      </c>
      <c r="B104" s="241"/>
      <c r="C104" s="241"/>
      <c r="D104" s="241"/>
      <c r="E104" s="241"/>
      <c r="F104" s="241"/>
      <c r="G104" s="241"/>
      <c r="H104" s="241"/>
      <c r="I104" s="241"/>
      <c r="J104" s="247"/>
    </row>
    <row r="105" spans="1:10" ht="14.25" customHeight="1">
      <c r="A105" s="241">
        <v>109</v>
      </c>
      <c r="B105" s="241"/>
      <c r="C105" s="241"/>
      <c r="D105" s="241"/>
      <c r="E105" s="241"/>
      <c r="F105" s="241"/>
      <c r="G105" s="241"/>
      <c r="H105" s="241"/>
      <c r="I105" s="241"/>
      <c r="J105" s="241"/>
    </row>
    <row r="106" spans="1:10" ht="14.25" customHeight="1">
      <c r="A106" s="241">
        <v>110</v>
      </c>
      <c r="B106" s="241"/>
      <c r="C106" s="241"/>
      <c r="D106" s="241"/>
      <c r="E106" s="241"/>
      <c r="F106" s="241"/>
      <c r="G106" s="241"/>
      <c r="H106" s="241"/>
      <c r="I106" s="241"/>
      <c r="J106" s="241"/>
    </row>
    <row r="107" spans="1:10" ht="14.25" customHeight="1">
      <c r="A107" s="241">
        <v>111</v>
      </c>
      <c r="B107" s="241"/>
      <c r="C107" s="241"/>
      <c r="D107" s="241"/>
      <c r="E107" s="241"/>
      <c r="F107" s="241"/>
      <c r="G107" s="241"/>
      <c r="H107" s="241"/>
      <c r="I107" s="241"/>
      <c r="J107" s="241"/>
    </row>
    <row r="108" spans="1:10" ht="14.25" customHeight="1">
      <c r="A108" s="241">
        <v>112</v>
      </c>
      <c r="B108" s="241"/>
      <c r="C108" s="241"/>
      <c r="D108" s="241"/>
      <c r="E108" s="241"/>
      <c r="F108" s="241"/>
      <c r="G108" s="241"/>
      <c r="H108" s="241"/>
      <c r="I108" s="241"/>
      <c r="J108" s="241"/>
    </row>
    <row r="109" spans="1:10" ht="14.25" customHeight="1">
      <c r="A109" s="255"/>
      <c r="B109" s="255"/>
      <c r="C109" s="255"/>
      <c r="D109" s="256"/>
      <c r="E109" s="255"/>
      <c r="F109" s="255"/>
      <c r="G109" s="255"/>
      <c r="H109" s="255"/>
      <c r="I109" s="255"/>
    </row>
    <row r="110" spans="1:10" ht="14.25" customHeight="1">
      <c r="A110" s="255"/>
      <c r="B110" s="255"/>
      <c r="C110" s="255"/>
      <c r="D110" s="256"/>
      <c r="E110" s="255"/>
      <c r="F110" s="255"/>
      <c r="G110" s="255"/>
      <c r="H110" s="255"/>
      <c r="I110" s="255"/>
    </row>
    <row r="111" spans="1:10" ht="14.25" customHeight="1">
      <c r="A111" s="255"/>
      <c r="B111" s="255"/>
      <c r="C111" s="255"/>
      <c r="D111" s="256"/>
      <c r="E111" s="255"/>
      <c r="F111" s="255"/>
      <c r="G111" s="255"/>
      <c r="H111" s="255"/>
      <c r="I111" s="255"/>
    </row>
    <row r="112" spans="1:10" ht="14.25" customHeight="1">
      <c r="A112" s="255"/>
      <c r="B112" s="255"/>
      <c r="C112" s="255"/>
      <c r="D112" s="256"/>
      <c r="E112" s="255"/>
      <c r="F112" s="255"/>
      <c r="G112" s="255"/>
      <c r="H112" s="255"/>
      <c r="I112" s="255"/>
    </row>
    <row r="113" spans="1:9" ht="14.25" customHeight="1">
      <c r="A113" s="255"/>
      <c r="B113" s="255"/>
      <c r="C113" s="255"/>
      <c r="D113" s="256"/>
      <c r="E113" s="255"/>
      <c r="F113" s="255"/>
      <c r="G113" s="255"/>
      <c r="H113" s="255"/>
      <c r="I113" s="255"/>
    </row>
    <row r="114" spans="1:9" ht="14.25" customHeight="1">
      <c r="A114" s="255"/>
      <c r="B114" s="255"/>
      <c r="C114" s="255"/>
      <c r="D114" s="256"/>
      <c r="E114" s="255"/>
      <c r="F114" s="255"/>
      <c r="G114" s="255"/>
      <c r="H114" s="255"/>
      <c r="I114" s="255"/>
    </row>
    <row r="115" spans="1:9" ht="14.25" customHeight="1">
      <c r="A115" s="255"/>
      <c r="B115" s="255"/>
      <c r="C115" s="255"/>
      <c r="D115" s="256"/>
      <c r="E115" s="255"/>
      <c r="F115" s="255"/>
      <c r="G115" s="255"/>
      <c r="H115" s="255"/>
      <c r="I115" s="255"/>
    </row>
    <row r="116" spans="1:9" ht="14.25" customHeight="1">
      <c r="A116" s="255"/>
      <c r="B116" s="255"/>
      <c r="C116" s="255"/>
      <c r="D116" s="256"/>
      <c r="E116" s="255"/>
      <c r="F116" s="255"/>
      <c r="G116" s="255"/>
      <c r="H116" s="255"/>
      <c r="I116" s="255"/>
    </row>
    <row r="117" spans="1:9" ht="14.25" customHeight="1">
      <c r="A117" s="255"/>
      <c r="B117" s="255"/>
      <c r="C117" s="255"/>
      <c r="D117" s="256"/>
      <c r="E117" s="255"/>
      <c r="F117" s="255"/>
      <c r="G117" s="255"/>
      <c r="H117" s="255"/>
      <c r="I117" s="255"/>
    </row>
    <row r="118" spans="1:9" ht="14.25" customHeight="1">
      <c r="A118" s="255"/>
      <c r="B118" s="255"/>
      <c r="C118" s="255"/>
      <c r="D118" s="256"/>
      <c r="E118" s="255"/>
      <c r="F118" s="255"/>
      <c r="G118" s="255"/>
      <c r="H118" s="255"/>
      <c r="I118" s="255"/>
    </row>
    <row r="119" spans="1:9" ht="14.25" customHeight="1">
      <c r="A119" s="255"/>
      <c r="B119" s="255"/>
      <c r="C119" s="255"/>
      <c r="D119" s="256"/>
      <c r="E119" s="255"/>
      <c r="F119" s="255"/>
      <c r="G119" s="255"/>
      <c r="H119" s="255"/>
      <c r="I119" s="255"/>
    </row>
    <row r="120" spans="1:9" ht="14.25" customHeight="1">
      <c r="A120" s="255"/>
      <c r="B120" s="255"/>
      <c r="C120" s="255"/>
      <c r="D120" s="256"/>
      <c r="E120" s="255"/>
      <c r="F120" s="255"/>
      <c r="G120" s="255"/>
      <c r="H120" s="255"/>
      <c r="I120" s="255"/>
    </row>
    <row r="121" spans="1:9" ht="14.25" customHeight="1">
      <c r="A121" s="255"/>
      <c r="B121" s="255"/>
      <c r="C121" s="255"/>
      <c r="D121" s="256"/>
      <c r="E121" s="255"/>
      <c r="F121" s="255"/>
      <c r="G121" s="255"/>
      <c r="H121" s="255"/>
      <c r="I121" s="255"/>
    </row>
    <row r="122" spans="1:9" ht="14.25" customHeight="1">
      <c r="A122" s="255"/>
      <c r="B122" s="255"/>
      <c r="C122" s="255"/>
      <c r="D122" s="256"/>
      <c r="E122" s="255"/>
      <c r="F122" s="255"/>
      <c r="G122" s="255"/>
      <c r="H122" s="255"/>
      <c r="I122" s="255"/>
    </row>
    <row r="123" spans="1:9" ht="14.25" customHeight="1">
      <c r="A123" s="255"/>
      <c r="B123" s="255"/>
      <c r="C123" s="255"/>
      <c r="D123" s="256"/>
      <c r="E123" s="255"/>
      <c r="F123" s="255"/>
      <c r="G123" s="255"/>
      <c r="H123" s="255"/>
      <c r="I123" s="255"/>
    </row>
    <row r="124" spans="1:9" ht="14.25" customHeight="1">
      <c r="A124" s="255"/>
      <c r="B124" s="255"/>
      <c r="C124" s="255"/>
      <c r="D124" s="256"/>
      <c r="E124" s="255"/>
      <c r="F124" s="255"/>
      <c r="G124" s="255"/>
      <c r="H124" s="255"/>
      <c r="I124" s="255"/>
    </row>
    <row r="125" spans="1:9" ht="14.25" customHeight="1">
      <c r="A125" s="255"/>
      <c r="B125" s="255"/>
      <c r="C125" s="255"/>
      <c r="D125" s="256"/>
      <c r="E125" s="255"/>
      <c r="F125" s="255"/>
      <c r="G125" s="255"/>
      <c r="H125" s="255"/>
      <c r="I125" s="255"/>
    </row>
    <row r="126" spans="1:9" ht="14.25" customHeight="1">
      <c r="A126" s="255"/>
      <c r="B126" s="255"/>
      <c r="C126" s="255"/>
      <c r="D126" s="256"/>
      <c r="E126" s="255"/>
      <c r="F126" s="255"/>
      <c r="G126" s="255"/>
      <c r="H126" s="255"/>
      <c r="I126" s="255"/>
    </row>
    <row r="127" spans="1:9" ht="14.25" customHeight="1">
      <c r="A127" s="255"/>
      <c r="B127" s="255"/>
      <c r="C127" s="255"/>
      <c r="D127" s="256"/>
      <c r="E127" s="255"/>
      <c r="F127" s="255"/>
      <c r="G127" s="255"/>
      <c r="H127" s="255"/>
      <c r="I127" s="255"/>
    </row>
    <row r="128" spans="1:9" ht="14.25" customHeight="1">
      <c r="A128" s="255"/>
      <c r="B128" s="255"/>
      <c r="C128" s="255"/>
      <c r="D128" s="256"/>
      <c r="E128" s="255"/>
      <c r="F128" s="255"/>
      <c r="G128" s="255"/>
      <c r="H128" s="255"/>
      <c r="I128" s="255"/>
    </row>
    <row r="129" spans="1:9" ht="14.25" customHeight="1">
      <c r="A129" s="255"/>
      <c r="B129" s="255"/>
      <c r="C129" s="255"/>
      <c r="D129" s="256"/>
      <c r="E129" s="255"/>
      <c r="F129" s="255"/>
      <c r="G129" s="255"/>
      <c r="H129" s="255"/>
      <c r="I129" s="255"/>
    </row>
    <row r="130" spans="1:9" ht="14.25" customHeight="1">
      <c r="A130" s="255"/>
      <c r="B130" s="255"/>
      <c r="C130" s="255"/>
      <c r="D130" s="256"/>
      <c r="E130" s="255"/>
      <c r="F130" s="255"/>
      <c r="G130" s="255"/>
      <c r="H130" s="255"/>
      <c r="I130" s="255"/>
    </row>
    <row r="131" spans="1:9" ht="14.25" customHeight="1">
      <c r="A131" s="255"/>
      <c r="B131" s="255"/>
      <c r="C131" s="255"/>
      <c r="D131" s="256"/>
      <c r="E131" s="255"/>
      <c r="F131" s="255"/>
      <c r="G131" s="255"/>
      <c r="H131" s="255"/>
      <c r="I131" s="255"/>
    </row>
    <row r="132" spans="1:9" ht="14.25" customHeight="1">
      <c r="A132" s="255"/>
      <c r="B132" s="255"/>
      <c r="C132" s="255"/>
      <c r="D132" s="256"/>
      <c r="E132" s="255"/>
      <c r="F132" s="255"/>
      <c r="G132" s="255"/>
      <c r="H132" s="255"/>
      <c r="I132" s="255"/>
    </row>
    <row r="133" spans="1:9" ht="14.25" customHeight="1">
      <c r="A133" s="255"/>
      <c r="B133" s="255"/>
      <c r="C133" s="255"/>
      <c r="D133" s="256"/>
      <c r="E133" s="255"/>
      <c r="F133" s="255"/>
      <c r="G133" s="255"/>
      <c r="H133" s="255"/>
      <c r="I133" s="255"/>
    </row>
    <row r="134" spans="1:9" ht="14.25" customHeight="1">
      <c r="A134" s="255"/>
      <c r="B134" s="255"/>
      <c r="C134" s="255"/>
      <c r="D134" s="256"/>
      <c r="E134" s="255"/>
      <c r="F134" s="255"/>
      <c r="G134" s="255"/>
      <c r="H134" s="255"/>
      <c r="I134" s="255"/>
    </row>
    <row r="135" spans="1:9" ht="14.25" customHeight="1">
      <c r="A135" s="255"/>
      <c r="B135" s="255"/>
      <c r="C135" s="255"/>
      <c r="D135" s="256"/>
      <c r="E135" s="255"/>
      <c r="F135" s="255"/>
      <c r="G135" s="255"/>
      <c r="H135" s="255"/>
      <c r="I135" s="255"/>
    </row>
    <row r="136" spans="1:9" ht="14.25" customHeight="1">
      <c r="A136" s="255"/>
      <c r="B136" s="255"/>
      <c r="C136" s="255"/>
      <c r="D136" s="256"/>
      <c r="E136" s="255"/>
      <c r="F136" s="255"/>
      <c r="G136" s="255"/>
      <c r="H136" s="255"/>
      <c r="I136" s="255"/>
    </row>
    <row r="137" spans="1:9" ht="14.25" customHeight="1">
      <c r="A137" s="255"/>
      <c r="B137" s="255"/>
      <c r="C137" s="255"/>
      <c r="D137" s="256"/>
      <c r="E137" s="255"/>
      <c r="F137" s="255"/>
      <c r="G137" s="255"/>
      <c r="H137" s="255"/>
      <c r="I137" s="255"/>
    </row>
    <row r="138" spans="1:9" ht="14.25" customHeight="1">
      <c r="A138" s="255"/>
      <c r="B138" s="255"/>
      <c r="C138" s="255"/>
      <c r="D138" s="256"/>
      <c r="E138" s="255"/>
      <c r="F138" s="255"/>
      <c r="G138" s="255"/>
      <c r="H138" s="255"/>
      <c r="I138" s="255"/>
    </row>
    <row r="139" spans="1:9" ht="14.25" customHeight="1">
      <c r="A139" s="255"/>
      <c r="B139" s="255"/>
      <c r="C139" s="255"/>
      <c r="D139" s="256"/>
      <c r="E139" s="255"/>
      <c r="F139" s="255"/>
      <c r="G139" s="255"/>
      <c r="H139" s="255"/>
      <c r="I139" s="255"/>
    </row>
    <row r="140" spans="1:9" ht="14.25" customHeight="1">
      <c r="A140" s="255"/>
      <c r="B140" s="255"/>
      <c r="C140" s="255"/>
      <c r="D140" s="256"/>
      <c r="E140" s="255"/>
      <c r="F140" s="255"/>
      <c r="G140" s="255"/>
      <c r="H140" s="255"/>
      <c r="I140" s="255"/>
    </row>
    <row r="141" spans="1:9" ht="14.25" customHeight="1">
      <c r="A141" s="255"/>
      <c r="B141" s="255"/>
      <c r="C141" s="255"/>
      <c r="D141" s="256"/>
      <c r="E141" s="255"/>
      <c r="F141" s="255"/>
      <c r="G141" s="255"/>
      <c r="H141" s="255"/>
      <c r="I141" s="255"/>
    </row>
    <row r="142" spans="1:9" ht="14.25" customHeight="1">
      <c r="A142" s="255"/>
      <c r="B142" s="255"/>
      <c r="C142" s="255"/>
      <c r="D142" s="256"/>
      <c r="E142" s="255"/>
      <c r="F142" s="255"/>
      <c r="G142" s="255"/>
      <c r="H142" s="255"/>
      <c r="I142" s="255"/>
    </row>
    <row r="143" spans="1:9" ht="14.25" customHeight="1">
      <c r="A143" s="255"/>
      <c r="B143" s="255"/>
      <c r="C143" s="255"/>
      <c r="D143" s="256"/>
      <c r="E143" s="255"/>
      <c r="F143" s="255"/>
      <c r="G143" s="255"/>
      <c r="H143" s="255"/>
      <c r="I143" s="255"/>
    </row>
    <row r="144" spans="1:9" ht="14.25" customHeight="1">
      <c r="A144" s="255"/>
      <c r="B144" s="255"/>
      <c r="C144" s="255"/>
      <c r="D144" s="256"/>
      <c r="E144" s="255"/>
      <c r="F144" s="255"/>
      <c r="G144" s="255"/>
      <c r="H144" s="255"/>
      <c r="I144" s="255"/>
    </row>
    <row r="145" spans="1:9" ht="14.25" customHeight="1">
      <c r="A145" s="255"/>
      <c r="B145" s="255"/>
      <c r="C145" s="255"/>
      <c r="D145" s="256"/>
      <c r="E145" s="255"/>
      <c r="F145" s="255"/>
      <c r="G145" s="255"/>
      <c r="H145" s="255"/>
      <c r="I145" s="255"/>
    </row>
    <row r="146" spans="1:9" ht="14.25" customHeight="1">
      <c r="A146" s="255"/>
      <c r="B146" s="255"/>
      <c r="C146" s="255"/>
      <c r="D146" s="256"/>
      <c r="E146" s="255"/>
      <c r="F146" s="255"/>
      <c r="G146" s="255"/>
      <c r="H146" s="255"/>
      <c r="I146" s="255"/>
    </row>
    <row r="147" spans="1:9" ht="14.25" customHeight="1">
      <c r="A147" s="255"/>
      <c r="B147" s="255"/>
      <c r="C147" s="255"/>
      <c r="D147" s="256"/>
      <c r="E147" s="255"/>
      <c r="F147" s="255"/>
      <c r="G147" s="255"/>
      <c r="H147" s="255"/>
      <c r="I147" s="255"/>
    </row>
    <row r="148" spans="1:9" ht="14.25" customHeight="1">
      <c r="A148" s="255"/>
      <c r="B148" s="255"/>
      <c r="C148" s="255"/>
      <c r="D148" s="256"/>
      <c r="E148" s="255"/>
      <c r="F148" s="255"/>
      <c r="G148" s="255"/>
      <c r="H148" s="255"/>
      <c r="I148" s="255"/>
    </row>
    <row r="149" spans="1:9" ht="14.25" customHeight="1">
      <c r="A149" s="255"/>
      <c r="B149" s="255"/>
      <c r="C149" s="255"/>
      <c r="D149" s="256"/>
      <c r="E149" s="255"/>
      <c r="F149" s="255"/>
      <c r="G149" s="255"/>
      <c r="H149" s="255"/>
      <c r="I149" s="255"/>
    </row>
    <row r="150" spans="1:9" ht="14.25" customHeight="1">
      <c r="A150" s="255"/>
      <c r="B150" s="255"/>
      <c r="C150" s="255"/>
      <c r="D150" s="256"/>
      <c r="E150" s="255"/>
      <c r="F150" s="255"/>
      <c r="G150" s="255"/>
      <c r="H150" s="255"/>
      <c r="I150" s="255"/>
    </row>
    <row r="151" spans="1:9" ht="14.25" customHeight="1">
      <c r="A151" s="255"/>
      <c r="B151" s="255"/>
      <c r="C151" s="255"/>
      <c r="D151" s="256"/>
      <c r="E151" s="255"/>
      <c r="F151" s="255"/>
      <c r="G151" s="255"/>
      <c r="H151" s="255"/>
      <c r="I151" s="255"/>
    </row>
    <row r="152" spans="1:9" ht="14.25" customHeight="1">
      <c r="A152" s="255"/>
      <c r="B152" s="255"/>
      <c r="C152" s="255"/>
      <c r="D152" s="256"/>
      <c r="E152" s="255"/>
      <c r="F152" s="255"/>
      <c r="G152" s="255"/>
      <c r="H152" s="255"/>
      <c r="I152" s="255"/>
    </row>
    <row r="153" spans="1:9" ht="14.25" customHeight="1">
      <c r="A153" s="255"/>
      <c r="B153" s="255"/>
      <c r="C153" s="255"/>
      <c r="D153" s="256"/>
      <c r="E153" s="255"/>
      <c r="F153" s="255"/>
      <c r="G153" s="255"/>
      <c r="H153" s="255"/>
      <c r="I153" s="255"/>
    </row>
    <row r="154" spans="1:9" ht="14.25" customHeight="1">
      <c r="A154" s="255"/>
      <c r="B154" s="255"/>
      <c r="C154" s="255"/>
      <c r="D154" s="256"/>
      <c r="E154" s="255"/>
      <c r="F154" s="255"/>
      <c r="G154" s="255"/>
      <c r="H154" s="255"/>
      <c r="I154" s="255"/>
    </row>
    <row r="155" spans="1:9" ht="14.25" customHeight="1">
      <c r="A155" s="255"/>
      <c r="B155" s="255"/>
      <c r="C155" s="255"/>
      <c r="D155" s="256"/>
      <c r="E155" s="255"/>
      <c r="F155" s="255"/>
      <c r="G155" s="255"/>
      <c r="H155" s="255"/>
      <c r="I155" s="255"/>
    </row>
    <row r="156" spans="1:9" ht="14.25" customHeight="1">
      <c r="A156" s="255"/>
      <c r="B156" s="255"/>
      <c r="C156" s="255"/>
      <c r="D156" s="256"/>
      <c r="E156" s="255"/>
      <c r="F156" s="255"/>
      <c r="G156" s="255"/>
      <c r="H156" s="255"/>
      <c r="I156" s="255"/>
    </row>
    <row r="157" spans="1:9" ht="14.25" customHeight="1">
      <c r="A157" s="255"/>
      <c r="B157" s="255"/>
      <c r="C157" s="255"/>
      <c r="D157" s="256"/>
      <c r="E157" s="255"/>
      <c r="F157" s="255"/>
      <c r="G157" s="255"/>
      <c r="H157" s="255"/>
      <c r="I157" s="255"/>
    </row>
    <row r="158" spans="1:9" ht="14.25" customHeight="1">
      <c r="A158" s="255"/>
      <c r="B158" s="255"/>
      <c r="C158" s="255"/>
      <c r="D158" s="256"/>
      <c r="E158" s="255"/>
      <c r="F158" s="255"/>
      <c r="G158" s="255"/>
      <c r="H158" s="255"/>
      <c r="I158" s="255"/>
    </row>
    <row r="159" spans="1:9" ht="14.25" customHeight="1">
      <c r="A159" s="255"/>
      <c r="B159" s="255"/>
      <c r="C159" s="255"/>
      <c r="D159" s="256"/>
      <c r="E159" s="255"/>
      <c r="F159" s="255"/>
      <c r="G159" s="255"/>
      <c r="H159" s="255"/>
      <c r="I159" s="255"/>
    </row>
    <row r="160" spans="1:9" ht="14.25" customHeight="1">
      <c r="A160" s="255"/>
      <c r="B160" s="255"/>
      <c r="C160" s="256"/>
      <c r="D160" s="256"/>
      <c r="E160" s="256"/>
      <c r="F160" s="256"/>
      <c r="G160" s="256"/>
      <c r="H160" s="256"/>
      <c r="I160" s="255"/>
    </row>
    <row r="161" spans="1:9" ht="14.25" customHeight="1">
      <c r="A161" s="255"/>
      <c r="B161" s="255"/>
      <c r="C161" s="256"/>
      <c r="D161" s="256"/>
      <c r="E161" s="256"/>
      <c r="F161" s="256"/>
      <c r="G161" s="256"/>
      <c r="H161" s="256"/>
      <c r="I161" s="255"/>
    </row>
    <row r="162" spans="1:9" ht="14.25" customHeight="1">
      <c r="A162" s="255"/>
      <c r="B162" s="255"/>
      <c r="C162" s="256"/>
      <c r="D162" s="256"/>
      <c r="E162" s="256"/>
      <c r="F162" s="256"/>
      <c r="G162" s="256"/>
      <c r="H162" s="256"/>
      <c r="I162" s="255"/>
    </row>
    <row r="163" spans="1:9" ht="14.25" customHeight="1">
      <c r="A163" s="255"/>
      <c r="B163" s="255"/>
      <c r="C163" s="256"/>
      <c r="D163" s="256"/>
      <c r="E163" s="256"/>
      <c r="F163" s="256"/>
      <c r="G163" s="256"/>
      <c r="H163" s="256"/>
      <c r="I163" s="255"/>
    </row>
    <row r="164" spans="1:9" ht="14.25" customHeight="1">
      <c r="A164" s="255"/>
      <c r="B164" s="255"/>
      <c r="C164" s="256"/>
      <c r="D164" s="256"/>
      <c r="E164" s="256"/>
      <c r="F164" s="256"/>
      <c r="G164" s="256"/>
      <c r="H164" s="256"/>
      <c r="I164" s="255"/>
    </row>
    <row r="165" spans="1:9" ht="14.25" customHeight="1">
      <c r="A165" s="255"/>
      <c r="B165" s="255"/>
      <c r="C165" s="256"/>
      <c r="D165" s="256"/>
      <c r="E165" s="256"/>
      <c r="F165" s="256"/>
      <c r="G165" s="256"/>
      <c r="H165" s="256"/>
      <c r="I165" s="255"/>
    </row>
    <row r="166" spans="1:9" ht="14.25" customHeight="1">
      <c r="A166" s="255"/>
      <c r="B166" s="255"/>
      <c r="C166" s="256"/>
      <c r="D166" s="256"/>
      <c r="E166" s="256"/>
      <c r="F166" s="256"/>
      <c r="G166" s="256"/>
      <c r="H166" s="256"/>
      <c r="I166" s="255"/>
    </row>
    <row r="167" spans="1:9" ht="14.25" customHeight="1">
      <c r="A167" s="255"/>
      <c r="B167" s="255"/>
      <c r="C167" s="256"/>
      <c r="D167" s="256"/>
      <c r="E167" s="256"/>
      <c r="F167" s="256"/>
      <c r="G167" s="256"/>
      <c r="H167" s="256"/>
      <c r="I167" s="255"/>
    </row>
    <row r="168" spans="1:9" ht="14.25" customHeight="1">
      <c r="A168" s="255"/>
      <c r="B168" s="255"/>
      <c r="C168" s="256"/>
      <c r="D168" s="256"/>
      <c r="E168" s="256"/>
      <c r="F168" s="256"/>
      <c r="G168" s="256"/>
      <c r="H168" s="256"/>
      <c r="I168" s="255"/>
    </row>
    <row r="169" spans="1:9" ht="14.25" customHeight="1">
      <c r="A169" s="255"/>
      <c r="B169" s="255"/>
      <c r="C169" s="256"/>
      <c r="D169" s="256"/>
      <c r="E169" s="256"/>
      <c r="F169" s="256"/>
      <c r="G169" s="256"/>
      <c r="H169" s="256"/>
      <c r="I169" s="255"/>
    </row>
    <row r="170" spans="1:9" ht="14.25" customHeight="1">
      <c r="A170" s="255"/>
      <c r="B170" s="255"/>
      <c r="C170" s="256"/>
      <c r="D170" s="256"/>
      <c r="E170" s="256"/>
      <c r="F170" s="256"/>
      <c r="G170" s="256"/>
      <c r="H170" s="256"/>
      <c r="I170" s="255"/>
    </row>
    <row r="171" spans="1:9" ht="14.25" customHeight="1">
      <c r="A171" s="255"/>
      <c r="B171" s="255"/>
      <c r="C171" s="256"/>
      <c r="D171" s="256"/>
      <c r="E171" s="256"/>
      <c r="F171" s="256"/>
      <c r="G171" s="256"/>
      <c r="H171" s="256"/>
      <c r="I171" s="255"/>
    </row>
    <row r="172" spans="1:9" ht="14.25" customHeight="1">
      <c r="A172" s="255"/>
      <c r="B172" s="255"/>
      <c r="C172" s="256"/>
      <c r="D172" s="256"/>
      <c r="E172" s="256"/>
      <c r="F172" s="256"/>
      <c r="G172" s="256"/>
      <c r="H172" s="256"/>
      <c r="I172" s="255"/>
    </row>
    <row r="173" spans="1:9" ht="14.25" customHeight="1">
      <c r="A173" s="255"/>
      <c r="B173" s="255"/>
      <c r="C173" s="256"/>
      <c r="D173" s="256"/>
      <c r="E173" s="256"/>
      <c r="F173" s="256"/>
      <c r="G173" s="256"/>
      <c r="H173" s="256"/>
      <c r="I173" s="255"/>
    </row>
    <row r="174" spans="1:9" ht="14.25" customHeight="1">
      <c r="A174" s="255"/>
      <c r="B174" s="255"/>
      <c r="C174" s="256"/>
      <c r="D174" s="256"/>
      <c r="E174" s="256"/>
      <c r="F174" s="256"/>
      <c r="G174" s="256"/>
      <c r="H174" s="256"/>
      <c r="I174" s="255"/>
    </row>
    <row r="175" spans="1:9" ht="14.25" customHeight="1">
      <c r="A175" s="255"/>
      <c r="B175" s="255"/>
      <c r="C175" s="256"/>
      <c r="D175" s="256"/>
      <c r="E175" s="256"/>
      <c r="F175" s="256"/>
      <c r="G175" s="256"/>
      <c r="H175" s="256"/>
      <c r="I175" s="255"/>
    </row>
    <row r="176" spans="1:9" ht="14.25" customHeight="1">
      <c r="A176" s="255"/>
      <c r="B176" s="255"/>
      <c r="C176" s="256"/>
      <c r="D176" s="256"/>
      <c r="E176" s="256"/>
      <c r="F176" s="256"/>
      <c r="G176" s="256"/>
      <c r="H176" s="256"/>
      <c r="I176" s="255"/>
    </row>
    <row r="177" spans="1:9" ht="14.25" customHeight="1">
      <c r="A177" s="255"/>
      <c r="B177" s="255"/>
      <c r="C177" s="256"/>
      <c r="D177" s="256"/>
      <c r="E177" s="256"/>
      <c r="F177" s="256"/>
      <c r="G177" s="256"/>
      <c r="H177" s="256"/>
      <c r="I177" s="255"/>
    </row>
    <row r="178" spans="1:9" ht="14.25" customHeight="1">
      <c r="A178" s="255"/>
      <c r="B178" s="255"/>
      <c r="C178" s="256"/>
      <c r="D178" s="256"/>
      <c r="E178" s="256"/>
      <c r="F178" s="256"/>
      <c r="G178" s="256"/>
      <c r="H178" s="256"/>
      <c r="I178" s="255"/>
    </row>
    <row r="179" spans="1:9" ht="14.25" customHeight="1">
      <c r="A179" s="255"/>
      <c r="B179" s="255"/>
      <c r="C179" s="256"/>
      <c r="D179" s="256"/>
      <c r="E179" s="256"/>
      <c r="F179" s="256"/>
      <c r="G179" s="256"/>
      <c r="H179" s="256"/>
      <c r="I179" s="255"/>
    </row>
    <row r="180" spans="1:9" ht="14.25" customHeight="1">
      <c r="A180" s="255"/>
      <c r="B180" s="255"/>
      <c r="C180" s="256"/>
      <c r="D180" s="256"/>
      <c r="E180" s="256"/>
      <c r="F180" s="256"/>
      <c r="G180" s="256"/>
      <c r="H180" s="256"/>
      <c r="I180" s="255"/>
    </row>
    <row r="181" spans="1:9" ht="14.25" customHeight="1">
      <c r="A181" s="255"/>
      <c r="B181" s="255"/>
      <c r="C181" s="256"/>
      <c r="D181" s="256"/>
      <c r="E181" s="256"/>
      <c r="F181" s="256"/>
      <c r="G181" s="256"/>
      <c r="H181" s="256"/>
      <c r="I181" s="255"/>
    </row>
    <row r="182" spans="1:9" ht="14.25" customHeight="1">
      <c r="A182" s="255"/>
      <c r="B182" s="255"/>
      <c r="C182" s="256"/>
      <c r="D182" s="256"/>
      <c r="E182" s="256"/>
      <c r="F182" s="256"/>
      <c r="G182" s="256"/>
      <c r="H182" s="256"/>
      <c r="I182" s="255"/>
    </row>
    <row r="183" spans="1:9" ht="14.25" customHeight="1">
      <c r="A183" s="255"/>
      <c r="B183" s="255"/>
      <c r="C183" s="256"/>
      <c r="D183" s="256"/>
      <c r="E183" s="256"/>
      <c r="F183" s="256"/>
      <c r="G183" s="256"/>
      <c r="H183" s="256"/>
      <c r="I183" s="255"/>
    </row>
    <row r="184" spans="1:9" ht="14.25" customHeight="1">
      <c r="A184" s="255"/>
      <c r="B184" s="255"/>
      <c r="C184" s="256"/>
      <c r="D184" s="256"/>
      <c r="E184" s="256"/>
      <c r="F184" s="256"/>
      <c r="G184" s="256"/>
      <c r="H184" s="256"/>
      <c r="I184" s="255"/>
    </row>
    <row r="185" spans="1:9" ht="14.25" customHeight="1">
      <c r="A185" s="255"/>
      <c r="B185" s="255"/>
      <c r="C185" s="256"/>
      <c r="D185" s="256"/>
      <c r="E185" s="256"/>
      <c r="F185" s="256"/>
      <c r="G185" s="256"/>
      <c r="H185" s="256"/>
      <c r="I185" s="255"/>
    </row>
    <row r="186" spans="1:9" ht="14.25" customHeight="1">
      <c r="A186" s="255"/>
      <c r="B186" s="255"/>
      <c r="C186" s="256"/>
      <c r="D186" s="256"/>
      <c r="E186" s="256"/>
      <c r="F186" s="256"/>
      <c r="G186" s="256"/>
      <c r="H186" s="256"/>
      <c r="I186" s="255"/>
    </row>
    <row r="187" spans="1:9" ht="14.25" customHeight="1">
      <c r="A187" s="255"/>
      <c r="B187" s="255"/>
      <c r="C187" s="256"/>
      <c r="D187" s="256"/>
      <c r="E187" s="256"/>
      <c r="F187" s="256"/>
      <c r="G187" s="256"/>
      <c r="H187" s="256"/>
      <c r="I187" s="255"/>
    </row>
    <row r="188" spans="1:9" ht="14.25" customHeight="1">
      <c r="A188" s="255"/>
      <c r="B188" s="255"/>
      <c r="C188" s="256"/>
      <c r="D188" s="256"/>
      <c r="E188" s="256"/>
      <c r="F188" s="256"/>
      <c r="G188" s="256"/>
      <c r="H188" s="256"/>
      <c r="I188" s="255"/>
    </row>
    <row r="189" spans="1:9" ht="14.25" customHeight="1">
      <c r="A189" s="255"/>
      <c r="B189" s="255"/>
      <c r="C189" s="256"/>
      <c r="D189" s="256"/>
      <c r="E189" s="256"/>
      <c r="F189" s="256"/>
      <c r="G189" s="256"/>
      <c r="H189" s="256"/>
      <c r="I189" s="255"/>
    </row>
    <row r="190" spans="1:9" ht="14.25" customHeight="1">
      <c r="A190" s="255"/>
      <c r="B190" s="255"/>
      <c r="C190" s="256"/>
      <c r="D190" s="256"/>
      <c r="E190" s="256"/>
      <c r="F190" s="256"/>
      <c r="G190" s="256"/>
      <c r="H190" s="256"/>
      <c r="I190" s="255"/>
    </row>
    <row r="191" spans="1:9" ht="14.25" customHeight="1">
      <c r="A191" s="255"/>
      <c r="B191" s="255"/>
      <c r="C191" s="256"/>
      <c r="D191" s="256"/>
      <c r="E191" s="256"/>
      <c r="F191" s="256"/>
      <c r="G191" s="256"/>
      <c r="H191" s="256"/>
      <c r="I191" s="255"/>
    </row>
    <row r="192" spans="1:9" ht="14.25" customHeight="1">
      <c r="A192" s="255"/>
      <c r="B192" s="255"/>
      <c r="C192" s="256"/>
      <c r="D192" s="256"/>
      <c r="E192" s="256"/>
      <c r="F192" s="256"/>
      <c r="G192" s="256"/>
      <c r="H192" s="256"/>
      <c r="I192" s="255"/>
    </row>
    <row r="193" spans="1:9" ht="14.25" customHeight="1">
      <c r="A193" s="255"/>
      <c r="B193" s="255"/>
      <c r="C193" s="256"/>
      <c r="D193" s="256"/>
      <c r="E193" s="256"/>
      <c r="F193" s="256"/>
      <c r="G193" s="256"/>
      <c r="H193" s="256"/>
      <c r="I193" s="255"/>
    </row>
    <row r="194" spans="1:9" ht="14.25" customHeight="1">
      <c r="A194" s="255"/>
      <c r="B194" s="255"/>
      <c r="C194" s="256"/>
      <c r="D194" s="256"/>
      <c r="E194" s="256"/>
      <c r="F194" s="256"/>
      <c r="G194" s="256"/>
      <c r="H194" s="256"/>
      <c r="I194" s="255"/>
    </row>
    <row r="195" spans="1:9" ht="14.25" customHeight="1">
      <c r="A195" s="255"/>
      <c r="B195" s="255"/>
      <c r="C195" s="256"/>
      <c r="D195" s="256"/>
      <c r="E195" s="256"/>
      <c r="F195" s="256"/>
      <c r="G195" s="256"/>
      <c r="H195" s="256"/>
      <c r="I195" s="255"/>
    </row>
    <row r="196" spans="1:9" ht="14.25" customHeight="1">
      <c r="A196" s="255"/>
      <c r="B196" s="255"/>
      <c r="C196" s="256"/>
      <c r="D196" s="256"/>
      <c r="E196" s="256"/>
      <c r="F196" s="256"/>
      <c r="G196" s="256"/>
      <c r="H196" s="256"/>
      <c r="I196" s="255"/>
    </row>
    <row r="197" spans="1:9" ht="14.25" customHeight="1">
      <c r="A197" s="255"/>
      <c r="B197" s="255"/>
      <c r="C197" s="256"/>
      <c r="D197" s="256"/>
      <c r="E197" s="256"/>
      <c r="F197" s="256"/>
      <c r="G197" s="256"/>
      <c r="H197" s="256"/>
      <c r="I197" s="255"/>
    </row>
    <row r="198" spans="1:9" ht="14.25" customHeight="1">
      <c r="A198" s="255"/>
      <c r="B198" s="255"/>
      <c r="C198" s="256"/>
      <c r="D198" s="256"/>
      <c r="E198" s="256"/>
      <c r="F198" s="256"/>
      <c r="G198" s="256"/>
      <c r="H198" s="256"/>
      <c r="I198" s="255"/>
    </row>
    <row r="199" spans="1:9" ht="14.25" customHeight="1">
      <c r="A199" s="255"/>
      <c r="B199" s="255"/>
      <c r="C199" s="256"/>
      <c r="D199" s="256"/>
      <c r="E199" s="256"/>
      <c r="F199" s="256"/>
      <c r="G199" s="256"/>
      <c r="H199" s="256"/>
      <c r="I199" s="255"/>
    </row>
    <row r="200" spans="1:9" ht="14.25" customHeight="1">
      <c r="A200" s="255"/>
      <c r="B200" s="255"/>
      <c r="C200" s="256"/>
      <c r="D200" s="256"/>
      <c r="E200" s="256"/>
      <c r="F200" s="256"/>
      <c r="G200" s="256"/>
      <c r="H200" s="256"/>
      <c r="I200" s="255"/>
    </row>
    <row r="201" spans="1:9" ht="14.25" customHeight="1">
      <c r="A201" s="255"/>
      <c r="B201" s="255"/>
      <c r="C201" s="256"/>
      <c r="D201" s="256"/>
      <c r="E201" s="256"/>
      <c r="F201" s="256"/>
      <c r="G201" s="256"/>
      <c r="H201" s="256"/>
      <c r="I201" s="255"/>
    </row>
    <row r="202" spans="1:9" ht="14.25" customHeight="1">
      <c r="A202" s="255"/>
      <c r="B202" s="255"/>
      <c r="C202" s="256"/>
      <c r="D202" s="256"/>
      <c r="E202" s="256"/>
      <c r="F202" s="256"/>
      <c r="G202" s="256"/>
      <c r="H202" s="256"/>
      <c r="I202" s="255"/>
    </row>
    <row r="203" spans="1:9" ht="14.25" customHeight="1">
      <c r="A203" s="255"/>
      <c r="B203" s="255"/>
      <c r="C203" s="256"/>
      <c r="D203" s="256"/>
      <c r="E203" s="256"/>
      <c r="F203" s="256"/>
      <c r="G203" s="256"/>
      <c r="H203" s="256"/>
      <c r="I203" s="255"/>
    </row>
    <row r="204" spans="1:9" ht="14.25" customHeight="1">
      <c r="A204" s="255"/>
      <c r="B204" s="255"/>
      <c r="C204" s="256"/>
      <c r="D204" s="256"/>
      <c r="E204" s="256"/>
      <c r="F204" s="256"/>
      <c r="G204" s="256"/>
      <c r="H204" s="256"/>
      <c r="I204" s="255"/>
    </row>
    <row r="205" spans="1:9" ht="14.25" customHeight="1">
      <c r="A205" s="255"/>
      <c r="B205" s="255"/>
      <c r="C205" s="256"/>
      <c r="D205" s="256"/>
      <c r="E205" s="256"/>
      <c r="F205" s="256"/>
      <c r="G205" s="256"/>
      <c r="H205" s="256"/>
      <c r="I205" s="255"/>
    </row>
    <row r="206" spans="1:9" ht="14.25" customHeight="1">
      <c r="A206" s="255"/>
      <c r="B206" s="255"/>
      <c r="C206" s="256"/>
      <c r="D206" s="256"/>
      <c r="E206" s="256"/>
      <c r="F206" s="256"/>
      <c r="G206" s="256"/>
      <c r="H206" s="256"/>
      <c r="I206" s="255"/>
    </row>
    <row r="207" spans="1:9" ht="14.25" customHeight="1">
      <c r="A207" s="255"/>
      <c r="B207" s="255"/>
      <c r="C207" s="256"/>
      <c r="D207" s="256"/>
      <c r="E207" s="256"/>
      <c r="F207" s="256"/>
      <c r="G207" s="256"/>
      <c r="H207" s="256"/>
      <c r="I207" s="255"/>
    </row>
    <row r="208" spans="1:9" ht="14.25" customHeight="1">
      <c r="A208" s="255"/>
      <c r="B208" s="255"/>
      <c r="C208" s="256"/>
      <c r="D208" s="256"/>
      <c r="E208" s="256"/>
      <c r="F208" s="256"/>
      <c r="G208" s="256"/>
      <c r="H208" s="256"/>
      <c r="I208" s="255"/>
    </row>
    <row r="209" spans="1:9" ht="14.25" customHeight="1">
      <c r="A209" s="255"/>
      <c r="B209" s="255"/>
      <c r="C209" s="256"/>
      <c r="D209" s="256"/>
      <c r="E209" s="256"/>
      <c r="F209" s="256"/>
      <c r="G209" s="256"/>
      <c r="H209" s="256"/>
      <c r="I209" s="255"/>
    </row>
    <row r="210" spans="1:9" ht="14.25" customHeight="1">
      <c r="A210" s="255"/>
      <c r="B210" s="255"/>
      <c r="C210" s="256"/>
      <c r="D210" s="256"/>
      <c r="E210" s="256"/>
      <c r="F210" s="256"/>
      <c r="G210" s="256"/>
      <c r="H210" s="256"/>
      <c r="I210" s="255"/>
    </row>
    <row r="211" spans="1:9" ht="14.25" customHeight="1">
      <c r="A211" s="255"/>
      <c r="B211" s="255"/>
      <c r="C211" s="256"/>
      <c r="D211" s="256"/>
      <c r="E211" s="256"/>
      <c r="F211" s="256"/>
      <c r="G211" s="256"/>
      <c r="H211" s="256"/>
      <c r="I211" s="255"/>
    </row>
    <row r="212" spans="1:9" ht="14.25" customHeight="1">
      <c r="A212" s="255"/>
      <c r="B212" s="255"/>
      <c r="C212" s="256"/>
      <c r="D212" s="256"/>
      <c r="E212" s="256"/>
      <c r="F212" s="256"/>
      <c r="G212" s="256"/>
      <c r="H212" s="256"/>
      <c r="I212" s="255"/>
    </row>
    <row r="213" spans="1:9" ht="14.25" customHeight="1">
      <c r="A213" s="255"/>
      <c r="B213" s="255"/>
      <c r="C213" s="256"/>
      <c r="D213" s="256"/>
      <c r="E213" s="256"/>
      <c r="F213" s="256"/>
      <c r="G213" s="256"/>
      <c r="H213" s="256"/>
      <c r="I213" s="255"/>
    </row>
    <row r="214" spans="1:9" ht="14.25" customHeight="1">
      <c r="A214" s="255"/>
      <c r="B214" s="255"/>
      <c r="C214" s="256"/>
      <c r="D214" s="256"/>
      <c r="E214" s="256"/>
      <c r="F214" s="256"/>
      <c r="G214" s="256"/>
      <c r="H214" s="256"/>
      <c r="I214" s="255"/>
    </row>
    <row r="215" spans="1:9" ht="14.25" customHeight="1">
      <c r="A215" s="255"/>
      <c r="B215" s="255"/>
      <c r="C215" s="256"/>
      <c r="D215" s="256"/>
      <c r="E215" s="256"/>
      <c r="F215" s="256"/>
      <c r="G215" s="256"/>
      <c r="H215" s="256"/>
      <c r="I215" s="255"/>
    </row>
    <row r="216" spans="1:9" ht="14.25" customHeight="1">
      <c r="A216" s="255"/>
      <c r="B216" s="255"/>
      <c r="C216" s="256"/>
      <c r="D216" s="256"/>
      <c r="E216" s="256"/>
      <c r="F216" s="256"/>
      <c r="G216" s="256"/>
      <c r="H216" s="256"/>
      <c r="I216" s="255"/>
    </row>
    <row r="217" spans="1:9" ht="14.25" customHeight="1">
      <c r="A217" s="255"/>
      <c r="B217" s="255"/>
      <c r="C217" s="256"/>
      <c r="D217" s="256"/>
      <c r="E217" s="256"/>
      <c r="F217" s="256"/>
      <c r="G217" s="256"/>
      <c r="H217" s="256"/>
      <c r="I217" s="255"/>
    </row>
    <row r="218" spans="1:9" ht="14.25" customHeight="1">
      <c r="A218" s="255"/>
      <c r="B218" s="255"/>
      <c r="C218" s="256"/>
      <c r="D218" s="256"/>
      <c r="E218" s="256"/>
      <c r="F218" s="256"/>
      <c r="G218" s="256"/>
      <c r="H218" s="256"/>
      <c r="I218" s="255"/>
    </row>
    <row r="219" spans="1:9" ht="14.25" customHeight="1">
      <c r="A219" s="255"/>
      <c r="B219" s="255"/>
      <c r="C219" s="256"/>
      <c r="D219" s="256"/>
      <c r="E219" s="256"/>
      <c r="F219" s="256"/>
      <c r="G219" s="256"/>
      <c r="H219" s="256"/>
      <c r="I219" s="255"/>
    </row>
    <row r="220" spans="1:9" ht="14.25" customHeight="1">
      <c r="A220" s="255"/>
      <c r="B220" s="255"/>
      <c r="C220" s="256"/>
      <c r="D220" s="256"/>
      <c r="E220" s="256"/>
      <c r="F220" s="256"/>
      <c r="G220" s="256"/>
      <c r="H220" s="256"/>
      <c r="I220" s="255"/>
    </row>
    <row r="221" spans="1:9" ht="14.25" customHeight="1">
      <c r="A221" s="255"/>
      <c r="B221" s="255"/>
      <c r="C221" s="256"/>
      <c r="D221" s="256"/>
      <c r="E221" s="256"/>
      <c r="F221" s="256"/>
      <c r="G221" s="256"/>
      <c r="H221" s="256"/>
      <c r="I221" s="255"/>
    </row>
    <row r="222" spans="1:9" ht="14.25" customHeight="1">
      <c r="A222" s="255"/>
      <c r="B222" s="255"/>
      <c r="C222" s="256"/>
      <c r="D222" s="256"/>
      <c r="E222" s="256"/>
      <c r="F222" s="256"/>
      <c r="G222" s="256"/>
      <c r="H222" s="256"/>
      <c r="I222" s="255"/>
    </row>
    <row r="223" spans="1:9" ht="14.25" customHeight="1">
      <c r="A223" s="255"/>
      <c r="B223" s="255"/>
      <c r="C223" s="256"/>
      <c r="D223" s="256"/>
      <c r="E223" s="256"/>
      <c r="F223" s="256"/>
      <c r="G223" s="256"/>
      <c r="H223" s="256"/>
      <c r="I223" s="255"/>
    </row>
    <row r="224" spans="1:9" ht="14.25" customHeight="1">
      <c r="A224" s="255"/>
      <c r="B224" s="255"/>
      <c r="C224" s="256"/>
      <c r="D224" s="256"/>
      <c r="E224" s="256"/>
      <c r="F224" s="256"/>
      <c r="G224" s="256"/>
      <c r="H224" s="256"/>
      <c r="I224" s="255"/>
    </row>
    <row r="225" spans="1:9" ht="14.25" customHeight="1">
      <c r="A225" s="255"/>
      <c r="B225" s="255"/>
      <c r="C225" s="256"/>
      <c r="D225" s="256"/>
      <c r="E225" s="256"/>
      <c r="F225" s="256"/>
      <c r="G225" s="256"/>
      <c r="H225" s="256"/>
      <c r="I225" s="255"/>
    </row>
    <row r="226" spans="1:9" ht="14.25" customHeight="1">
      <c r="A226" s="255"/>
      <c r="B226" s="255"/>
      <c r="C226" s="256"/>
      <c r="D226" s="256"/>
      <c r="E226" s="256"/>
      <c r="F226" s="256"/>
      <c r="G226" s="256"/>
      <c r="H226" s="256"/>
      <c r="I226" s="255"/>
    </row>
    <row r="227" spans="1:9" ht="14.25" customHeight="1">
      <c r="A227" s="255"/>
      <c r="B227" s="255"/>
      <c r="C227" s="256"/>
      <c r="D227" s="256"/>
      <c r="E227" s="256"/>
      <c r="F227" s="256"/>
      <c r="G227" s="256"/>
      <c r="H227" s="256"/>
      <c r="I227" s="255"/>
    </row>
    <row r="228" spans="1:9" ht="14.25" customHeight="1">
      <c r="A228" s="255"/>
      <c r="B228" s="255"/>
      <c r="C228" s="256"/>
      <c r="D228" s="256"/>
      <c r="E228" s="256"/>
      <c r="F228" s="256"/>
      <c r="G228" s="256"/>
      <c r="H228" s="256"/>
      <c r="I228" s="255"/>
    </row>
    <row r="229" spans="1:9" ht="14.25" customHeight="1">
      <c r="A229" s="255"/>
      <c r="B229" s="255"/>
      <c r="C229" s="256"/>
      <c r="D229" s="256"/>
      <c r="E229" s="256"/>
      <c r="F229" s="256"/>
      <c r="G229" s="256"/>
      <c r="H229" s="256"/>
      <c r="I229" s="255"/>
    </row>
    <row r="230" spans="1:9" ht="14.25" customHeight="1">
      <c r="A230" s="255"/>
      <c r="B230" s="255"/>
      <c r="C230" s="256"/>
      <c r="D230" s="256"/>
      <c r="E230" s="256"/>
      <c r="F230" s="256"/>
      <c r="G230" s="256"/>
      <c r="H230" s="256"/>
      <c r="I230" s="255"/>
    </row>
    <row r="231" spans="1:9" ht="14.25" customHeight="1">
      <c r="A231" s="255"/>
      <c r="B231" s="255"/>
      <c r="C231" s="256"/>
      <c r="D231" s="256"/>
      <c r="E231" s="256"/>
      <c r="F231" s="256"/>
      <c r="G231" s="256"/>
      <c r="H231" s="256"/>
      <c r="I231" s="255"/>
    </row>
    <row r="232" spans="1:9" ht="14.25" customHeight="1">
      <c r="A232" s="255"/>
      <c r="B232" s="255"/>
      <c r="C232" s="256"/>
      <c r="D232" s="256"/>
      <c r="E232" s="256"/>
      <c r="F232" s="256"/>
      <c r="G232" s="256"/>
      <c r="H232" s="256"/>
      <c r="I232" s="255"/>
    </row>
    <row r="233" spans="1:9" ht="14.25" customHeight="1">
      <c r="A233" s="255"/>
      <c r="B233" s="255"/>
      <c r="C233" s="256"/>
      <c r="D233" s="256"/>
      <c r="E233" s="256"/>
      <c r="F233" s="256"/>
      <c r="G233" s="256"/>
      <c r="H233" s="256"/>
      <c r="I233" s="255"/>
    </row>
    <row r="234" spans="1:9" ht="14.25" customHeight="1">
      <c r="A234" s="255"/>
      <c r="B234" s="255"/>
      <c r="C234" s="256"/>
      <c r="D234" s="256"/>
      <c r="E234" s="256"/>
      <c r="F234" s="256"/>
      <c r="G234" s="256"/>
      <c r="H234" s="256"/>
      <c r="I234" s="255"/>
    </row>
    <row r="235" spans="1:9" ht="14.25" customHeight="1">
      <c r="A235" s="255"/>
      <c r="B235" s="255"/>
      <c r="C235" s="256"/>
      <c r="D235" s="256"/>
      <c r="E235" s="256"/>
      <c r="F235" s="256"/>
      <c r="G235" s="256"/>
      <c r="H235" s="256"/>
      <c r="I235" s="255"/>
    </row>
    <row r="236" spans="1:9" ht="14.25" customHeight="1">
      <c r="A236" s="255"/>
      <c r="B236" s="255"/>
      <c r="C236" s="256"/>
      <c r="D236" s="256"/>
      <c r="E236" s="256"/>
      <c r="F236" s="256"/>
      <c r="G236" s="256"/>
      <c r="H236" s="256"/>
      <c r="I236" s="255"/>
    </row>
    <row r="237" spans="1:9" ht="14.25" customHeight="1">
      <c r="A237" s="255"/>
      <c r="B237" s="255"/>
      <c r="C237" s="256"/>
      <c r="D237" s="256"/>
      <c r="E237" s="256"/>
      <c r="F237" s="256"/>
      <c r="G237" s="256"/>
      <c r="H237" s="256"/>
      <c r="I237" s="255"/>
    </row>
    <row r="238" spans="1:9" ht="14.25" customHeight="1">
      <c r="A238" s="255"/>
      <c r="B238" s="255"/>
      <c r="C238" s="256"/>
      <c r="D238" s="256"/>
      <c r="E238" s="256"/>
      <c r="F238" s="256"/>
      <c r="G238" s="256"/>
      <c r="H238" s="256"/>
      <c r="I238" s="255"/>
    </row>
    <row r="239" spans="1:9" ht="14.25" customHeight="1">
      <c r="A239" s="255"/>
      <c r="B239" s="255"/>
      <c r="C239" s="256"/>
      <c r="D239" s="256"/>
      <c r="E239" s="256"/>
      <c r="F239" s="256"/>
      <c r="G239" s="256"/>
      <c r="H239" s="256"/>
      <c r="I239" s="255"/>
    </row>
    <row r="240" spans="1:9" ht="14.25" customHeight="1">
      <c r="A240" s="255"/>
      <c r="B240" s="255"/>
      <c r="C240" s="256"/>
      <c r="D240" s="256"/>
      <c r="E240" s="256"/>
      <c r="F240" s="256"/>
      <c r="G240" s="256"/>
      <c r="H240" s="256"/>
      <c r="I240" s="255"/>
    </row>
    <row r="241" spans="1:9" ht="14.25" customHeight="1">
      <c r="A241" s="255"/>
      <c r="B241" s="255"/>
      <c r="C241" s="256"/>
      <c r="D241" s="256"/>
      <c r="E241" s="256"/>
      <c r="F241" s="256"/>
      <c r="G241" s="256"/>
      <c r="H241" s="256"/>
      <c r="I241" s="255"/>
    </row>
    <row r="242" spans="1:9" ht="14.25" customHeight="1">
      <c r="A242" s="255"/>
      <c r="B242" s="255"/>
      <c r="C242" s="256"/>
      <c r="D242" s="256"/>
      <c r="E242" s="256"/>
      <c r="F242" s="256"/>
      <c r="G242" s="256"/>
      <c r="H242" s="256"/>
      <c r="I242" s="255"/>
    </row>
    <row r="243" spans="1:9" ht="14.25" customHeight="1">
      <c r="A243" s="255"/>
      <c r="B243" s="255"/>
      <c r="C243" s="256"/>
      <c r="D243" s="256"/>
      <c r="E243" s="256"/>
      <c r="F243" s="256"/>
      <c r="G243" s="256"/>
      <c r="H243" s="256"/>
      <c r="I243" s="255"/>
    </row>
    <row r="244" spans="1:9" ht="14.25" customHeight="1">
      <c r="A244" s="255"/>
      <c r="B244" s="255"/>
      <c r="C244" s="256"/>
      <c r="D244" s="256"/>
      <c r="E244" s="256"/>
      <c r="F244" s="256"/>
      <c r="G244" s="256"/>
      <c r="H244" s="256"/>
      <c r="I244" s="255"/>
    </row>
    <row r="245" spans="1:9" ht="14.25" customHeight="1">
      <c r="A245" s="255"/>
      <c r="B245" s="255"/>
      <c r="C245" s="256"/>
      <c r="D245" s="256"/>
      <c r="E245" s="256"/>
      <c r="F245" s="256"/>
      <c r="G245" s="256"/>
      <c r="H245" s="256"/>
      <c r="I245" s="255"/>
    </row>
    <row r="246" spans="1:9" ht="14.25" customHeight="1">
      <c r="A246" s="255"/>
      <c r="B246" s="255"/>
      <c r="C246" s="256"/>
      <c r="D246" s="256"/>
      <c r="E246" s="256"/>
      <c r="F246" s="256"/>
      <c r="G246" s="256"/>
      <c r="H246" s="256"/>
      <c r="I246" s="255"/>
    </row>
    <row r="247" spans="1:9" ht="14.25" customHeight="1">
      <c r="A247" s="255"/>
      <c r="B247" s="255"/>
      <c r="C247" s="256"/>
      <c r="D247" s="256"/>
      <c r="E247" s="256"/>
      <c r="F247" s="256"/>
      <c r="G247" s="256"/>
      <c r="H247" s="256"/>
      <c r="I247" s="255"/>
    </row>
    <row r="248" spans="1:9" ht="14.25" customHeight="1">
      <c r="A248" s="255"/>
      <c r="B248" s="255"/>
      <c r="C248" s="256"/>
      <c r="D248" s="256"/>
      <c r="E248" s="256"/>
      <c r="F248" s="256"/>
      <c r="G248" s="256"/>
      <c r="H248" s="256"/>
      <c r="I248" s="255"/>
    </row>
    <row r="249" spans="1:9" ht="14.25" customHeight="1">
      <c r="A249" s="255"/>
      <c r="B249" s="255"/>
      <c r="C249" s="256"/>
      <c r="D249" s="256"/>
      <c r="E249" s="256"/>
      <c r="F249" s="256"/>
      <c r="G249" s="256"/>
      <c r="H249" s="256"/>
      <c r="I249" s="255"/>
    </row>
    <row r="250" spans="1:9" ht="14.25" customHeight="1">
      <c r="A250" s="255"/>
      <c r="B250" s="255"/>
      <c r="C250" s="256"/>
      <c r="D250" s="256"/>
      <c r="E250" s="256"/>
      <c r="F250" s="256"/>
      <c r="G250" s="256"/>
      <c r="H250" s="256"/>
      <c r="I250" s="255"/>
    </row>
    <row r="251" spans="1:9" ht="14.25" customHeight="1">
      <c r="A251" s="255"/>
      <c r="B251" s="255"/>
      <c r="C251" s="256"/>
      <c r="D251" s="256"/>
      <c r="E251" s="256"/>
      <c r="F251" s="256"/>
      <c r="G251" s="256"/>
      <c r="H251" s="256"/>
      <c r="I251" s="255"/>
    </row>
    <row r="252" spans="1:9" ht="14.25" customHeight="1">
      <c r="A252" s="255"/>
      <c r="B252" s="255"/>
      <c r="C252" s="256"/>
      <c r="D252" s="256"/>
      <c r="E252" s="256"/>
      <c r="F252" s="256"/>
      <c r="G252" s="256"/>
      <c r="H252" s="256"/>
      <c r="I252" s="255"/>
    </row>
    <row r="253" spans="1:9" ht="14.25" customHeight="1">
      <c r="A253" s="255"/>
      <c r="B253" s="255"/>
      <c r="C253" s="256"/>
      <c r="D253" s="256"/>
      <c r="E253" s="256"/>
      <c r="F253" s="256"/>
      <c r="G253" s="256"/>
      <c r="H253" s="256"/>
      <c r="I253" s="255"/>
    </row>
    <row r="254" spans="1:9" ht="14.25" customHeight="1">
      <c r="A254" s="255"/>
      <c r="B254" s="255"/>
      <c r="C254" s="256"/>
      <c r="D254" s="256"/>
      <c r="E254" s="256"/>
      <c r="F254" s="256"/>
      <c r="G254" s="256"/>
      <c r="H254" s="256"/>
      <c r="I254" s="255"/>
    </row>
    <row r="255" spans="1:9" ht="14.25" customHeight="1">
      <c r="A255" s="255"/>
      <c r="B255" s="255"/>
      <c r="C255" s="256"/>
      <c r="D255" s="256"/>
      <c r="E255" s="256"/>
      <c r="F255" s="256"/>
      <c r="G255" s="256"/>
      <c r="H255" s="256"/>
      <c r="I255" s="255"/>
    </row>
    <row r="256" spans="1:9" ht="14.25" customHeight="1">
      <c r="A256" s="255"/>
      <c r="B256" s="255"/>
      <c r="C256" s="256"/>
      <c r="D256" s="256"/>
      <c r="E256" s="256"/>
      <c r="F256" s="256"/>
      <c r="G256" s="256"/>
      <c r="H256" s="256"/>
      <c r="I256" s="255"/>
    </row>
    <row r="257" spans="1:9" ht="14.25" customHeight="1">
      <c r="A257" s="255"/>
      <c r="B257" s="255"/>
      <c r="C257" s="256"/>
      <c r="D257" s="256"/>
      <c r="E257" s="256"/>
      <c r="F257" s="256"/>
      <c r="G257" s="256"/>
      <c r="H257" s="256"/>
      <c r="I257" s="255"/>
    </row>
    <row r="258" spans="1:9" ht="14.25" customHeight="1">
      <c r="A258" s="255"/>
      <c r="B258" s="255"/>
      <c r="C258" s="256"/>
      <c r="D258" s="256"/>
      <c r="E258" s="256"/>
      <c r="F258" s="256"/>
      <c r="G258" s="256"/>
      <c r="H258" s="256"/>
      <c r="I258" s="255"/>
    </row>
    <row r="259" spans="1:9" ht="14.25" customHeight="1">
      <c r="A259" s="255"/>
      <c r="B259" s="255"/>
      <c r="C259" s="256"/>
      <c r="D259" s="256"/>
      <c r="E259" s="256"/>
      <c r="F259" s="256"/>
      <c r="G259" s="256"/>
      <c r="H259" s="256"/>
      <c r="I259" s="255"/>
    </row>
    <row r="260" spans="1:9" ht="14.25" customHeight="1">
      <c r="A260" s="255"/>
      <c r="B260" s="255"/>
      <c r="C260" s="256"/>
      <c r="D260" s="256"/>
      <c r="E260" s="256"/>
      <c r="F260" s="256"/>
      <c r="G260" s="256"/>
      <c r="H260" s="256"/>
      <c r="I260" s="255"/>
    </row>
    <row r="261" spans="1:9" ht="14.25" customHeight="1">
      <c r="A261" s="255"/>
      <c r="B261" s="255"/>
      <c r="C261" s="256"/>
      <c r="D261" s="256"/>
      <c r="E261" s="256"/>
      <c r="F261" s="256"/>
      <c r="G261" s="256"/>
      <c r="H261" s="256"/>
      <c r="I261" s="255"/>
    </row>
    <row r="262" spans="1:9" ht="14.25" customHeight="1">
      <c r="A262" s="255"/>
      <c r="B262" s="255"/>
      <c r="C262" s="256"/>
      <c r="D262" s="256"/>
      <c r="E262" s="256"/>
      <c r="F262" s="256"/>
      <c r="G262" s="256"/>
      <c r="H262" s="256"/>
      <c r="I262" s="255"/>
    </row>
    <row r="263" spans="1:9" ht="14.25" customHeight="1">
      <c r="A263" s="255"/>
      <c r="B263" s="255"/>
      <c r="C263" s="256"/>
      <c r="D263" s="256"/>
      <c r="E263" s="256"/>
      <c r="F263" s="256"/>
      <c r="G263" s="256"/>
      <c r="H263" s="256"/>
      <c r="I263" s="255"/>
    </row>
    <row r="264" spans="1:9" ht="14.25" customHeight="1">
      <c r="A264" s="255"/>
      <c r="B264" s="255"/>
      <c r="C264" s="256"/>
      <c r="D264" s="256"/>
      <c r="E264" s="256"/>
      <c r="F264" s="256"/>
      <c r="G264" s="256"/>
      <c r="H264" s="256"/>
      <c r="I264" s="255"/>
    </row>
    <row r="265" spans="1:9" ht="14.25" customHeight="1">
      <c r="A265" s="255"/>
      <c r="B265" s="255"/>
      <c r="C265" s="256"/>
      <c r="D265" s="256"/>
      <c r="E265" s="256"/>
      <c r="F265" s="256"/>
      <c r="G265" s="256"/>
      <c r="H265" s="256"/>
      <c r="I265" s="255"/>
    </row>
    <row r="266" spans="1:9" ht="14.25" customHeight="1">
      <c r="A266" s="255"/>
      <c r="B266" s="255"/>
      <c r="C266" s="256"/>
      <c r="D266" s="256"/>
      <c r="E266" s="256"/>
      <c r="F266" s="256"/>
      <c r="G266" s="256"/>
      <c r="H266" s="256"/>
      <c r="I266" s="255"/>
    </row>
    <row r="267" spans="1:9" ht="14.25" customHeight="1">
      <c r="A267" s="255"/>
      <c r="B267" s="255"/>
      <c r="C267" s="256"/>
      <c r="D267" s="256"/>
      <c r="E267" s="256"/>
      <c r="F267" s="256"/>
      <c r="G267" s="256"/>
      <c r="H267" s="256"/>
      <c r="I267" s="255"/>
    </row>
    <row r="268" spans="1:9" ht="14.25" customHeight="1">
      <c r="A268" s="255"/>
      <c r="B268" s="255"/>
      <c r="C268" s="256"/>
      <c r="D268" s="256"/>
      <c r="E268" s="256"/>
      <c r="F268" s="256"/>
      <c r="G268" s="256"/>
      <c r="H268" s="256"/>
      <c r="I268" s="255"/>
    </row>
    <row r="269" spans="1:9" ht="14.25" customHeight="1">
      <c r="A269" s="255"/>
      <c r="B269" s="255"/>
      <c r="C269" s="256"/>
      <c r="D269" s="256"/>
      <c r="E269" s="256"/>
      <c r="F269" s="256"/>
      <c r="G269" s="256"/>
      <c r="H269" s="256"/>
      <c r="I269" s="255"/>
    </row>
    <row r="270" spans="1:9" ht="14.25" customHeight="1">
      <c r="A270" s="255"/>
      <c r="B270" s="255"/>
      <c r="C270" s="256"/>
      <c r="D270" s="256"/>
      <c r="E270" s="256"/>
      <c r="F270" s="256"/>
      <c r="G270" s="256"/>
      <c r="H270" s="256"/>
      <c r="I270" s="255"/>
    </row>
    <row r="271" spans="1:9" ht="14.25" customHeight="1">
      <c r="A271" s="255"/>
      <c r="B271" s="255"/>
      <c r="C271" s="256"/>
      <c r="D271" s="256"/>
      <c r="E271" s="256"/>
      <c r="F271" s="256"/>
      <c r="G271" s="256"/>
      <c r="H271" s="256"/>
      <c r="I271" s="255"/>
    </row>
    <row r="272" spans="1:9" ht="14.25" customHeight="1">
      <c r="A272" s="255"/>
      <c r="B272" s="255"/>
      <c r="C272" s="256"/>
      <c r="D272" s="256"/>
      <c r="E272" s="256"/>
      <c r="F272" s="256"/>
      <c r="G272" s="256"/>
      <c r="H272" s="256"/>
      <c r="I272" s="255"/>
    </row>
    <row r="273" spans="1:9" ht="14.25" customHeight="1">
      <c r="A273" s="255"/>
      <c r="B273" s="255"/>
      <c r="C273" s="256"/>
      <c r="D273" s="256"/>
      <c r="E273" s="256"/>
      <c r="F273" s="256"/>
      <c r="G273" s="256"/>
      <c r="H273" s="256"/>
      <c r="I273" s="255"/>
    </row>
    <row r="274" spans="1:9" ht="14.25" customHeight="1">
      <c r="A274" s="255"/>
      <c r="B274" s="255"/>
      <c r="C274" s="256"/>
      <c r="D274" s="256"/>
      <c r="E274" s="256"/>
      <c r="F274" s="256"/>
      <c r="G274" s="256"/>
      <c r="H274" s="256"/>
      <c r="I274" s="255"/>
    </row>
    <row r="275" spans="1:9" ht="14.25" customHeight="1">
      <c r="A275" s="255"/>
      <c r="B275" s="255"/>
      <c r="C275" s="256"/>
      <c r="D275" s="256"/>
      <c r="E275" s="256"/>
      <c r="F275" s="256"/>
      <c r="G275" s="256"/>
      <c r="H275" s="256"/>
      <c r="I275" s="255"/>
    </row>
    <row r="276" spans="1:9" ht="14.25" customHeight="1">
      <c r="A276" s="255"/>
      <c r="B276" s="255"/>
      <c r="C276" s="256"/>
      <c r="D276" s="256"/>
      <c r="E276" s="256"/>
      <c r="F276" s="256"/>
      <c r="G276" s="256"/>
      <c r="H276" s="256"/>
      <c r="I276" s="255"/>
    </row>
    <row r="277" spans="1:9" ht="14.25" customHeight="1">
      <c r="A277" s="255"/>
      <c r="B277" s="255"/>
      <c r="C277" s="256"/>
      <c r="D277" s="256"/>
      <c r="E277" s="256"/>
      <c r="F277" s="256"/>
      <c r="G277" s="256"/>
      <c r="H277" s="256"/>
      <c r="I277" s="255"/>
    </row>
    <row r="278" spans="1:9" ht="14.25" customHeight="1">
      <c r="A278" s="255"/>
      <c r="B278" s="255"/>
      <c r="C278" s="256"/>
      <c r="D278" s="256"/>
      <c r="E278" s="256"/>
      <c r="F278" s="256"/>
      <c r="G278" s="256"/>
      <c r="H278" s="256"/>
      <c r="I278" s="255"/>
    </row>
    <row r="279" spans="1:9" ht="14.25" customHeight="1">
      <c r="A279" s="255"/>
      <c r="B279" s="255"/>
      <c r="C279" s="256"/>
      <c r="D279" s="256"/>
      <c r="E279" s="256"/>
      <c r="F279" s="256"/>
      <c r="G279" s="256"/>
      <c r="H279" s="256"/>
      <c r="I279" s="255"/>
    </row>
    <row r="280" spans="1:9" ht="14.25" customHeight="1">
      <c r="A280" s="255"/>
      <c r="B280" s="255"/>
      <c r="C280" s="256"/>
      <c r="D280" s="256"/>
      <c r="E280" s="256"/>
      <c r="F280" s="256"/>
      <c r="G280" s="256"/>
      <c r="H280" s="256"/>
      <c r="I280" s="255"/>
    </row>
    <row r="281" spans="1:9" ht="14.25" customHeight="1">
      <c r="A281" s="255"/>
      <c r="B281" s="255"/>
      <c r="C281" s="256"/>
      <c r="D281" s="256"/>
      <c r="E281" s="256"/>
      <c r="F281" s="256"/>
      <c r="G281" s="256"/>
      <c r="H281" s="256"/>
      <c r="I281" s="255"/>
    </row>
    <row r="282" spans="1:9" ht="14.25" customHeight="1">
      <c r="A282" s="255"/>
      <c r="B282" s="255"/>
      <c r="C282" s="256"/>
      <c r="D282" s="256"/>
      <c r="E282" s="256"/>
      <c r="F282" s="256"/>
      <c r="G282" s="256"/>
      <c r="H282" s="256"/>
      <c r="I282" s="255"/>
    </row>
    <row r="283" spans="1:9" ht="14.25" customHeight="1">
      <c r="A283" s="255"/>
      <c r="B283" s="255"/>
      <c r="C283" s="256"/>
      <c r="D283" s="256"/>
      <c r="E283" s="256"/>
      <c r="F283" s="256"/>
      <c r="G283" s="256"/>
      <c r="H283" s="256"/>
      <c r="I283" s="255"/>
    </row>
    <row r="284" spans="1:9" ht="14.25" customHeight="1">
      <c r="A284" s="255"/>
      <c r="B284" s="255"/>
      <c r="C284" s="256"/>
      <c r="D284" s="256"/>
      <c r="E284" s="256"/>
      <c r="F284" s="256"/>
      <c r="G284" s="256"/>
      <c r="H284" s="256"/>
      <c r="I284" s="255"/>
    </row>
    <row r="285" spans="1:9" ht="14.25" customHeight="1">
      <c r="A285" s="255"/>
      <c r="B285" s="255"/>
      <c r="C285" s="256"/>
      <c r="D285" s="256"/>
      <c r="E285" s="256"/>
      <c r="F285" s="256"/>
      <c r="G285" s="256"/>
      <c r="H285" s="256"/>
      <c r="I285" s="255"/>
    </row>
    <row r="286" spans="1:9" ht="14.25" customHeight="1">
      <c r="A286" s="255"/>
      <c r="B286" s="255"/>
      <c r="C286" s="256"/>
      <c r="D286" s="256"/>
      <c r="E286" s="256"/>
      <c r="F286" s="256"/>
      <c r="G286" s="256"/>
      <c r="H286" s="256"/>
      <c r="I286" s="255"/>
    </row>
    <row r="287" spans="1:9" ht="14.25" customHeight="1">
      <c r="A287" s="255"/>
      <c r="B287" s="255"/>
      <c r="C287" s="256"/>
      <c r="D287" s="256"/>
      <c r="E287" s="256"/>
      <c r="F287" s="256"/>
      <c r="G287" s="256"/>
      <c r="H287" s="256"/>
      <c r="I287" s="255"/>
    </row>
    <row r="288" spans="1:9" ht="14.25" customHeight="1">
      <c r="A288" s="255"/>
      <c r="B288" s="255"/>
      <c r="C288" s="256"/>
      <c r="D288" s="256"/>
      <c r="E288" s="256"/>
      <c r="F288" s="256"/>
      <c r="G288" s="256"/>
      <c r="H288" s="256"/>
      <c r="I288" s="255"/>
    </row>
    <row r="289" spans="1:9" ht="14.25" customHeight="1">
      <c r="A289" s="255"/>
      <c r="B289" s="255"/>
      <c r="C289" s="256"/>
      <c r="D289" s="256"/>
      <c r="E289" s="256"/>
      <c r="F289" s="256"/>
      <c r="G289" s="256"/>
      <c r="H289" s="256"/>
      <c r="I289" s="255"/>
    </row>
    <row r="290" spans="1:9" ht="14.25" customHeight="1">
      <c r="A290" s="255"/>
      <c r="B290" s="255"/>
      <c r="C290" s="256"/>
      <c r="D290" s="256"/>
      <c r="E290" s="256"/>
      <c r="F290" s="256"/>
      <c r="G290" s="256"/>
      <c r="H290" s="256"/>
      <c r="I290" s="255"/>
    </row>
    <row r="291" spans="1:9" ht="14.25" customHeight="1">
      <c r="A291" s="255"/>
      <c r="B291" s="255"/>
      <c r="C291" s="256"/>
      <c r="D291" s="256"/>
      <c r="E291" s="256"/>
      <c r="F291" s="256"/>
      <c r="G291" s="256"/>
      <c r="H291" s="256"/>
      <c r="I291" s="255"/>
    </row>
    <row r="292" spans="1:9" ht="14.25" customHeight="1">
      <c r="A292" s="255"/>
      <c r="B292" s="255"/>
      <c r="C292" s="256"/>
      <c r="D292" s="256"/>
      <c r="E292" s="256"/>
      <c r="F292" s="256"/>
      <c r="G292" s="256"/>
      <c r="H292" s="256"/>
      <c r="I292" s="255"/>
    </row>
    <row r="293" spans="1:9" ht="14.25" customHeight="1">
      <c r="A293" s="255"/>
      <c r="B293" s="255"/>
      <c r="C293" s="256"/>
      <c r="D293" s="256"/>
      <c r="E293" s="256"/>
      <c r="F293" s="256"/>
      <c r="G293" s="256"/>
      <c r="H293" s="256"/>
      <c r="I293" s="255"/>
    </row>
    <row r="294" spans="1:9" ht="14.25" customHeight="1">
      <c r="A294" s="255"/>
      <c r="B294" s="255"/>
      <c r="C294" s="256"/>
      <c r="D294" s="256"/>
      <c r="E294" s="256"/>
      <c r="F294" s="256"/>
      <c r="G294" s="256"/>
      <c r="H294" s="256"/>
      <c r="I294" s="255"/>
    </row>
    <row r="295" spans="1:9" ht="14.25" customHeight="1">
      <c r="A295" s="255"/>
      <c r="B295" s="255"/>
      <c r="C295" s="256"/>
      <c r="D295" s="256"/>
      <c r="E295" s="256"/>
      <c r="F295" s="256"/>
      <c r="G295" s="256"/>
      <c r="H295" s="256"/>
      <c r="I295" s="255"/>
    </row>
    <row r="296" spans="1:9" ht="14.25" customHeight="1">
      <c r="A296" s="255"/>
      <c r="B296" s="255"/>
      <c r="C296" s="256"/>
      <c r="D296" s="256"/>
      <c r="E296" s="256"/>
      <c r="F296" s="256"/>
      <c r="G296" s="256"/>
      <c r="H296" s="256"/>
      <c r="I296" s="255"/>
    </row>
    <row r="297" spans="1:9" ht="14.25" customHeight="1">
      <c r="A297" s="255"/>
      <c r="B297" s="255"/>
      <c r="C297" s="256"/>
      <c r="D297" s="256"/>
      <c r="E297" s="256"/>
      <c r="F297" s="256"/>
      <c r="G297" s="256"/>
      <c r="H297" s="256"/>
      <c r="I297" s="255"/>
    </row>
    <row r="298" spans="1:9" ht="14.25" customHeight="1">
      <c r="A298" s="255"/>
      <c r="B298" s="255"/>
      <c r="C298" s="256"/>
      <c r="D298" s="256"/>
      <c r="E298" s="256"/>
      <c r="F298" s="256"/>
      <c r="G298" s="256"/>
      <c r="H298" s="256"/>
      <c r="I298" s="255"/>
    </row>
    <row r="299" spans="1:9" ht="14.25" customHeight="1">
      <c r="A299" s="255"/>
      <c r="B299" s="255"/>
      <c r="C299" s="256"/>
      <c r="D299" s="256"/>
      <c r="E299" s="256"/>
      <c r="F299" s="256"/>
      <c r="G299" s="256"/>
      <c r="H299" s="256"/>
      <c r="I299" s="255"/>
    </row>
    <row r="300" spans="1:9" ht="14.25" customHeight="1">
      <c r="A300" s="255"/>
      <c r="B300" s="255"/>
      <c r="C300" s="256"/>
      <c r="D300" s="256"/>
      <c r="E300" s="256"/>
      <c r="F300" s="256"/>
      <c r="G300" s="256"/>
      <c r="H300" s="256"/>
      <c r="I300" s="255"/>
    </row>
    <row r="301" spans="1:9" ht="14.25" customHeight="1">
      <c r="A301" s="255"/>
      <c r="B301" s="255"/>
      <c r="C301" s="256"/>
      <c r="D301" s="256"/>
      <c r="E301" s="256"/>
      <c r="F301" s="256"/>
      <c r="G301" s="256"/>
      <c r="H301" s="256"/>
      <c r="I301" s="255"/>
    </row>
    <row r="302" spans="1:9" ht="14.25" customHeight="1">
      <c r="A302" s="255"/>
      <c r="B302" s="255"/>
      <c r="C302" s="256"/>
      <c r="D302" s="256"/>
      <c r="E302" s="256"/>
      <c r="F302" s="256"/>
      <c r="G302" s="256"/>
      <c r="H302" s="256"/>
      <c r="I302" s="255"/>
    </row>
    <row r="303" spans="1:9" ht="14.25" customHeight="1">
      <c r="A303" s="255"/>
      <c r="B303" s="255"/>
      <c r="C303" s="256"/>
      <c r="D303" s="256"/>
      <c r="E303" s="256"/>
      <c r="F303" s="256"/>
      <c r="G303" s="256"/>
      <c r="H303" s="256"/>
      <c r="I303" s="255"/>
    </row>
    <row r="304" spans="1:9" ht="14.25" customHeight="1">
      <c r="A304" s="255"/>
      <c r="B304" s="255"/>
      <c r="C304" s="256"/>
      <c r="D304" s="256"/>
      <c r="E304" s="256"/>
      <c r="F304" s="256"/>
      <c r="G304" s="256"/>
      <c r="H304" s="256"/>
      <c r="I304" s="255"/>
    </row>
    <row r="305" spans="1:9" ht="14.25" customHeight="1">
      <c r="A305" s="255"/>
      <c r="B305" s="255"/>
      <c r="C305" s="256"/>
      <c r="D305" s="256"/>
      <c r="E305" s="256"/>
      <c r="F305" s="256"/>
      <c r="G305" s="256"/>
      <c r="H305" s="256"/>
      <c r="I305" s="255"/>
    </row>
    <row r="306" spans="1:9" ht="14.25" customHeight="1">
      <c r="A306" s="255"/>
      <c r="B306" s="255"/>
      <c r="C306" s="256"/>
      <c r="D306" s="256"/>
      <c r="E306" s="256"/>
      <c r="F306" s="256"/>
      <c r="G306" s="256"/>
      <c r="H306" s="256"/>
      <c r="I306" s="255"/>
    </row>
    <row r="307" spans="1:9" ht="14.25" customHeight="1">
      <c r="A307" s="255"/>
      <c r="B307" s="255"/>
      <c r="C307" s="256"/>
      <c r="D307" s="256"/>
      <c r="E307" s="256"/>
      <c r="F307" s="256"/>
      <c r="G307" s="256"/>
      <c r="H307" s="256"/>
      <c r="I307" s="255"/>
    </row>
    <row r="308" spans="1:9" ht="14.25" customHeight="1">
      <c r="A308" s="255"/>
      <c r="B308" s="255"/>
      <c r="C308" s="256"/>
      <c r="D308" s="256"/>
      <c r="E308" s="256"/>
      <c r="F308" s="256"/>
      <c r="G308" s="256"/>
      <c r="H308" s="256"/>
      <c r="I308" s="255"/>
    </row>
    <row r="309" spans="1:9" ht="14.25" customHeight="1">
      <c r="I309" s="257"/>
    </row>
    <row r="310" spans="1:9" ht="14.25" customHeight="1">
      <c r="I310" s="257"/>
    </row>
    <row r="311" spans="1:9" ht="14.25" customHeight="1">
      <c r="I311" s="257"/>
    </row>
    <row r="312" spans="1:9" ht="14.25" customHeight="1">
      <c r="I312" s="257"/>
    </row>
    <row r="313" spans="1:9" ht="14.25" customHeight="1">
      <c r="I313" s="257"/>
    </row>
    <row r="314" spans="1:9" ht="14.25" customHeight="1">
      <c r="I314" s="257"/>
    </row>
    <row r="315" spans="1:9" ht="14.25" customHeight="1">
      <c r="I315" s="257"/>
    </row>
    <row r="316" spans="1:9" ht="14.25" customHeight="1">
      <c r="I316" s="257"/>
    </row>
    <row r="317" spans="1:9" ht="14.25" customHeight="1">
      <c r="I317" s="257"/>
    </row>
    <row r="318" spans="1:9" ht="14.25" customHeight="1">
      <c r="I318" s="257"/>
    </row>
    <row r="319" spans="1:9" ht="14.25" customHeight="1">
      <c r="I319" s="257"/>
    </row>
    <row r="320" spans="1:9" ht="14.25" customHeight="1">
      <c r="I320" s="257"/>
    </row>
    <row r="321" spans="9:9" ht="14.25" customHeight="1">
      <c r="I321" s="257"/>
    </row>
    <row r="322" spans="9:9" ht="14.25" customHeight="1">
      <c r="I322" s="257"/>
    </row>
    <row r="323" spans="9:9" ht="14.25" customHeight="1">
      <c r="I323" s="257"/>
    </row>
    <row r="324" spans="9:9" ht="14.25" customHeight="1">
      <c r="I324" s="257"/>
    </row>
    <row r="325" spans="9:9" ht="14.25" customHeight="1">
      <c r="I325" s="257"/>
    </row>
    <row r="326" spans="9:9" ht="14.25" customHeight="1">
      <c r="I326" s="257"/>
    </row>
    <row r="327" spans="9:9" ht="14.25" customHeight="1">
      <c r="I327" s="257"/>
    </row>
    <row r="328" spans="9:9" ht="14.25" customHeight="1">
      <c r="I328" s="257"/>
    </row>
    <row r="329" spans="9:9" ht="14.25" customHeight="1">
      <c r="I329" s="257"/>
    </row>
    <row r="330" spans="9:9" ht="14.25" customHeight="1">
      <c r="I330" s="257"/>
    </row>
    <row r="331" spans="9:9" ht="14.25" customHeight="1">
      <c r="I331" s="257"/>
    </row>
    <row r="332" spans="9:9" ht="14.25" customHeight="1">
      <c r="I332" s="257"/>
    </row>
    <row r="333" spans="9:9" ht="14.25" customHeight="1">
      <c r="I333" s="257"/>
    </row>
    <row r="334" spans="9:9" ht="14.25" customHeight="1">
      <c r="I334" s="257"/>
    </row>
    <row r="335" spans="9:9" ht="14.25" customHeight="1">
      <c r="I335" s="257"/>
    </row>
    <row r="336" spans="9:9" ht="14.25" customHeight="1">
      <c r="I336" s="257"/>
    </row>
    <row r="337" spans="9:9" ht="14.25" customHeight="1">
      <c r="I337" s="257"/>
    </row>
    <row r="338" spans="9:9" ht="14.25" customHeight="1">
      <c r="I338" s="257"/>
    </row>
    <row r="339" spans="9:9" ht="14.25" customHeight="1">
      <c r="I339" s="257"/>
    </row>
    <row r="340" spans="9:9" ht="14.25" customHeight="1">
      <c r="I340" s="257"/>
    </row>
    <row r="341" spans="9:9" ht="14.25" customHeight="1">
      <c r="I341" s="257"/>
    </row>
    <row r="342" spans="9:9" ht="14.25" customHeight="1">
      <c r="I342" s="257"/>
    </row>
    <row r="343" spans="9:9" ht="14.25" customHeight="1">
      <c r="I343" s="257"/>
    </row>
    <row r="344" spans="9:9" ht="14.25" customHeight="1">
      <c r="I344" s="257"/>
    </row>
    <row r="345" spans="9:9" ht="14.25" customHeight="1">
      <c r="I345" s="257"/>
    </row>
    <row r="346" spans="9:9" ht="14.25" customHeight="1">
      <c r="I346" s="257"/>
    </row>
    <row r="347" spans="9:9" ht="14.25" customHeight="1">
      <c r="I347" s="257"/>
    </row>
    <row r="348" spans="9:9" ht="14.25" customHeight="1">
      <c r="I348" s="257"/>
    </row>
    <row r="349" spans="9:9" ht="14.25" customHeight="1">
      <c r="I349" s="257"/>
    </row>
    <row r="350" spans="9:9" ht="14.25" customHeight="1">
      <c r="I350" s="257"/>
    </row>
    <row r="351" spans="9:9" ht="14.25" customHeight="1">
      <c r="I351" s="257"/>
    </row>
    <row r="352" spans="9:9" ht="14.25" customHeight="1">
      <c r="I352" s="257"/>
    </row>
    <row r="353" spans="9:9" ht="14.25" customHeight="1">
      <c r="I353" s="257"/>
    </row>
    <row r="354" spans="9:9" ht="14.25" customHeight="1">
      <c r="I354" s="257"/>
    </row>
    <row r="355" spans="9:9" ht="14.25" customHeight="1">
      <c r="I355" s="257"/>
    </row>
    <row r="356" spans="9:9" ht="14.25" customHeight="1">
      <c r="I356" s="257"/>
    </row>
    <row r="357" spans="9:9" ht="14.25" customHeight="1">
      <c r="I357" s="257"/>
    </row>
    <row r="358" spans="9:9" ht="14.25" customHeight="1">
      <c r="I358" s="257"/>
    </row>
    <row r="359" spans="9:9" ht="14.25" customHeight="1">
      <c r="I359" s="257"/>
    </row>
    <row r="360" spans="9:9" ht="14.25" customHeight="1">
      <c r="I360" s="257"/>
    </row>
    <row r="361" spans="9:9" ht="14.25" customHeight="1">
      <c r="I361" s="257"/>
    </row>
    <row r="362" spans="9:9" ht="14.25" customHeight="1">
      <c r="I362" s="257"/>
    </row>
    <row r="363" spans="9:9" ht="14.25" customHeight="1">
      <c r="I363" s="257"/>
    </row>
    <row r="364" spans="9:9" ht="14.25" customHeight="1">
      <c r="I364" s="257"/>
    </row>
    <row r="365" spans="9:9" ht="14.25" customHeight="1">
      <c r="I365" s="257"/>
    </row>
    <row r="366" spans="9:9" ht="14.25" customHeight="1">
      <c r="I366" s="257"/>
    </row>
    <row r="367" spans="9:9" ht="14.25" customHeight="1">
      <c r="I367" s="257"/>
    </row>
    <row r="368" spans="9:9" ht="14.25" customHeight="1">
      <c r="I368" s="257"/>
    </row>
    <row r="369" spans="9:9" ht="14.25" customHeight="1">
      <c r="I369" s="257"/>
    </row>
    <row r="370" spans="9:9" ht="14.25" customHeight="1">
      <c r="I370" s="257"/>
    </row>
    <row r="371" spans="9:9" ht="14.25" customHeight="1">
      <c r="I371" s="257"/>
    </row>
    <row r="372" spans="9:9" ht="14.25" customHeight="1">
      <c r="I372" s="257"/>
    </row>
    <row r="373" spans="9:9" ht="14.25" customHeight="1">
      <c r="I373" s="257"/>
    </row>
    <row r="374" spans="9:9" ht="14.25" customHeight="1">
      <c r="I374" s="257"/>
    </row>
    <row r="375" spans="9:9" ht="14.25" customHeight="1">
      <c r="I375" s="257"/>
    </row>
    <row r="376" spans="9:9" ht="14.25" customHeight="1">
      <c r="I376" s="257"/>
    </row>
    <row r="377" spans="9:9" ht="14.25" customHeight="1">
      <c r="I377" s="257"/>
    </row>
    <row r="378" spans="9:9" ht="14.25" customHeight="1">
      <c r="I378" s="257"/>
    </row>
    <row r="379" spans="9:9" ht="14.25" customHeight="1">
      <c r="I379" s="257"/>
    </row>
    <row r="380" spans="9:9" ht="14.25" customHeight="1">
      <c r="I380" s="257"/>
    </row>
    <row r="381" spans="9:9" ht="14.25" customHeight="1">
      <c r="I381" s="257"/>
    </row>
    <row r="382" spans="9:9" ht="14.25" customHeight="1">
      <c r="I382" s="257"/>
    </row>
    <row r="383" spans="9:9" ht="14.25" customHeight="1">
      <c r="I383" s="257"/>
    </row>
    <row r="384" spans="9:9" ht="14.25" customHeight="1">
      <c r="I384" s="257"/>
    </row>
    <row r="385" spans="9:9" ht="14.25" customHeight="1">
      <c r="I385" s="257"/>
    </row>
    <row r="386" spans="9:9" ht="14.25" customHeight="1">
      <c r="I386" s="257"/>
    </row>
    <row r="387" spans="9:9" ht="14.25" customHeight="1">
      <c r="I387" s="257"/>
    </row>
    <row r="388" spans="9:9" ht="14.25" customHeight="1">
      <c r="I388" s="257"/>
    </row>
    <row r="389" spans="9:9" ht="14.25" customHeight="1">
      <c r="I389" s="257"/>
    </row>
    <row r="390" spans="9:9" ht="14.25" customHeight="1">
      <c r="I390" s="257"/>
    </row>
    <row r="391" spans="9:9" ht="14.25" customHeight="1">
      <c r="I391" s="257"/>
    </row>
    <row r="392" spans="9:9" ht="14.25" customHeight="1">
      <c r="I392" s="257"/>
    </row>
    <row r="393" spans="9:9" ht="14.25" customHeight="1">
      <c r="I393" s="257"/>
    </row>
    <row r="394" spans="9:9" ht="14.25" customHeight="1">
      <c r="I394" s="257"/>
    </row>
    <row r="395" spans="9:9" ht="14.25" customHeight="1">
      <c r="I395" s="257"/>
    </row>
    <row r="396" spans="9:9" ht="14.25" customHeight="1">
      <c r="I396" s="257"/>
    </row>
    <row r="397" spans="9:9" ht="14.25" customHeight="1">
      <c r="I397" s="257"/>
    </row>
    <row r="398" spans="9:9" ht="14.25" customHeight="1">
      <c r="I398" s="257"/>
    </row>
    <row r="399" spans="9:9" ht="14.25" customHeight="1">
      <c r="I399" s="257"/>
    </row>
    <row r="400" spans="9:9" ht="14.25" customHeight="1">
      <c r="I400" s="257"/>
    </row>
    <row r="401" spans="9:9" ht="14.25" customHeight="1">
      <c r="I401" s="257"/>
    </row>
    <row r="402" spans="9:9" ht="14.25" customHeight="1">
      <c r="I402" s="257"/>
    </row>
    <row r="403" spans="9:9" ht="14.25" customHeight="1">
      <c r="I403" s="257"/>
    </row>
    <row r="404" spans="9:9" ht="14.25" customHeight="1">
      <c r="I404" s="257"/>
    </row>
    <row r="405" spans="9:9" ht="14.25" customHeight="1">
      <c r="I405" s="257"/>
    </row>
    <row r="406" spans="9:9" ht="14.25" customHeight="1">
      <c r="I406" s="257"/>
    </row>
    <row r="407" spans="9:9" ht="14.25" customHeight="1">
      <c r="I407" s="257"/>
    </row>
    <row r="408" spans="9:9" ht="14.25" customHeight="1">
      <c r="I408" s="257"/>
    </row>
    <row r="409" spans="9:9" ht="14.25" customHeight="1">
      <c r="I409" s="257"/>
    </row>
    <row r="410" spans="9:9" ht="14.25" customHeight="1">
      <c r="I410" s="257"/>
    </row>
    <row r="411" spans="9:9" ht="14.25" customHeight="1">
      <c r="I411" s="257"/>
    </row>
    <row r="412" spans="9:9" ht="14.25" customHeight="1">
      <c r="I412" s="257"/>
    </row>
    <row r="413" spans="9:9" ht="14.25" customHeight="1">
      <c r="I413" s="257"/>
    </row>
    <row r="414" spans="9:9" ht="14.25" customHeight="1">
      <c r="I414" s="257"/>
    </row>
    <row r="415" spans="9:9" ht="14.25" customHeight="1">
      <c r="I415" s="257"/>
    </row>
    <row r="416" spans="9:9" ht="14.25" customHeight="1">
      <c r="I416" s="257"/>
    </row>
    <row r="417" spans="9:9" ht="14.25" customHeight="1">
      <c r="I417" s="257"/>
    </row>
    <row r="418" spans="9:9" ht="14.25" customHeight="1">
      <c r="I418" s="257"/>
    </row>
    <row r="419" spans="9:9" ht="14.25" customHeight="1">
      <c r="I419" s="257"/>
    </row>
    <row r="420" spans="9:9" ht="14.25" customHeight="1">
      <c r="I420" s="257"/>
    </row>
    <row r="421" spans="9:9" ht="14.25" customHeight="1">
      <c r="I421" s="257"/>
    </row>
    <row r="422" spans="9:9" ht="14.25" customHeight="1">
      <c r="I422" s="257"/>
    </row>
    <row r="423" spans="9:9" ht="14.25" customHeight="1">
      <c r="I423" s="257"/>
    </row>
    <row r="424" spans="9:9" ht="14.25" customHeight="1">
      <c r="I424" s="257"/>
    </row>
    <row r="425" spans="9:9" ht="14.25" customHeight="1">
      <c r="I425" s="257"/>
    </row>
    <row r="426" spans="9:9" ht="14.25" customHeight="1">
      <c r="I426" s="257"/>
    </row>
    <row r="427" spans="9:9" ht="14.25" customHeight="1">
      <c r="I427" s="257"/>
    </row>
    <row r="428" spans="9:9" ht="14.25" customHeight="1">
      <c r="I428" s="257"/>
    </row>
    <row r="429" spans="9:9" ht="14.25" customHeight="1">
      <c r="I429" s="257"/>
    </row>
    <row r="430" spans="9:9" ht="14.25" customHeight="1">
      <c r="I430" s="257"/>
    </row>
    <row r="431" spans="9:9" ht="14.25" customHeight="1">
      <c r="I431" s="257"/>
    </row>
    <row r="432" spans="9:9" ht="14.25" customHeight="1">
      <c r="I432" s="257"/>
    </row>
    <row r="433" spans="9:9" ht="14.25" customHeight="1">
      <c r="I433" s="257"/>
    </row>
    <row r="434" spans="9:9" ht="14.25" customHeight="1">
      <c r="I434" s="257"/>
    </row>
    <row r="435" spans="9:9" ht="14.25" customHeight="1">
      <c r="I435" s="257"/>
    </row>
    <row r="436" spans="9:9" ht="14.25" customHeight="1">
      <c r="I436" s="257"/>
    </row>
    <row r="437" spans="9:9" ht="14.25" customHeight="1">
      <c r="I437" s="257"/>
    </row>
    <row r="438" spans="9:9" ht="14.25" customHeight="1">
      <c r="I438" s="257"/>
    </row>
    <row r="439" spans="9:9" ht="14.25" customHeight="1">
      <c r="I439" s="257"/>
    </row>
    <row r="440" spans="9:9" ht="14.25" customHeight="1">
      <c r="I440" s="257"/>
    </row>
    <row r="441" spans="9:9" ht="14.25" customHeight="1">
      <c r="I441" s="257"/>
    </row>
    <row r="442" spans="9:9" ht="14.25" customHeight="1">
      <c r="I442" s="257"/>
    </row>
    <row r="443" spans="9:9" ht="14.25" customHeight="1">
      <c r="I443" s="257"/>
    </row>
    <row r="444" spans="9:9" ht="14.25" customHeight="1">
      <c r="I444" s="257"/>
    </row>
    <row r="445" spans="9:9" ht="14.25" customHeight="1">
      <c r="I445" s="257"/>
    </row>
    <row r="446" spans="9:9" ht="14.25" customHeight="1"/>
    <row r="447" spans="9:9" ht="14.25" customHeight="1"/>
    <row r="448" spans="9:9"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dataValidations count="1">
    <dataValidation type="list" allowBlank="1" showErrorMessage="1" sqref="I109:I445 J2:J101 J105:J108" xr:uid="{00000000-0002-0000-0900-000000000000}">
      <formula1>"Confidential,Restricted,Internal,Public"</formula1>
    </dataValidation>
  </dataValidations>
  <pageMargins left="0.7" right="0.7" top="0.75" bottom="0.75" header="0" footer="0"/>
  <pageSetup orientation="portrait"/>
  <headerFooter>
    <oddFooter>&amp;R#000000Heritage Bank 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F253F"/>
  </sheetPr>
  <dimension ref="A1:L28"/>
  <sheetViews>
    <sheetView showGridLines="0" topLeftCell="D14" workbookViewId="0">
      <selection activeCell="E20" sqref="E20"/>
    </sheetView>
  </sheetViews>
  <sheetFormatPr defaultColWidth="8.25" defaultRowHeight="16.5"/>
  <cols>
    <col min="1" max="1" width="7" style="170" customWidth="1"/>
    <col min="2" max="2" width="21.125" style="170" customWidth="1"/>
    <col min="3" max="3" width="20.125" style="170" customWidth="1"/>
    <col min="4" max="4" width="22.5" style="170" customWidth="1"/>
    <col min="5" max="5" width="12.75" style="170" customWidth="1"/>
    <col min="6" max="6" width="10.875" style="170" customWidth="1"/>
    <col min="7" max="7" width="18.125" style="170" customWidth="1"/>
    <col min="8" max="8" width="7.75" style="170" customWidth="1"/>
    <col min="9" max="9" width="16.375" style="170" customWidth="1"/>
    <col min="10" max="256" width="8.375" style="170" customWidth="1"/>
    <col min="257" max="16384" width="8.25" style="170"/>
  </cols>
  <sheetData>
    <row r="1" spans="1:12" s="168" customFormat="1">
      <c r="A1" s="186" t="s">
        <v>1214</v>
      </c>
      <c r="C1" s="169"/>
    </row>
    <row r="2" spans="1:12" ht="14.25" customHeight="1"/>
    <row r="6" spans="1:12">
      <c r="B6" s="187" t="s">
        <v>1215</v>
      </c>
      <c r="C6" s="487" t="s">
        <v>59</v>
      </c>
      <c r="D6" s="488"/>
      <c r="G6" s="188" t="s">
        <v>1216</v>
      </c>
      <c r="H6" s="189"/>
      <c r="I6" s="189"/>
      <c r="J6" s="189"/>
      <c r="K6" s="189"/>
      <c r="L6" s="215"/>
    </row>
    <row r="7" spans="1:12" ht="38.25" customHeight="1">
      <c r="B7" s="493" t="s">
        <v>1217</v>
      </c>
      <c r="C7" s="503" t="s">
        <v>1218</v>
      </c>
      <c r="D7" s="503"/>
      <c r="G7" s="501" t="s">
        <v>1219</v>
      </c>
      <c r="H7" s="489" t="s">
        <v>1220</v>
      </c>
      <c r="I7" s="490"/>
      <c r="J7" s="490"/>
      <c r="K7" s="490"/>
      <c r="L7" s="491"/>
    </row>
    <row r="8" spans="1:12" ht="31.5" customHeight="1">
      <c r="B8" s="494"/>
      <c r="C8" s="503"/>
      <c r="D8" s="503"/>
      <c r="G8" s="502"/>
      <c r="H8" s="190">
        <v>1</v>
      </c>
      <c r="I8" s="190">
        <v>2</v>
      </c>
      <c r="J8" s="190">
        <v>3</v>
      </c>
      <c r="K8" s="190">
        <v>4</v>
      </c>
      <c r="L8" s="190">
        <v>5</v>
      </c>
    </row>
    <row r="9" spans="1:12" ht="38.1" customHeight="1">
      <c r="B9" s="191" t="s">
        <v>1221</v>
      </c>
      <c r="C9" s="492" t="s">
        <v>1222</v>
      </c>
      <c r="D9" s="492"/>
      <c r="G9" s="192">
        <v>5</v>
      </c>
      <c r="H9" s="191">
        <v>5</v>
      </c>
      <c r="I9" s="191">
        <v>10</v>
      </c>
      <c r="J9" s="216">
        <v>15</v>
      </c>
      <c r="K9" s="216">
        <v>20</v>
      </c>
      <c r="L9" s="216">
        <v>25</v>
      </c>
    </row>
    <row r="10" spans="1:12" ht="33" customHeight="1">
      <c r="B10" s="495" t="s">
        <v>1223</v>
      </c>
      <c r="C10" s="503" t="s">
        <v>1224</v>
      </c>
      <c r="D10" s="503"/>
      <c r="G10" s="192">
        <v>4</v>
      </c>
      <c r="H10" s="193">
        <v>4</v>
      </c>
      <c r="I10" s="191">
        <v>8</v>
      </c>
      <c r="J10" s="216">
        <v>12</v>
      </c>
      <c r="K10" s="216">
        <v>16</v>
      </c>
      <c r="L10" s="216">
        <v>20</v>
      </c>
    </row>
    <row r="11" spans="1:12" ht="36" customHeight="1">
      <c r="B11" s="496"/>
      <c r="C11" s="503"/>
      <c r="D11" s="503"/>
      <c r="G11" s="192">
        <v>3</v>
      </c>
      <c r="H11" s="193">
        <v>3</v>
      </c>
      <c r="I11" s="191">
        <v>6</v>
      </c>
      <c r="J11" s="191">
        <v>9</v>
      </c>
      <c r="K11" s="216">
        <v>12</v>
      </c>
      <c r="L11" s="216">
        <v>15</v>
      </c>
    </row>
    <row r="12" spans="1:12" ht="27.75" customHeight="1">
      <c r="G12" s="192">
        <v>2</v>
      </c>
      <c r="H12" s="193">
        <v>2</v>
      </c>
      <c r="I12" s="217" t="s">
        <v>1225</v>
      </c>
      <c r="J12" s="191" t="s">
        <v>1226</v>
      </c>
      <c r="K12" s="191" t="s">
        <v>1227</v>
      </c>
      <c r="L12" s="191" t="s">
        <v>1228</v>
      </c>
    </row>
    <row r="13" spans="1:12" ht="29.1" customHeight="1">
      <c r="B13" s="194" t="s">
        <v>1229</v>
      </c>
      <c r="G13" s="192">
        <v>1</v>
      </c>
      <c r="H13" s="193">
        <v>1</v>
      </c>
      <c r="I13" s="193">
        <v>2</v>
      </c>
      <c r="J13" s="193">
        <v>3</v>
      </c>
      <c r="K13" s="217">
        <v>4</v>
      </c>
      <c r="L13" s="191">
        <v>5</v>
      </c>
    </row>
    <row r="14" spans="1:12">
      <c r="B14" s="195" t="s">
        <v>1230</v>
      </c>
      <c r="C14" s="196"/>
      <c r="D14" s="197" t="s">
        <v>1231</v>
      </c>
      <c r="E14" s="197" t="s">
        <v>1232</v>
      </c>
    </row>
    <row r="15" spans="1:12">
      <c r="B15" s="401" t="s">
        <v>1233</v>
      </c>
      <c r="C15" s="199" t="s">
        <v>1234</v>
      </c>
      <c r="D15" s="497"/>
      <c r="E15" s="200"/>
    </row>
    <row r="16" spans="1:12" ht="31.5">
      <c r="B16" s="198" t="s">
        <v>1235</v>
      </c>
      <c r="C16" s="201" t="s">
        <v>1236</v>
      </c>
      <c r="D16" s="498"/>
      <c r="E16" s="202"/>
      <c r="G16" s="203" t="s">
        <v>1237</v>
      </c>
      <c r="H16" s="204"/>
      <c r="I16" s="204"/>
    </row>
    <row r="17" spans="1:9" ht="47.25">
      <c r="B17" s="205" t="s">
        <v>1238</v>
      </c>
      <c r="C17" s="201" t="s">
        <v>1239</v>
      </c>
      <c r="D17" s="206"/>
      <c r="E17" s="207"/>
      <c r="G17" s="208" t="s">
        <v>1240</v>
      </c>
      <c r="H17" s="209"/>
      <c r="I17" s="218" t="s">
        <v>1241</v>
      </c>
    </row>
    <row r="18" spans="1:9" ht="31.5" customHeight="1">
      <c r="B18" s="205" t="s">
        <v>1242</v>
      </c>
      <c r="C18" s="199" t="s">
        <v>1243</v>
      </c>
      <c r="D18" s="499"/>
      <c r="E18" s="210"/>
      <c r="G18" s="211" t="s">
        <v>1244</v>
      </c>
      <c r="H18" s="211">
        <v>1</v>
      </c>
      <c r="I18" s="219" t="s">
        <v>1245</v>
      </c>
    </row>
    <row r="19" spans="1:9" ht="31.5" customHeight="1">
      <c r="B19" s="205" t="s">
        <v>1246</v>
      </c>
      <c r="C19" s="201" t="s">
        <v>1247</v>
      </c>
      <c r="D19" s="500"/>
      <c r="E19" s="212"/>
      <c r="G19" s="211" t="s">
        <v>1223</v>
      </c>
      <c r="H19" s="211">
        <v>2</v>
      </c>
      <c r="I19" s="219" t="s">
        <v>1248</v>
      </c>
    </row>
    <row r="20" spans="1:9" ht="26.1" customHeight="1">
      <c r="B20" s="213"/>
      <c r="G20" s="211" t="s">
        <v>1221</v>
      </c>
      <c r="H20" s="211">
        <v>3</v>
      </c>
      <c r="I20" s="219" t="s">
        <v>1249</v>
      </c>
    </row>
    <row r="21" spans="1:9" ht="32.25" customHeight="1">
      <c r="G21" s="211" t="s">
        <v>1250</v>
      </c>
      <c r="H21" s="211">
        <v>4</v>
      </c>
      <c r="I21" s="220" t="s">
        <v>1251</v>
      </c>
    </row>
    <row r="22" spans="1:9">
      <c r="G22" s="211" t="s">
        <v>1252</v>
      </c>
      <c r="H22" s="211">
        <v>5</v>
      </c>
      <c r="I22" s="220" t="s">
        <v>1253</v>
      </c>
    </row>
    <row r="23" spans="1:9">
      <c r="A23" s="194"/>
      <c r="B23" s="214" t="s">
        <v>1254</v>
      </c>
    </row>
    <row r="24" spans="1:9">
      <c r="A24" s="194">
        <v>1</v>
      </c>
      <c r="B24" s="194" t="s">
        <v>1255</v>
      </c>
    </row>
    <row r="25" spans="1:9">
      <c r="A25" s="194">
        <v>2</v>
      </c>
      <c r="B25" s="194" t="s">
        <v>1256</v>
      </c>
    </row>
    <row r="26" spans="1:9">
      <c r="A26" s="194">
        <v>3</v>
      </c>
      <c r="B26" s="194" t="s">
        <v>1257</v>
      </c>
    </row>
    <row r="27" spans="1:9">
      <c r="A27" s="194">
        <v>4</v>
      </c>
      <c r="B27" s="194" t="s">
        <v>1258</v>
      </c>
    </row>
    <row r="28" spans="1:9">
      <c r="A28" s="194"/>
      <c r="B28" s="194"/>
    </row>
  </sheetData>
  <mergeCells count="10">
    <mergeCell ref="D15:D16"/>
    <mergeCell ref="D18:D19"/>
    <mergeCell ref="G7:G8"/>
    <mergeCell ref="C7:D8"/>
    <mergeCell ref="C10:D11"/>
    <mergeCell ref="C6:D6"/>
    <mergeCell ref="H7:L7"/>
    <mergeCell ref="C9:D9"/>
    <mergeCell ref="B7:B8"/>
    <mergeCell ref="B10:B11"/>
  </mergeCells>
  <hyperlinks>
    <hyperlink ref="A1" location="'Cover Page'!A1" display="CoverPage" xr:uid="{00000000-0004-0000-0A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IV27"/>
  <sheetViews>
    <sheetView showGridLines="0" topLeftCell="A12" zoomScale="70" zoomScaleNormal="70" workbookViewId="0">
      <selection activeCell="E20" sqref="E20"/>
    </sheetView>
  </sheetViews>
  <sheetFormatPr defaultColWidth="8.125" defaultRowHeight="16.5"/>
  <cols>
    <col min="1" max="1" width="9.5" style="168" customWidth="1"/>
    <col min="2" max="2" width="13.5" style="168" customWidth="1"/>
    <col min="3" max="3" width="6.625" style="169" customWidth="1"/>
    <col min="4" max="4" width="23.5" style="168" customWidth="1"/>
    <col min="5" max="5" width="8.25" style="168" customWidth="1"/>
    <col min="6" max="6" width="39.375" style="168" customWidth="1"/>
    <col min="7" max="7" width="15.25" style="168" customWidth="1"/>
    <col min="8" max="8" width="12.625" style="168" customWidth="1"/>
    <col min="9" max="11" width="8.25" style="168" customWidth="1"/>
    <col min="12" max="12" width="31.125" style="168" customWidth="1"/>
    <col min="13" max="256" width="8.25" style="168" customWidth="1"/>
    <col min="257" max="16384" width="8.125" style="170"/>
  </cols>
  <sheetData>
    <row r="1" spans="1:12" s="168" customFormat="1">
      <c r="A1" s="171" t="s">
        <v>1214</v>
      </c>
      <c r="C1" s="169"/>
    </row>
    <row r="2" spans="1:12" s="168" customFormat="1">
      <c r="B2" s="172"/>
      <c r="C2" s="172"/>
      <c r="D2" s="173"/>
    </row>
    <row r="3" spans="1:12" s="168" customFormat="1" ht="54.75" customHeight="1">
      <c r="B3" s="504" t="s">
        <v>1259</v>
      </c>
      <c r="C3" s="504"/>
      <c r="D3" s="505" t="s">
        <v>1260</v>
      </c>
      <c r="E3" s="505"/>
      <c r="F3" s="174"/>
    </row>
    <row r="4" spans="1:12" s="168" customFormat="1" ht="66">
      <c r="B4" s="175" t="s">
        <v>1261</v>
      </c>
      <c r="C4" s="176">
        <v>1</v>
      </c>
      <c r="D4" s="175" t="s">
        <v>1262</v>
      </c>
      <c r="E4" s="175" t="s">
        <v>1263</v>
      </c>
      <c r="F4" s="177" t="s">
        <v>1264</v>
      </c>
    </row>
    <row r="5" spans="1:12" s="168" customFormat="1" ht="82.5">
      <c r="B5" s="175" t="s">
        <v>1265</v>
      </c>
      <c r="C5" s="176">
        <v>2</v>
      </c>
      <c r="D5" s="175" t="s">
        <v>1266</v>
      </c>
      <c r="E5" s="175" t="s">
        <v>1267</v>
      </c>
      <c r="F5" s="177" t="s">
        <v>1268</v>
      </c>
    </row>
    <row r="6" spans="1:12" s="168" customFormat="1" ht="66">
      <c r="B6" s="175" t="s">
        <v>1269</v>
      </c>
      <c r="C6" s="176">
        <v>3</v>
      </c>
      <c r="D6" s="175" t="s">
        <v>1270</v>
      </c>
      <c r="E6" s="175" t="s">
        <v>1271</v>
      </c>
      <c r="F6" s="177" t="s">
        <v>1272</v>
      </c>
    </row>
    <row r="7" spans="1:12" s="168" customFormat="1" ht="66">
      <c r="B7" s="175" t="s">
        <v>1273</v>
      </c>
      <c r="C7" s="176">
        <v>4</v>
      </c>
      <c r="D7" s="175" t="s">
        <v>1274</v>
      </c>
      <c r="E7" s="175" t="s">
        <v>1275</v>
      </c>
      <c r="F7" s="177" t="s">
        <v>1276</v>
      </c>
    </row>
    <row r="8" spans="1:12" s="168" customFormat="1" ht="56.25" customHeight="1">
      <c r="B8" s="175" t="s">
        <v>1277</v>
      </c>
      <c r="C8" s="176">
        <v>5</v>
      </c>
      <c r="D8" s="175" t="s">
        <v>1278</v>
      </c>
      <c r="E8" s="175" t="s">
        <v>1279</v>
      </c>
      <c r="F8" s="177" t="s">
        <v>1280</v>
      </c>
    </row>
    <row r="12" spans="1:12" s="168" customFormat="1" ht="63" customHeight="1">
      <c r="B12" s="506" t="s">
        <v>1281</v>
      </c>
      <c r="C12" s="506"/>
      <c r="D12" s="506" t="s">
        <v>1282</v>
      </c>
      <c r="E12" s="506"/>
      <c r="F12" s="506"/>
      <c r="G12" s="38"/>
      <c r="H12" s="506" t="s">
        <v>1281</v>
      </c>
      <c r="I12" s="506"/>
      <c r="J12" s="506" t="s">
        <v>1283</v>
      </c>
      <c r="K12" s="506"/>
      <c r="L12" s="506"/>
    </row>
    <row r="13" spans="1:12" s="168" customFormat="1" ht="99" customHeight="1">
      <c r="B13" s="178" t="s">
        <v>1284</v>
      </c>
      <c r="C13" s="179">
        <v>1</v>
      </c>
      <c r="D13" s="507" t="s">
        <v>1285</v>
      </c>
      <c r="E13" s="507"/>
      <c r="F13" s="507"/>
      <c r="G13" s="38" t="s">
        <v>1286</v>
      </c>
      <c r="H13" s="180" t="s">
        <v>1287</v>
      </c>
      <c r="I13" s="179">
        <v>1</v>
      </c>
      <c r="J13" s="507" t="s">
        <v>1288</v>
      </c>
      <c r="K13" s="507"/>
      <c r="L13" s="507"/>
    </row>
    <row r="14" spans="1:12" s="168" customFormat="1" ht="107.1" customHeight="1">
      <c r="B14" s="178" t="s">
        <v>1289</v>
      </c>
      <c r="C14" s="179">
        <v>2</v>
      </c>
      <c r="D14" s="507" t="s">
        <v>1290</v>
      </c>
      <c r="E14" s="507"/>
      <c r="F14" s="507"/>
      <c r="G14" s="38" t="s">
        <v>1291</v>
      </c>
      <c r="H14" s="180" t="s">
        <v>1292</v>
      </c>
      <c r="I14" s="179">
        <v>2</v>
      </c>
      <c r="J14" s="507" t="s">
        <v>1293</v>
      </c>
      <c r="K14" s="507"/>
      <c r="L14" s="507"/>
    </row>
    <row r="15" spans="1:12" s="168" customFormat="1" ht="115.35" customHeight="1">
      <c r="B15" s="181" t="s">
        <v>1294</v>
      </c>
      <c r="C15" s="179">
        <v>3</v>
      </c>
      <c r="D15" s="507" t="s">
        <v>1295</v>
      </c>
      <c r="E15" s="507"/>
      <c r="F15" s="507"/>
      <c r="G15" s="38" t="s">
        <v>1296</v>
      </c>
      <c r="H15" s="182" t="s">
        <v>1297</v>
      </c>
      <c r="I15" s="179">
        <v>3</v>
      </c>
      <c r="J15" s="507" t="s">
        <v>1298</v>
      </c>
      <c r="K15" s="507"/>
      <c r="L15" s="507"/>
    </row>
    <row r="16" spans="1:12" s="168" customFormat="1" ht="99.75" customHeight="1">
      <c r="B16" s="178" t="s">
        <v>1217</v>
      </c>
      <c r="C16" s="179">
        <v>4</v>
      </c>
      <c r="D16" s="507" t="s">
        <v>1299</v>
      </c>
      <c r="E16" s="507"/>
      <c r="F16" s="507"/>
      <c r="G16" s="38" t="s">
        <v>1300</v>
      </c>
      <c r="H16" s="180" t="s">
        <v>1301</v>
      </c>
      <c r="I16" s="179">
        <v>4</v>
      </c>
      <c r="J16" s="507" t="s">
        <v>1302</v>
      </c>
      <c r="K16" s="507"/>
      <c r="L16" s="507"/>
    </row>
    <row r="17" spans="2:12" s="168" customFormat="1" ht="89.25" customHeight="1">
      <c r="B17" s="181" t="s">
        <v>1303</v>
      </c>
      <c r="C17" s="179">
        <v>5</v>
      </c>
      <c r="D17" s="507" t="s">
        <v>1304</v>
      </c>
      <c r="E17" s="507"/>
      <c r="F17" s="507"/>
      <c r="G17" s="38" t="s">
        <v>1305</v>
      </c>
      <c r="H17" s="182" t="s">
        <v>1306</v>
      </c>
      <c r="I17" s="179">
        <v>5</v>
      </c>
      <c r="J17" s="507" t="s">
        <v>1307</v>
      </c>
      <c r="K17" s="507"/>
      <c r="L17" s="507"/>
    </row>
    <row r="22" spans="2:12" s="168" customFormat="1" ht="49.35" customHeight="1">
      <c r="B22" s="509" t="s">
        <v>1308</v>
      </c>
      <c r="C22" s="509"/>
      <c r="D22" s="509" t="s">
        <v>1309</v>
      </c>
      <c r="E22" s="509"/>
      <c r="F22" s="509"/>
    </row>
    <row r="23" spans="2:12" s="168" customFormat="1" ht="60" customHeight="1">
      <c r="B23" s="183" t="s">
        <v>1310</v>
      </c>
      <c r="C23" s="184">
        <v>1</v>
      </c>
      <c r="D23" s="510" t="s">
        <v>1311</v>
      </c>
      <c r="E23" s="510"/>
      <c r="F23" s="510"/>
    </row>
    <row r="24" spans="2:12" s="168" customFormat="1" ht="85.35" customHeight="1">
      <c r="B24" s="183" t="s">
        <v>1312</v>
      </c>
      <c r="C24" s="184">
        <v>2</v>
      </c>
      <c r="D24" s="508" t="s">
        <v>1313</v>
      </c>
      <c r="E24" s="508"/>
      <c r="F24" s="508"/>
    </row>
    <row r="25" spans="2:12" s="168" customFormat="1" ht="103.7" customHeight="1">
      <c r="B25" s="185" t="s">
        <v>1314</v>
      </c>
      <c r="C25" s="184">
        <v>3</v>
      </c>
      <c r="D25" s="508" t="s">
        <v>1315</v>
      </c>
      <c r="E25" s="508"/>
      <c r="F25" s="508"/>
    </row>
    <row r="26" spans="2:12" s="168" customFormat="1" ht="107.45" customHeight="1">
      <c r="B26" s="183" t="s">
        <v>1316</v>
      </c>
      <c r="C26" s="184">
        <v>4</v>
      </c>
      <c r="D26" s="508" t="s">
        <v>1317</v>
      </c>
      <c r="E26" s="508"/>
      <c r="F26" s="508"/>
    </row>
    <row r="27" spans="2:12" s="168" customFormat="1" ht="48" customHeight="1">
      <c r="B27" s="185" t="s">
        <v>1318</v>
      </c>
      <c r="C27" s="184">
        <v>5</v>
      </c>
      <c r="D27" s="508" t="s">
        <v>1319</v>
      </c>
      <c r="E27" s="508"/>
      <c r="F27" s="508"/>
    </row>
  </sheetData>
  <mergeCells count="23">
    <mergeCell ref="D26:F26"/>
    <mergeCell ref="D27:F27"/>
    <mergeCell ref="B22:C22"/>
    <mergeCell ref="D22:F22"/>
    <mergeCell ref="D23:F23"/>
    <mergeCell ref="D24:F24"/>
    <mergeCell ref="D25:F25"/>
    <mergeCell ref="D15:F15"/>
    <mergeCell ref="J15:L15"/>
    <mergeCell ref="D16:F16"/>
    <mergeCell ref="J16:L16"/>
    <mergeCell ref="D17:F17"/>
    <mergeCell ref="J17:L17"/>
    <mergeCell ref="J12:L12"/>
    <mergeCell ref="D13:F13"/>
    <mergeCell ref="J13:L13"/>
    <mergeCell ref="D14:F14"/>
    <mergeCell ref="J14:L14"/>
    <mergeCell ref="B3:C3"/>
    <mergeCell ref="D3:E3"/>
    <mergeCell ref="B12:C12"/>
    <mergeCell ref="D12:F12"/>
    <mergeCell ref="H12:I12"/>
  </mergeCells>
  <hyperlinks>
    <hyperlink ref="A1" location="'Cover Page'!A1" display="CoverPage" xr:uid="{00000000-0004-0000-0B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AJ1033"/>
  <sheetViews>
    <sheetView showGridLines="0" topLeftCell="A15" zoomScale="59" zoomScaleNormal="59" workbookViewId="0">
      <pane xSplit="5" topLeftCell="F1" activePane="topRight" state="frozen"/>
      <selection activeCell="E20" sqref="E20"/>
      <selection pane="topRight" activeCell="E20" sqref="E20"/>
    </sheetView>
  </sheetViews>
  <sheetFormatPr defaultColWidth="12.625" defaultRowHeight="20.100000000000001" customHeight="1"/>
  <cols>
    <col min="1" max="1" width="5" style="39" customWidth="1"/>
    <col min="2" max="2" width="12.75" style="39" customWidth="1"/>
    <col min="3" max="3" width="20.125" style="39" customWidth="1"/>
    <col min="4" max="4" width="26.375" style="39" customWidth="1"/>
    <col min="5" max="5" width="17" style="39" customWidth="1"/>
    <col min="6" max="6" width="20.25" style="39" customWidth="1"/>
    <col min="7" max="7" width="32" style="39" customWidth="1"/>
    <col min="8" max="8" width="41.625" style="39" customWidth="1"/>
    <col min="9" max="9" width="39.125" style="40" customWidth="1"/>
    <col min="10" max="10" width="19.625" style="40" customWidth="1"/>
    <col min="11" max="11" width="12.125" style="39" customWidth="1"/>
    <col min="12" max="12" width="13" style="39" customWidth="1"/>
    <col min="13" max="13" width="12.125" style="39" customWidth="1"/>
    <col min="14" max="14" width="16" style="39" customWidth="1"/>
    <col min="15" max="15" width="16.125" style="39" customWidth="1"/>
    <col min="16" max="16" width="11.125" style="39" customWidth="1"/>
    <col min="17" max="17" width="16.125" style="39" customWidth="1"/>
    <col min="18" max="18" width="34.875" style="39" customWidth="1"/>
    <col min="19" max="19" width="29.625" style="39" customWidth="1"/>
    <col min="20" max="20" width="24.625" style="39" customWidth="1"/>
    <col min="21" max="21" width="16.625" style="39" customWidth="1"/>
    <col min="22" max="22" width="14.125" style="39" customWidth="1"/>
    <col min="23" max="23" width="12.875" style="39" customWidth="1"/>
    <col min="24" max="24" width="12.375" style="39" customWidth="1"/>
    <col min="25" max="25" width="18.5" style="39" customWidth="1"/>
    <col min="26" max="26" width="12.625" style="39"/>
    <col min="27" max="27" width="15.75" style="39" customWidth="1"/>
    <col min="28" max="28" width="9.875" style="39" customWidth="1"/>
    <col min="29" max="29" width="9.5" style="39" customWidth="1"/>
    <col min="30" max="30" width="12.625" style="39" customWidth="1"/>
    <col min="31" max="31" width="9.625" style="39" customWidth="1"/>
    <col min="32" max="32" width="14" style="39" customWidth="1"/>
    <col min="33" max="33" width="16.125" style="39" customWidth="1"/>
    <col min="34" max="34" width="24.625" style="39" customWidth="1"/>
    <col min="35" max="35" width="16.625" style="39" customWidth="1"/>
    <col min="36" max="36" width="12.625" style="39" customWidth="1"/>
    <col min="37" max="16384" width="12.625" style="39"/>
  </cols>
  <sheetData>
    <row r="1" spans="1:36" s="38" customFormat="1" ht="16.899999999999999">
      <c r="A1" s="41" t="s">
        <v>1214</v>
      </c>
      <c r="C1" s="42"/>
    </row>
    <row r="2" spans="1:36" ht="20.100000000000001" hidden="1" customHeight="1">
      <c r="A2" s="43"/>
      <c r="B2" s="43"/>
      <c r="D2" s="43"/>
      <c r="E2" s="44"/>
      <c r="F2" s="43"/>
      <c r="G2" s="43"/>
      <c r="H2" s="43"/>
      <c r="I2" s="43"/>
      <c r="J2" s="63"/>
      <c r="K2" s="63"/>
      <c r="L2" s="63"/>
      <c r="M2" s="63"/>
      <c r="N2" s="63"/>
      <c r="O2" s="43"/>
      <c r="P2" s="43"/>
      <c r="Q2" s="75"/>
      <c r="R2" s="43"/>
      <c r="S2" s="63"/>
      <c r="U2" s="76"/>
      <c r="V2" s="43"/>
      <c r="W2" s="43"/>
      <c r="X2" s="43"/>
      <c r="Y2" s="90"/>
      <c r="Z2" s="43"/>
      <c r="AA2" s="43"/>
      <c r="AB2" s="43"/>
      <c r="AC2" s="43"/>
      <c r="AD2" s="91"/>
      <c r="AE2" s="75"/>
      <c r="AF2" s="43"/>
      <c r="AH2" s="76"/>
      <c r="AI2" s="43"/>
    </row>
    <row r="3" spans="1:36" ht="20.100000000000001" hidden="1" customHeight="1">
      <c r="A3" s="43"/>
      <c r="B3" s="43"/>
      <c r="D3" s="43"/>
      <c r="E3" s="43"/>
      <c r="F3" s="43"/>
      <c r="G3" s="43"/>
      <c r="H3" s="43"/>
      <c r="I3" s="43"/>
      <c r="J3" s="63"/>
      <c r="K3" s="63"/>
      <c r="L3" s="63"/>
      <c r="M3" s="63"/>
      <c r="N3" s="63"/>
      <c r="O3" s="43"/>
      <c r="P3" s="43"/>
      <c r="Q3" s="75"/>
      <c r="R3" s="511" t="s">
        <v>1320</v>
      </c>
      <c r="S3" s="512"/>
      <c r="T3" s="512"/>
      <c r="U3" s="512"/>
      <c r="V3" s="513"/>
      <c r="W3" s="43"/>
      <c r="X3" s="43"/>
      <c r="Y3" s="90"/>
      <c r="Z3" s="43"/>
      <c r="AA3" s="43"/>
      <c r="AB3" s="43"/>
      <c r="AC3" s="43"/>
      <c r="AD3" s="91"/>
      <c r="AE3" s="514" t="s">
        <v>1321</v>
      </c>
      <c r="AF3" s="515"/>
      <c r="AG3" s="515"/>
      <c r="AH3" s="76"/>
      <c r="AI3" s="43"/>
    </row>
    <row r="4" spans="1:36" ht="45" customHeight="1">
      <c r="A4" s="43"/>
      <c r="B4" s="45" t="s">
        <v>1322</v>
      </c>
      <c r="C4" s="46" t="s">
        <v>29</v>
      </c>
      <c r="D4" s="47" t="s">
        <v>1323</v>
      </c>
      <c r="E4" s="48" t="s">
        <v>1324</v>
      </c>
      <c r="F4" s="48" t="s">
        <v>1325</v>
      </c>
      <c r="G4" s="49" t="s">
        <v>1326</v>
      </c>
      <c r="H4" s="50" t="s">
        <v>1327</v>
      </c>
      <c r="I4" s="64" t="s">
        <v>1328</v>
      </c>
      <c r="J4" s="65" t="s">
        <v>1329</v>
      </c>
      <c r="K4" s="66" t="s">
        <v>1330</v>
      </c>
      <c r="L4" s="67" t="s">
        <v>1331</v>
      </c>
      <c r="M4" s="67" t="s">
        <v>1332</v>
      </c>
      <c r="N4" s="67" t="s">
        <v>1333</v>
      </c>
      <c r="O4" s="67" t="s">
        <v>1334</v>
      </c>
      <c r="P4" s="49" t="s">
        <v>1335</v>
      </c>
      <c r="Q4" s="49" t="s">
        <v>1336</v>
      </c>
      <c r="R4" s="49" t="s">
        <v>1337</v>
      </c>
      <c r="S4" s="77" t="s">
        <v>1338</v>
      </c>
      <c r="T4" s="78" t="s">
        <v>1339</v>
      </c>
      <c r="U4" s="79" t="s">
        <v>1340</v>
      </c>
      <c r="V4" s="80" t="s">
        <v>1341</v>
      </c>
      <c r="W4" s="79" t="s">
        <v>1342</v>
      </c>
      <c r="X4" s="81" t="s">
        <v>1343</v>
      </c>
      <c r="Y4" s="92" t="s">
        <v>1344</v>
      </c>
      <c r="Z4" s="92" t="s">
        <v>1345</v>
      </c>
      <c r="AA4" s="92" t="s">
        <v>1346</v>
      </c>
      <c r="AB4" s="92" t="s">
        <v>1347</v>
      </c>
      <c r="AC4" s="93" t="s">
        <v>1348</v>
      </c>
      <c r="AD4" s="92" t="s">
        <v>1349</v>
      </c>
      <c r="AE4" s="81" t="s">
        <v>1350</v>
      </c>
      <c r="AF4" s="94" t="s">
        <v>1351</v>
      </c>
      <c r="AG4" s="94" t="s">
        <v>1352</v>
      </c>
      <c r="AH4" s="95" t="s">
        <v>1353</v>
      </c>
      <c r="AI4" s="43"/>
      <c r="AJ4" s="43"/>
    </row>
    <row r="5" spans="1:36" ht="87.95" customHeight="1">
      <c r="A5" s="43"/>
      <c r="B5" s="51">
        <v>1</v>
      </c>
      <c r="C5" s="52" t="s">
        <v>1354</v>
      </c>
      <c r="D5" s="53" t="s">
        <v>1355</v>
      </c>
      <c r="E5" s="54" t="s">
        <v>1356</v>
      </c>
      <c r="F5" s="55" t="s">
        <v>1357</v>
      </c>
      <c r="G5" s="54" t="s">
        <v>1358</v>
      </c>
      <c r="H5" s="54" t="s">
        <v>1359</v>
      </c>
      <c r="I5" s="54" t="s">
        <v>1360</v>
      </c>
      <c r="J5" s="54" t="s">
        <v>1361</v>
      </c>
      <c r="K5" s="54">
        <v>3</v>
      </c>
      <c r="L5" s="54">
        <v>3</v>
      </c>
      <c r="M5" s="54">
        <v>2</v>
      </c>
      <c r="N5" s="54">
        <v>2</v>
      </c>
      <c r="O5" s="68">
        <f t="shared" ref="O5:O9" si="0">AVERAGE(L5:N5)</f>
        <v>2.3333333333333335</v>
      </c>
      <c r="P5" s="68">
        <f t="shared" ref="P5:P9" si="1">ROUND(O5,0)*K5</f>
        <v>6</v>
      </c>
      <c r="Q5" s="54" t="str">
        <f t="shared" ref="Q5:Q9" si="2">IF(P5&gt;10,"HIGH",IF(P5&gt;=5,"MEDIUM",IF(P5&gt;=1,"LOW")))</f>
        <v>MEDIUM</v>
      </c>
      <c r="R5" s="82" t="s">
        <v>1362</v>
      </c>
      <c r="S5" s="54" t="s">
        <v>1363</v>
      </c>
      <c r="T5" s="54" t="s">
        <v>1364</v>
      </c>
      <c r="U5" s="82" t="s">
        <v>1365</v>
      </c>
      <c r="V5" s="83">
        <v>44713</v>
      </c>
      <c r="W5" s="54" t="s">
        <v>1366</v>
      </c>
      <c r="X5" s="54"/>
      <c r="Y5" s="54" t="s">
        <v>136</v>
      </c>
      <c r="Z5" s="54" t="s">
        <v>136</v>
      </c>
      <c r="AA5" s="54" t="s">
        <v>136</v>
      </c>
      <c r="AB5" s="54" t="s">
        <v>136</v>
      </c>
      <c r="AC5" s="68" t="str">
        <f>IFERROR(('Risk Assessment-Treatment Plan'!$Z5+'Risk Assessment-Treatment Plan'!$AA5+'Risk Assessment-Treatment Plan'!$AB5)/3,"N/A")</f>
        <v>N/A</v>
      </c>
      <c r="AD5" s="68" t="s">
        <v>136</v>
      </c>
      <c r="AE5" s="54" t="str">
        <f>IF(ISNUMBER('Risk Assessment-Treatment Plan'!$AD5),IF(AD5&gt;6,"HIGH",IF(AD5&gt;=4,"MEDIUM","LOW")),"N/A")</f>
        <v>N/A</v>
      </c>
      <c r="AF5" s="54" t="s">
        <v>1367</v>
      </c>
      <c r="AG5" s="54" t="s">
        <v>136</v>
      </c>
      <c r="AH5" s="54" t="s">
        <v>136</v>
      </c>
      <c r="AI5" s="43"/>
      <c r="AJ5" s="43"/>
    </row>
    <row r="6" spans="1:36" ht="97.7" customHeight="1">
      <c r="A6" s="43"/>
      <c r="B6" s="51">
        <v>2</v>
      </c>
      <c r="C6" s="52" t="s">
        <v>1354</v>
      </c>
      <c r="D6" s="53" t="s">
        <v>1355</v>
      </c>
      <c r="E6" s="54" t="s">
        <v>1356</v>
      </c>
      <c r="F6" s="55" t="s">
        <v>1357</v>
      </c>
      <c r="G6" s="53" t="s">
        <v>1368</v>
      </c>
      <c r="H6" s="53" t="s">
        <v>1369</v>
      </c>
      <c r="I6" s="53" t="s">
        <v>1370</v>
      </c>
      <c r="J6" s="53" t="s">
        <v>1371</v>
      </c>
      <c r="K6" s="53">
        <v>2</v>
      </c>
      <c r="L6" s="53">
        <v>3</v>
      </c>
      <c r="M6" s="53">
        <v>2</v>
      </c>
      <c r="N6" s="53">
        <v>2</v>
      </c>
      <c r="O6" s="69">
        <f t="shared" si="0"/>
        <v>2.3333333333333335</v>
      </c>
      <c r="P6" s="69">
        <f t="shared" si="1"/>
        <v>4</v>
      </c>
      <c r="Q6" s="53" t="str">
        <f t="shared" si="2"/>
        <v>LOW</v>
      </c>
      <c r="R6" s="84" t="s">
        <v>1367</v>
      </c>
      <c r="S6" s="53" t="s">
        <v>1372</v>
      </c>
      <c r="T6" s="53" t="s">
        <v>1373</v>
      </c>
      <c r="U6" s="84" t="s">
        <v>136</v>
      </c>
      <c r="V6" s="53" t="s">
        <v>136</v>
      </c>
      <c r="W6" s="53" t="s">
        <v>136</v>
      </c>
      <c r="X6" s="53" t="s">
        <v>1374</v>
      </c>
      <c r="Y6" s="53" t="s">
        <v>136</v>
      </c>
      <c r="Z6" s="53" t="s">
        <v>136</v>
      </c>
      <c r="AA6" s="53" t="s">
        <v>136</v>
      </c>
      <c r="AB6" s="53" t="s">
        <v>136</v>
      </c>
      <c r="AC6" s="69" t="str">
        <f>IFERROR(('Risk Assessment-Treatment Plan'!$Z6+'Risk Assessment-Treatment Plan'!$AA6+'Risk Assessment-Treatment Plan'!$AB6)/3,"N/A")</f>
        <v>N/A</v>
      </c>
      <c r="AD6" s="53" t="s">
        <v>136</v>
      </c>
      <c r="AE6" s="53" t="s">
        <v>1367</v>
      </c>
      <c r="AF6" s="53" t="s">
        <v>136</v>
      </c>
      <c r="AG6" s="53" t="s">
        <v>136</v>
      </c>
      <c r="AH6" s="53" t="s">
        <v>136</v>
      </c>
      <c r="AI6" s="43"/>
      <c r="AJ6" s="43"/>
    </row>
    <row r="7" spans="1:36" ht="100.7" hidden="1" customHeight="1">
      <c r="A7" s="43"/>
      <c r="B7" s="51">
        <v>3</v>
      </c>
      <c r="C7" s="52" t="s">
        <v>1375</v>
      </c>
      <c r="D7" s="53" t="s">
        <v>1355</v>
      </c>
      <c r="E7" s="54" t="s">
        <v>1356</v>
      </c>
      <c r="F7" s="55" t="s">
        <v>1357</v>
      </c>
      <c r="G7" s="53" t="s">
        <v>1376</v>
      </c>
      <c r="H7" s="53" t="s">
        <v>1377</v>
      </c>
      <c r="I7" s="53" t="s">
        <v>1378</v>
      </c>
      <c r="J7" s="53" t="s">
        <v>1371</v>
      </c>
      <c r="K7" s="53">
        <v>3</v>
      </c>
      <c r="L7" s="53">
        <v>3</v>
      </c>
      <c r="M7" s="53">
        <v>2</v>
      </c>
      <c r="N7" s="53">
        <v>2</v>
      </c>
      <c r="O7" s="69">
        <f t="shared" si="0"/>
        <v>2.3333333333333335</v>
      </c>
      <c r="P7" s="69">
        <f t="shared" si="1"/>
        <v>6</v>
      </c>
      <c r="Q7" s="53" t="str">
        <f t="shared" si="2"/>
        <v>MEDIUM</v>
      </c>
      <c r="R7" s="84" t="s">
        <v>1362</v>
      </c>
      <c r="S7" s="53" t="s">
        <v>1379</v>
      </c>
      <c r="T7" s="53" t="s">
        <v>1380</v>
      </c>
      <c r="U7" s="84" t="s">
        <v>1365</v>
      </c>
      <c r="V7" s="85">
        <v>44593</v>
      </c>
      <c r="W7" s="53" t="s">
        <v>1366</v>
      </c>
      <c r="X7" s="53" t="s">
        <v>1381</v>
      </c>
      <c r="Y7" s="53"/>
      <c r="Z7" s="53"/>
      <c r="AA7" s="53"/>
      <c r="AB7" s="53"/>
      <c r="AC7" s="69">
        <f>IFERROR(('Risk Assessment-Treatment Plan'!$Z7+'Risk Assessment-Treatment Plan'!$AA7+'Risk Assessment-Treatment Plan'!$AB7)/3,"N/A")</f>
        <v>0</v>
      </c>
      <c r="AD7" s="69"/>
      <c r="AE7" s="53" t="str">
        <f>IF(ISNUMBER('Risk Assessment-Treatment Plan'!$AD7),IF(AD7&gt;6,"HIGH",IF(AD7&gt;=4,"MEDIUM","LOW")),"N/A")</f>
        <v>N/A</v>
      </c>
      <c r="AF7" s="53" t="s">
        <v>1367</v>
      </c>
      <c r="AG7" s="53" t="s">
        <v>136</v>
      </c>
      <c r="AH7" s="53" t="s">
        <v>136</v>
      </c>
      <c r="AI7" s="43"/>
      <c r="AJ7" s="43"/>
    </row>
    <row r="8" spans="1:36" ht="75" customHeight="1">
      <c r="A8" s="43"/>
      <c r="B8" s="51">
        <v>4</v>
      </c>
      <c r="C8" s="52" t="s">
        <v>1354</v>
      </c>
      <c r="D8" s="53" t="s">
        <v>1355</v>
      </c>
      <c r="E8" s="54" t="s">
        <v>1356</v>
      </c>
      <c r="F8" s="55" t="s">
        <v>1357</v>
      </c>
      <c r="G8" s="53" t="s">
        <v>1382</v>
      </c>
      <c r="H8" s="53" t="s">
        <v>1383</v>
      </c>
      <c r="I8" s="53" t="s">
        <v>1384</v>
      </c>
      <c r="J8" s="53" t="s">
        <v>1371</v>
      </c>
      <c r="K8" s="53">
        <v>2</v>
      </c>
      <c r="L8" s="53">
        <v>3</v>
      </c>
      <c r="M8" s="53">
        <v>2</v>
      </c>
      <c r="N8" s="53">
        <v>2</v>
      </c>
      <c r="O8" s="69">
        <f t="shared" si="0"/>
        <v>2.3333333333333335</v>
      </c>
      <c r="P8" s="69">
        <f t="shared" si="1"/>
        <v>4</v>
      </c>
      <c r="Q8" s="53" t="str">
        <f t="shared" si="2"/>
        <v>LOW</v>
      </c>
      <c r="R8" s="84" t="s">
        <v>1367</v>
      </c>
      <c r="S8" s="53" t="s">
        <v>1372</v>
      </c>
      <c r="T8" s="53" t="s">
        <v>1373</v>
      </c>
      <c r="U8" s="84" t="s">
        <v>136</v>
      </c>
      <c r="V8" s="53" t="s">
        <v>136</v>
      </c>
      <c r="W8" s="53" t="s">
        <v>136</v>
      </c>
      <c r="X8" s="53" t="s">
        <v>1374</v>
      </c>
      <c r="Y8" s="53" t="s">
        <v>136</v>
      </c>
      <c r="Z8" s="53" t="s">
        <v>136</v>
      </c>
      <c r="AA8" s="53" t="s">
        <v>136</v>
      </c>
      <c r="AB8" s="53" t="s">
        <v>136</v>
      </c>
      <c r="AC8" s="69" t="str">
        <f>IFERROR(('Risk Assessment-Treatment Plan'!$Z8+'Risk Assessment-Treatment Plan'!$AA8+'Risk Assessment-Treatment Plan'!$AB8)/3,"N/A")</f>
        <v>N/A</v>
      </c>
      <c r="AD8" s="53" t="s">
        <v>136</v>
      </c>
      <c r="AE8" s="53" t="s">
        <v>1367</v>
      </c>
      <c r="AF8" s="53" t="s">
        <v>136</v>
      </c>
      <c r="AG8" s="53" t="s">
        <v>136</v>
      </c>
      <c r="AH8" s="53" t="s">
        <v>136</v>
      </c>
      <c r="AI8" s="43"/>
      <c r="AJ8" s="43"/>
    </row>
    <row r="9" spans="1:36" ht="116.85" hidden="1" customHeight="1">
      <c r="A9" s="43"/>
      <c r="B9" s="51">
        <v>5</v>
      </c>
      <c r="C9" s="52" t="s">
        <v>1375</v>
      </c>
      <c r="D9" s="53" t="s">
        <v>1355</v>
      </c>
      <c r="E9" s="54" t="s">
        <v>1356</v>
      </c>
      <c r="F9" s="55" t="s">
        <v>1357</v>
      </c>
      <c r="G9" s="53" t="s">
        <v>1385</v>
      </c>
      <c r="H9" s="53" t="s">
        <v>1386</v>
      </c>
      <c r="I9" s="53" t="s">
        <v>1387</v>
      </c>
      <c r="J9" s="53" t="s">
        <v>1388</v>
      </c>
      <c r="K9" s="53">
        <v>3</v>
      </c>
      <c r="L9" s="53">
        <v>2</v>
      </c>
      <c r="M9" s="53">
        <v>2</v>
      </c>
      <c r="N9" s="53">
        <v>4</v>
      </c>
      <c r="O9" s="69">
        <f t="shared" si="0"/>
        <v>2.6666666666666665</v>
      </c>
      <c r="P9" s="69">
        <f t="shared" si="1"/>
        <v>9</v>
      </c>
      <c r="Q9" s="53" t="str">
        <f t="shared" si="2"/>
        <v>MEDIUM</v>
      </c>
      <c r="R9" s="84" t="s">
        <v>1362</v>
      </c>
      <c r="S9" s="53" t="s">
        <v>1389</v>
      </c>
      <c r="T9" s="53" t="s">
        <v>1390</v>
      </c>
      <c r="U9" s="84" t="s">
        <v>1365</v>
      </c>
      <c r="V9" s="85">
        <v>44593</v>
      </c>
      <c r="W9" s="53" t="s">
        <v>1391</v>
      </c>
      <c r="X9" s="53"/>
      <c r="Y9" s="53"/>
      <c r="Z9" s="53"/>
      <c r="AA9" s="53"/>
      <c r="AB9" s="53"/>
      <c r="AC9" s="69"/>
      <c r="AD9" s="69">
        <f>ROUND(AC9,0)*Y9</f>
        <v>0</v>
      </c>
      <c r="AE9" s="53"/>
      <c r="AF9" s="53"/>
      <c r="AG9" s="53"/>
      <c r="AH9" s="53"/>
      <c r="AI9" s="43"/>
      <c r="AJ9" s="43"/>
    </row>
    <row r="10" spans="1:36" ht="80.099999999999994" customHeight="1">
      <c r="A10" s="43"/>
      <c r="B10" s="51">
        <v>6</v>
      </c>
      <c r="C10" s="56" t="s">
        <v>1392</v>
      </c>
      <c r="D10" s="53" t="s">
        <v>1355</v>
      </c>
      <c r="E10" s="53" t="s">
        <v>1393</v>
      </c>
      <c r="F10" s="55" t="s">
        <v>1394</v>
      </c>
      <c r="G10" s="53" t="s">
        <v>1395</v>
      </c>
      <c r="H10" s="53" t="s">
        <v>1396</v>
      </c>
      <c r="I10" s="53" t="s">
        <v>1397</v>
      </c>
      <c r="J10" s="53" t="s">
        <v>1371</v>
      </c>
      <c r="K10" s="53">
        <v>2</v>
      </c>
      <c r="L10" s="53">
        <v>2</v>
      </c>
      <c r="M10" s="53">
        <v>2</v>
      </c>
      <c r="N10" s="53">
        <v>4</v>
      </c>
      <c r="O10" s="69">
        <f t="shared" ref="O10:O13" si="3">AVERAGE(L10:N10)</f>
        <v>2.6666666666666665</v>
      </c>
      <c r="P10" s="69">
        <f t="shared" ref="P10:P13" si="4">ROUND(O10,0)*K10</f>
        <v>6</v>
      </c>
      <c r="Q10" s="53" t="str">
        <f t="shared" ref="Q10:Q14" si="5">IF(P10&gt;10,"HIGH",IF(P10&gt;=5,"MEDIUM",IF(P10&gt;=1,"LOW")))</f>
        <v>MEDIUM</v>
      </c>
      <c r="R10" s="84" t="s">
        <v>1362</v>
      </c>
      <c r="S10" s="53" t="s">
        <v>1398</v>
      </c>
      <c r="T10" s="53" t="s">
        <v>1399</v>
      </c>
      <c r="U10" s="84" t="s">
        <v>1365</v>
      </c>
      <c r="V10" s="86">
        <v>44734</v>
      </c>
      <c r="W10" s="53" t="s">
        <v>1400</v>
      </c>
      <c r="X10" s="53"/>
      <c r="Y10" s="53"/>
      <c r="Z10" s="53"/>
      <c r="AA10" s="53"/>
      <c r="AB10" s="53"/>
      <c r="AC10" s="69"/>
      <c r="AD10" s="69"/>
      <c r="AE10" s="53"/>
      <c r="AF10" s="53"/>
      <c r="AG10" s="53"/>
      <c r="AH10" s="53"/>
      <c r="AI10" s="43"/>
      <c r="AJ10" s="43"/>
    </row>
    <row r="11" spans="1:36" ht="66" customHeight="1">
      <c r="A11" s="43"/>
      <c r="B11" s="51">
        <v>7</v>
      </c>
      <c r="C11" s="56" t="s">
        <v>1392</v>
      </c>
      <c r="D11" s="53" t="s">
        <v>1355</v>
      </c>
      <c r="E11" s="53" t="s">
        <v>1401</v>
      </c>
      <c r="F11" s="55" t="s">
        <v>1394</v>
      </c>
      <c r="G11" s="53" t="s">
        <v>1402</v>
      </c>
      <c r="H11" s="53" t="s">
        <v>1403</v>
      </c>
      <c r="I11" s="53" t="s">
        <v>1404</v>
      </c>
      <c r="J11" s="53" t="s">
        <v>1371</v>
      </c>
      <c r="K11" s="53">
        <v>2</v>
      </c>
      <c r="L11" s="53">
        <v>3</v>
      </c>
      <c r="M11" s="53">
        <v>3</v>
      </c>
      <c r="N11" s="53">
        <v>2</v>
      </c>
      <c r="O11" s="69">
        <f t="shared" si="3"/>
        <v>2.6666666666666665</v>
      </c>
      <c r="P11" s="69">
        <f t="shared" si="4"/>
        <v>6</v>
      </c>
      <c r="Q11" s="53" t="str">
        <f t="shared" si="5"/>
        <v>MEDIUM</v>
      </c>
      <c r="R11" s="84" t="s">
        <v>1362</v>
      </c>
      <c r="S11" s="53" t="s">
        <v>1405</v>
      </c>
      <c r="T11" s="53" t="s">
        <v>1406</v>
      </c>
      <c r="U11" s="84" t="s">
        <v>1365</v>
      </c>
      <c r="V11" s="85">
        <v>44713</v>
      </c>
      <c r="W11" s="53" t="s">
        <v>1407</v>
      </c>
      <c r="X11" s="53" t="s">
        <v>136</v>
      </c>
      <c r="Y11" s="53">
        <v>1</v>
      </c>
      <c r="Z11" s="53">
        <v>3</v>
      </c>
      <c r="AA11" s="53">
        <v>3</v>
      </c>
      <c r="AB11" s="53">
        <v>2</v>
      </c>
      <c r="AC11" s="69">
        <f>AVERAGE(Z11:AB11)</f>
        <v>2.6666666666666665</v>
      </c>
      <c r="AD11" s="69">
        <f>ROUND(AC11,0)*Y11</f>
        <v>3</v>
      </c>
      <c r="AE11" s="53" t="str">
        <f>IF(AD11&gt;10,"HIGH",IF(AD11&gt;=5,"MEDIUM",IF(AD11&gt;=1,"LOW")))</f>
        <v>LOW</v>
      </c>
      <c r="AF11" s="53" t="s">
        <v>1367</v>
      </c>
      <c r="AG11" s="53" t="s">
        <v>136</v>
      </c>
      <c r="AH11" s="53" t="s">
        <v>136</v>
      </c>
      <c r="AI11" s="43"/>
      <c r="AJ11" s="43"/>
    </row>
    <row r="12" spans="1:36" ht="97.5" customHeight="1">
      <c r="A12" s="43"/>
      <c r="B12" s="51">
        <v>8</v>
      </c>
      <c r="C12" s="56" t="s">
        <v>1392</v>
      </c>
      <c r="D12" s="53" t="s">
        <v>1355</v>
      </c>
      <c r="E12" s="53" t="s">
        <v>1408</v>
      </c>
      <c r="F12" s="55" t="s">
        <v>1394</v>
      </c>
      <c r="G12" s="53" t="s">
        <v>1409</v>
      </c>
      <c r="H12" s="53" t="s">
        <v>1410</v>
      </c>
      <c r="I12" s="53" t="s">
        <v>1411</v>
      </c>
      <c r="J12" s="53" t="s">
        <v>1371</v>
      </c>
      <c r="K12" s="53">
        <v>2</v>
      </c>
      <c r="L12" s="53">
        <v>3</v>
      </c>
      <c r="M12" s="53">
        <v>2</v>
      </c>
      <c r="N12" s="53">
        <v>2</v>
      </c>
      <c r="O12" s="69">
        <f t="shared" si="3"/>
        <v>2.3333333333333335</v>
      </c>
      <c r="P12" s="69">
        <f t="shared" si="4"/>
        <v>4</v>
      </c>
      <c r="Q12" s="53" t="s">
        <v>1412</v>
      </c>
      <c r="R12" s="84" t="s">
        <v>1362</v>
      </c>
      <c r="S12" s="53" t="s">
        <v>1413</v>
      </c>
      <c r="T12" s="53" t="s">
        <v>1414</v>
      </c>
      <c r="U12" s="84" t="s">
        <v>1415</v>
      </c>
      <c r="V12" s="85">
        <v>44593</v>
      </c>
      <c r="W12" s="53" t="s">
        <v>1400</v>
      </c>
      <c r="X12" s="53"/>
      <c r="Y12" s="53"/>
      <c r="Z12" s="53"/>
      <c r="AA12" s="53"/>
      <c r="AB12" s="53"/>
      <c r="AC12" s="53"/>
      <c r="AD12" s="69"/>
      <c r="AE12" s="53"/>
      <c r="AF12" s="53"/>
      <c r="AG12" s="53"/>
      <c r="AH12" s="53" t="s">
        <v>136</v>
      </c>
      <c r="AI12" s="43"/>
      <c r="AJ12" s="43"/>
    </row>
    <row r="13" spans="1:36" ht="88.5" hidden="1" customHeight="1">
      <c r="A13" s="43"/>
      <c r="B13" s="51">
        <v>9</v>
      </c>
      <c r="C13" s="56" t="s">
        <v>1392</v>
      </c>
      <c r="D13" s="53" t="s">
        <v>1355</v>
      </c>
      <c r="E13" s="53" t="s">
        <v>1408</v>
      </c>
      <c r="F13" s="55" t="s">
        <v>1394</v>
      </c>
      <c r="G13" s="53" t="s">
        <v>1416</v>
      </c>
      <c r="H13" s="57" t="s">
        <v>1417</v>
      </c>
      <c r="I13" s="70" t="s">
        <v>1418</v>
      </c>
      <c r="J13" s="70" t="s">
        <v>1419</v>
      </c>
      <c r="K13" s="71">
        <v>2</v>
      </c>
      <c r="L13" s="72">
        <v>3</v>
      </c>
      <c r="M13" s="72">
        <v>3</v>
      </c>
      <c r="N13" s="72">
        <v>2</v>
      </c>
      <c r="O13" s="73">
        <f t="shared" si="3"/>
        <v>2.6666666666666665</v>
      </c>
      <c r="P13" s="73">
        <f t="shared" si="4"/>
        <v>6</v>
      </c>
      <c r="Q13" s="72" t="str">
        <f t="shared" si="5"/>
        <v>MEDIUM</v>
      </c>
      <c r="R13" s="84" t="s">
        <v>1362</v>
      </c>
      <c r="S13" s="53" t="s">
        <v>1420</v>
      </c>
      <c r="T13" s="53" t="s">
        <v>1421</v>
      </c>
      <c r="U13" s="84" t="s">
        <v>1422</v>
      </c>
      <c r="V13" s="85">
        <v>44593</v>
      </c>
      <c r="W13" s="53" t="s">
        <v>1423</v>
      </c>
      <c r="X13" s="53"/>
      <c r="Y13" s="53"/>
      <c r="Z13" s="53"/>
      <c r="AA13" s="53"/>
      <c r="AB13" s="53"/>
      <c r="AC13" s="53"/>
      <c r="AD13" s="69">
        <f>ROUND(AC13,0)*Y13</f>
        <v>0</v>
      </c>
      <c r="AE13" s="53"/>
      <c r="AF13" s="53"/>
      <c r="AG13" s="53"/>
      <c r="AH13" s="53"/>
      <c r="AI13" s="43"/>
      <c r="AJ13" s="43"/>
    </row>
    <row r="14" spans="1:36" ht="66.599999999999994" hidden="1" customHeight="1">
      <c r="A14" s="43"/>
      <c r="B14" s="51">
        <v>10</v>
      </c>
      <c r="C14" s="52" t="s">
        <v>1424</v>
      </c>
      <c r="D14" s="58" t="s">
        <v>857</v>
      </c>
      <c r="E14" s="53" t="s">
        <v>1425</v>
      </c>
      <c r="F14" s="55" t="s">
        <v>1426</v>
      </c>
      <c r="G14" s="53" t="s">
        <v>1427</v>
      </c>
      <c r="H14" s="53" t="s">
        <v>1428</v>
      </c>
      <c r="I14" s="53" t="s">
        <v>1429</v>
      </c>
      <c r="J14" s="53" t="s">
        <v>1419</v>
      </c>
      <c r="K14" s="53">
        <v>2</v>
      </c>
      <c r="L14" s="53">
        <v>3</v>
      </c>
      <c r="M14" s="53">
        <v>3</v>
      </c>
      <c r="N14" s="53">
        <v>4</v>
      </c>
      <c r="O14" s="69">
        <f t="shared" ref="O14:O83" si="6">AVERAGE(L14:N14)</f>
        <v>3.3333333333333335</v>
      </c>
      <c r="P14" s="69">
        <f t="shared" ref="P14:P83" si="7">ROUND(O14,0)*K14</f>
        <v>6</v>
      </c>
      <c r="Q14" s="53" t="str">
        <f t="shared" si="5"/>
        <v>MEDIUM</v>
      </c>
      <c r="R14" s="84" t="s">
        <v>1362</v>
      </c>
      <c r="S14" s="53" t="s">
        <v>1430</v>
      </c>
      <c r="T14" s="53" t="s">
        <v>1431</v>
      </c>
      <c r="U14" s="84" t="s">
        <v>1365</v>
      </c>
      <c r="V14" s="85">
        <v>44621</v>
      </c>
      <c r="W14" s="53" t="s">
        <v>1432</v>
      </c>
      <c r="X14" s="53"/>
      <c r="Y14" s="53" t="s">
        <v>136</v>
      </c>
      <c r="Z14" s="53" t="s">
        <v>136</v>
      </c>
      <c r="AA14" s="53" t="s">
        <v>136</v>
      </c>
      <c r="AB14" s="53" t="s">
        <v>136</v>
      </c>
      <c r="AC14" s="53" t="s">
        <v>136</v>
      </c>
      <c r="AD14" s="53" t="s">
        <v>136</v>
      </c>
      <c r="AE14" s="53" t="s">
        <v>136</v>
      </c>
      <c r="AF14" s="53" t="s">
        <v>1367</v>
      </c>
      <c r="AG14" s="53" t="s">
        <v>136</v>
      </c>
      <c r="AH14" s="53" t="s">
        <v>136</v>
      </c>
      <c r="AI14" s="43"/>
      <c r="AJ14" s="43"/>
    </row>
    <row r="15" spans="1:36" ht="144" customHeight="1">
      <c r="A15" s="43"/>
      <c r="B15" s="51">
        <v>11</v>
      </c>
      <c r="C15" s="52" t="s">
        <v>1424</v>
      </c>
      <c r="D15" s="58" t="s">
        <v>857</v>
      </c>
      <c r="E15" s="53" t="s">
        <v>1425</v>
      </c>
      <c r="F15" s="55" t="s">
        <v>1426</v>
      </c>
      <c r="G15" s="53" t="s">
        <v>1433</v>
      </c>
      <c r="H15" s="53" t="s">
        <v>1434</v>
      </c>
      <c r="I15" s="53" t="s">
        <v>1435</v>
      </c>
      <c r="J15" s="53" t="s">
        <v>1371</v>
      </c>
      <c r="K15" s="53">
        <v>3</v>
      </c>
      <c r="L15" s="53">
        <v>3</v>
      </c>
      <c r="M15" s="53">
        <v>5</v>
      </c>
      <c r="N15" s="53">
        <v>3</v>
      </c>
      <c r="O15" s="69">
        <v>4</v>
      </c>
      <c r="P15" s="69">
        <f t="shared" si="7"/>
        <v>12</v>
      </c>
      <c r="Q15" s="53" t="str">
        <f t="shared" ref="Q15:Q83" si="8">IF(P15&gt;10,"HIGH",IF(P15&gt;=5,"MEDIUM",IF(P15&gt;=1,"LOW")))</f>
        <v>HIGH</v>
      </c>
      <c r="R15" s="84" t="s">
        <v>1362</v>
      </c>
      <c r="S15" s="53" t="s">
        <v>1436</v>
      </c>
      <c r="T15" s="53" t="s">
        <v>1437</v>
      </c>
      <c r="U15" s="84" t="s">
        <v>1422</v>
      </c>
      <c r="V15" s="53"/>
      <c r="W15" s="53"/>
      <c r="X15" s="53"/>
      <c r="Y15" s="53"/>
      <c r="Z15" s="53"/>
      <c r="AA15" s="53"/>
      <c r="AB15" s="53"/>
      <c r="AC15" s="69"/>
      <c r="AD15" s="69"/>
      <c r="AE15" s="53"/>
      <c r="AF15" s="53"/>
      <c r="AG15" s="53"/>
      <c r="AH15" s="53"/>
      <c r="AI15" s="43"/>
      <c r="AJ15" s="43"/>
    </row>
    <row r="16" spans="1:36" ht="72.599999999999994" hidden="1" customHeight="1">
      <c r="A16" s="43"/>
      <c r="B16" s="51">
        <v>12</v>
      </c>
      <c r="C16" s="52" t="s">
        <v>1424</v>
      </c>
      <c r="D16" s="58" t="s">
        <v>857</v>
      </c>
      <c r="E16" s="53" t="s">
        <v>1425</v>
      </c>
      <c r="F16" s="55" t="s">
        <v>1426</v>
      </c>
      <c r="G16" s="53" t="s">
        <v>1438</v>
      </c>
      <c r="H16" s="53" t="s">
        <v>1439</v>
      </c>
      <c r="I16" s="53" t="s">
        <v>1440</v>
      </c>
      <c r="J16" s="53" t="s">
        <v>1371</v>
      </c>
      <c r="K16" s="53">
        <v>2</v>
      </c>
      <c r="L16" s="53">
        <v>2</v>
      </c>
      <c r="M16" s="53">
        <v>3</v>
      </c>
      <c r="N16" s="53">
        <v>5</v>
      </c>
      <c r="O16" s="69">
        <f t="shared" si="6"/>
        <v>3.3333333333333335</v>
      </c>
      <c r="P16" s="69">
        <f t="shared" si="7"/>
        <v>6</v>
      </c>
      <c r="Q16" s="53" t="str">
        <f t="shared" si="8"/>
        <v>MEDIUM</v>
      </c>
      <c r="R16" s="84" t="s">
        <v>1362</v>
      </c>
      <c r="S16" s="53" t="s">
        <v>1441</v>
      </c>
      <c r="T16" s="53" t="s">
        <v>1442</v>
      </c>
      <c r="U16" s="84" t="s">
        <v>1365</v>
      </c>
      <c r="V16" s="85">
        <v>44713</v>
      </c>
      <c r="W16" s="53" t="s">
        <v>1443</v>
      </c>
      <c r="X16" s="53"/>
      <c r="Y16" s="53"/>
      <c r="Z16" s="53"/>
      <c r="AA16" s="53"/>
      <c r="AB16" s="53"/>
      <c r="AC16" s="69"/>
      <c r="AD16" s="69">
        <f>ROUND(AC16,0)*Y16</f>
        <v>0</v>
      </c>
      <c r="AE16" s="53"/>
      <c r="AF16" s="53"/>
      <c r="AG16" s="53"/>
      <c r="AH16" s="53"/>
      <c r="AI16" s="43"/>
      <c r="AJ16" s="43"/>
    </row>
    <row r="17" spans="1:36" ht="183.2" hidden="1" customHeight="1">
      <c r="A17" s="43"/>
      <c r="B17" s="51">
        <v>13</v>
      </c>
      <c r="C17" s="52" t="s">
        <v>1424</v>
      </c>
      <c r="D17" s="58" t="s">
        <v>857</v>
      </c>
      <c r="E17" s="53" t="s">
        <v>1425</v>
      </c>
      <c r="F17" s="55" t="s">
        <v>1426</v>
      </c>
      <c r="G17" s="53" t="s">
        <v>1444</v>
      </c>
      <c r="H17" s="53" t="s">
        <v>1445</v>
      </c>
      <c r="I17" s="53" t="s">
        <v>1446</v>
      </c>
      <c r="J17" s="53" t="s">
        <v>1371</v>
      </c>
      <c r="K17" s="53">
        <v>2</v>
      </c>
      <c r="L17" s="53">
        <v>5</v>
      </c>
      <c r="M17" s="53">
        <v>5</v>
      </c>
      <c r="N17" s="53">
        <v>4</v>
      </c>
      <c r="O17" s="69">
        <f t="shared" si="6"/>
        <v>4.666666666666667</v>
      </c>
      <c r="P17" s="69">
        <f t="shared" si="7"/>
        <v>10</v>
      </c>
      <c r="Q17" s="53" t="str">
        <f t="shared" si="8"/>
        <v>MEDIUM</v>
      </c>
      <c r="R17" s="84" t="s">
        <v>1362</v>
      </c>
      <c r="S17" s="53" t="s">
        <v>1447</v>
      </c>
      <c r="T17" s="53" t="s">
        <v>1448</v>
      </c>
      <c r="U17" s="84" t="s">
        <v>1422</v>
      </c>
      <c r="V17" s="86">
        <v>44642</v>
      </c>
      <c r="W17" s="53" t="s">
        <v>1449</v>
      </c>
      <c r="X17" s="53"/>
      <c r="Y17" s="53"/>
      <c r="Z17" s="53"/>
      <c r="AA17" s="53"/>
      <c r="AB17" s="53"/>
      <c r="AC17" s="53"/>
      <c r="AD17" s="53"/>
      <c r="AE17" s="53"/>
      <c r="AF17" s="53"/>
      <c r="AG17" s="53"/>
      <c r="AH17" s="53"/>
      <c r="AI17" s="43"/>
      <c r="AJ17" s="43"/>
    </row>
    <row r="18" spans="1:36" ht="117" customHeight="1">
      <c r="A18" s="43"/>
      <c r="B18" s="51">
        <v>14</v>
      </c>
      <c r="C18" s="52" t="s">
        <v>1424</v>
      </c>
      <c r="D18" s="58" t="s">
        <v>857</v>
      </c>
      <c r="E18" s="53" t="s">
        <v>1425</v>
      </c>
      <c r="F18" s="55" t="s">
        <v>1426</v>
      </c>
      <c r="G18" s="53" t="s">
        <v>1450</v>
      </c>
      <c r="H18" s="53" t="s">
        <v>1451</v>
      </c>
      <c r="I18" s="53" t="s">
        <v>1452</v>
      </c>
      <c r="J18" s="53" t="s">
        <v>1371</v>
      </c>
      <c r="K18" s="53">
        <v>3</v>
      </c>
      <c r="L18" s="53">
        <v>4</v>
      </c>
      <c r="M18" s="53">
        <v>4</v>
      </c>
      <c r="N18" s="53">
        <v>4</v>
      </c>
      <c r="O18" s="69">
        <f t="shared" ref="O18" si="9">AVERAGE(L18:N18)</f>
        <v>4</v>
      </c>
      <c r="P18" s="69">
        <f t="shared" ref="P18" si="10">ROUND(O18,0)*K18</f>
        <v>12</v>
      </c>
      <c r="Q18" s="53" t="str">
        <f t="shared" ref="Q18" si="11">IF(P18&gt;10,"HIGH",IF(P18&gt;=5,"MEDIUM",IF(P18&gt;=1,"LOW")))</f>
        <v>HIGH</v>
      </c>
      <c r="R18" s="84" t="s">
        <v>1362</v>
      </c>
      <c r="S18" s="53" t="s">
        <v>1453</v>
      </c>
      <c r="T18" s="53" t="s">
        <v>1454</v>
      </c>
      <c r="U18" s="84" t="s">
        <v>1365</v>
      </c>
      <c r="V18" s="85">
        <v>44713</v>
      </c>
      <c r="W18" s="53" t="s">
        <v>1455</v>
      </c>
      <c r="X18" s="53" t="s">
        <v>1456</v>
      </c>
      <c r="Y18" s="53"/>
      <c r="Z18" s="53"/>
      <c r="AA18" s="53"/>
      <c r="AB18" s="53"/>
      <c r="AC18" s="53"/>
      <c r="AD18" s="69"/>
      <c r="AE18" s="53"/>
      <c r="AF18" s="53"/>
      <c r="AG18" s="53"/>
      <c r="AH18" s="53"/>
      <c r="AI18" s="43"/>
      <c r="AJ18" s="43"/>
    </row>
    <row r="19" spans="1:36" ht="153" customHeight="1">
      <c r="A19" s="43"/>
      <c r="B19" s="51">
        <v>15</v>
      </c>
      <c r="C19" s="52" t="s">
        <v>1424</v>
      </c>
      <c r="D19" s="58" t="s">
        <v>857</v>
      </c>
      <c r="E19" s="53" t="s">
        <v>1457</v>
      </c>
      <c r="F19" s="55" t="s">
        <v>1458</v>
      </c>
      <c r="G19" s="53" t="s">
        <v>1459</v>
      </c>
      <c r="H19" s="53" t="s">
        <v>1460</v>
      </c>
      <c r="I19" s="53" t="s">
        <v>1461</v>
      </c>
      <c r="J19" s="53" t="s">
        <v>1371</v>
      </c>
      <c r="K19" s="53">
        <v>3</v>
      </c>
      <c r="L19" s="53">
        <v>2</v>
      </c>
      <c r="M19" s="53">
        <v>2</v>
      </c>
      <c r="N19" s="53">
        <v>4</v>
      </c>
      <c r="O19" s="69">
        <f t="shared" ref="O19:O20" si="12">AVERAGE(L19:N19)</f>
        <v>2.6666666666666665</v>
      </c>
      <c r="P19" s="69">
        <f t="shared" ref="P19:P20" si="13">ROUND(O19,0)*K19</f>
        <v>9</v>
      </c>
      <c r="Q19" s="53" t="str">
        <f t="shared" ref="Q19:Q20" si="14">IF(P19&gt;10,"HIGH",IF(P19&gt;=5,"MEDIUM",IF(P19&gt;=1,"LOW")))</f>
        <v>MEDIUM</v>
      </c>
      <c r="R19" s="84" t="s">
        <v>1362</v>
      </c>
      <c r="S19" s="53" t="s">
        <v>1462</v>
      </c>
      <c r="T19" s="53" t="s">
        <v>1463</v>
      </c>
      <c r="U19" s="84" t="s">
        <v>1365</v>
      </c>
      <c r="V19" s="85">
        <v>44713</v>
      </c>
      <c r="W19" s="53" t="s">
        <v>1464</v>
      </c>
      <c r="X19" s="53" t="s">
        <v>1465</v>
      </c>
      <c r="Y19" s="53"/>
      <c r="Z19" s="53"/>
      <c r="AA19" s="53"/>
      <c r="AB19" s="53"/>
      <c r="AC19" s="53"/>
      <c r="AD19" s="69"/>
      <c r="AE19" s="53"/>
      <c r="AF19" s="53"/>
      <c r="AG19" s="53"/>
      <c r="AH19" s="53"/>
      <c r="AI19" s="43"/>
      <c r="AJ19" s="43"/>
    </row>
    <row r="20" spans="1:36" ht="122.25" hidden="1" customHeight="1">
      <c r="A20" s="43"/>
      <c r="B20" s="51">
        <v>16</v>
      </c>
      <c r="C20" s="52" t="s">
        <v>1424</v>
      </c>
      <c r="D20" s="58" t="s">
        <v>857</v>
      </c>
      <c r="E20" s="53" t="s">
        <v>1457</v>
      </c>
      <c r="F20" s="55" t="s">
        <v>1458</v>
      </c>
      <c r="G20" s="53" t="s">
        <v>1466</v>
      </c>
      <c r="H20" s="53" t="s">
        <v>1467</v>
      </c>
      <c r="I20" s="53" t="s">
        <v>1468</v>
      </c>
      <c r="J20" s="53" t="s">
        <v>1419</v>
      </c>
      <c r="K20" s="53">
        <v>2</v>
      </c>
      <c r="L20" s="53">
        <v>4</v>
      </c>
      <c r="M20" s="53">
        <v>3</v>
      </c>
      <c r="N20" s="53">
        <v>4</v>
      </c>
      <c r="O20" s="69">
        <f t="shared" si="12"/>
        <v>3.6666666666666665</v>
      </c>
      <c r="P20" s="69">
        <f t="shared" si="13"/>
        <v>8</v>
      </c>
      <c r="Q20" s="53" t="str">
        <f t="shared" si="14"/>
        <v>MEDIUM</v>
      </c>
      <c r="R20" s="84" t="s">
        <v>1362</v>
      </c>
      <c r="S20" s="53" t="s">
        <v>1469</v>
      </c>
      <c r="T20" s="53" t="s">
        <v>1470</v>
      </c>
      <c r="U20" s="84" t="s">
        <v>1365</v>
      </c>
      <c r="V20" s="85">
        <v>44621</v>
      </c>
      <c r="W20" s="53" t="s">
        <v>1471</v>
      </c>
      <c r="X20" s="53"/>
      <c r="Y20" s="53"/>
      <c r="Z20" s="53"/>
      <c r="AA20" s="53"/>
      <c r="AB20" s="53"/>
      <c r="AC20" s="53"/>
      <c r="AD20" s="69">
        <f>ROUND(AC20,0)*Y20</f>
        <v>0</v>
      </c>
      <c r="AE20" s="53"/>
      <c r="AF20" s="53"/>
      <c r="AG20" s="53"/>
      <c r="AH20" s="53"/>
      <c r="AI20" s="43"/>
      <c r="AJ20" s="43"/>
    </row>
    <row r="21" spans="1:36" ht="129.75" hidden="1" customHeight="1">
      <c r="A21" s="43"/>
      <c r="B21" s="51">
        <v>17</v>
      </c>
      <c r="C21" s="52" t="s">
        <v>1424</v>
      </c>
      <c r="D21" s="58" t="s">
        <v>857</v>
      </c>
      <c r="E21" s="53" t="s">
        <v>1472</v>
      </c>
      <c r="F21" s="55" t="s">
        <v>1394</v>
      </c>
      <c r="G21" s="53" t="s">
        <v>1473</v>
      </c>
      <c r="H21" s="53" t="s">
        <v>1474</v>
      </c>
      <c r="I21" s="53" t="s">
        <v>1475</v>
      </c>
      <c r="J21" s="53" t="s">
        <v>1371</v>
      </c>
      <c r="K21" s="53">
        <v>2</v>
      </c>
      <c r="L21" s="53">
        <v>3</v>
      </c>
      <c r="M21" s="53">
        <v>3</v>
      </c>
      <c r="N21" s="53">
        <v>2</v>
      </c>
      <c r="O21" s="69">
        <f t="shared" si="6"/>
        <v>2.6666666666666665</v>
      </c>
      <c r="P21" s="69">
        <f t="shared" si="7"/>
        <v>6</v>
      </c>
      <c r="Q21" s="53" t="str">
        <f t="shared" si="8"/>
        <v>MEDIUM</v>
      </c>
      <c r="R21" s="84" t="s">
        <v>1362</v>
      </c>
      <c r="S21" s="53" t="s">
        <v>1476</v>
      </c>
      <c r="T21" s="53" t="s">
        <v>1477</v>
      </c>
      <c r="U21" s="84" t="s">
        <v>1422</v>
      </c>
      <c r="V21" s="85">
        <v>44621</v>
      </c>
      <c r="W21" s="53" t="s">
        <v>1423</v>
      </c>
      <c r="X21" s="53"/>
      <c r="Y21" s="53"/>
      <c r="Z21" s="53"/>
      <c r="AA21" s="53"/>
      <c r="AB21" s="53"/>
      <c r="AC21" s="69"/>
      <c r="AD21" s="69">
        <f>ROUND(AC21,0)*Y21</f>
        <v>0</v>
      </c>
      <c r="AE21" s="53"/>
      <c r="AF21" s="53"/>
      <c r="AG21" s="53"/>
      <c r="AH21" s="53"/>
      <c r="AI21" s="43"/>
      <c r="AJ21" s="43"/>
    </row>
    <row r="22" spans="1:36" ht="83.45" hidden="1" customHeight="1">
      <c r="A22" s="43"/>
      <c r="B22" s="51">
        <v>18</v>
      </c>
      <c r="C22" s="52" t="s">
        <v>1424</v>
      </c>
      <c r="D22" s="58" t="s">
        <v>857</v>
      </c>
      <c r="E22" s="53" t="s">
        <v>1478</v>
      </c>
      <c r="F22" s="55" t="s">
        <v>1479</v>
      </c>
      <c r="G22" s="53" t="s">
        <v>1480</v>
      </c>
      <c r="H22" s="53" t="s">
        <v>1481</v>
      </c>
      <c r="I22" s="53" t="s">
        <v>1482</v>
      </c>
      <c r="J22" s="53" t="s">
        <v>1371</v>
      </c>
      <c r="K22" s="53">
        <v>2</v>
      </c>
      <c r="L22" s="53">
        <v>3</v>
      </c>
      <c r="M22" s="53">
        <v>3</v>
      </c>
      <c r="N22" s="53">
        <v>4</v>
      </c>
      <c r="O22" s="69">
        <f t="shared" si="6"/>
        <v>3.3333333333333335</v>
      </c>
      <c r="P22" s="69">
        <f t="shared" si="7"/>
        <v>6</v>
      </c>
      <c r="Q22" s="53" t="str">
        <f t="shared" si="8"/>
        <v>MEDIUM</v>
      </c>
      <c r="R22" s="84" t="s">
        <v>1362</v>
      </c>
      <c r="S22" s="53" t="s">
        <v>1483</v>
      </c>
      <c r="T22" s="53" t="s">
        <v>1484</v>
      </c>
      <c r="U22" s="84" t="s">
        <v>1365</v>
      </c>
      <c r="V22" s="85">
        <v>44621</v>
      </c>
      <c r="W22" s="53" t="s">
        <v>1423</v>
      </c>
      <c r="X22" s="53"/>
      <c r="Y22" s="53"/>
      <c r="Z22" s="53"/>
      <c r="AA22" s="53"/>
      <c r="AB22" s="53"/>
      <c r="AC22" s="53"/>
      <c r="AD22" s="53"/>
      <c r="AE22" s="53"/>
      <c r="AF22" s="53"/>
      <c r="AG22" s="53"/>
      <c r="AH22" s="53"/>
      <c r="AI22" s="43"/>
      <c r="AJ22" s="43"/>
    </row>
    <row r="23" spans="1:36" ht="145.5" hidden="1" customHeight="1">
      <c r="A23" s="43"/>
      <c r="B23" s="51">
        <v>19</v>
      </c>
      <c r="C23" s="52" t="s">
        <v>1424</v>
      </c>
      <c r="D23" s="58" t="s">
        <v>857</v>
      </c>
      <c r="E23" s="53" t="s">
        <v>1478</v>
      </c>
      <c r="F23" s="55" t="s">
        <v>1479</v>
      </c>
      <c r="G23" s="53" t="s">
        <v>1485</v>
      </c>
      <c r="H23" s="53" t="s">
        <v>1486</v>
      </c>
      <c r="I23" s="53" t="s">
        <v>1487</v>
      </c>
      <c r="J23" s="53" t="s">
        <v>1371</v>
      </c>
      <c r="K23" s="53">
        <v>2</v>
      </c>
      <c r="L23" s="53">
        <v>3</v>
      </c>
      <c r="M23" s="53">
        <v>3</v>
      </c>
      <c r="N23" s="53">
        <v>3</v>
      </c>
      <c r="O23" s="69">
        <f t="shared" si="6"/>
        <v>3</v>
      </c>
      <c r="P23" s="69">
        <f t="shared" si="7"/>
        <v>6</v>
      </c>
      <c r="Q23" s="53" t="str">
        <f t="shared" si="8"/>
        <v>MEDIUM</v>
      </c>
      <c r="R23" s="84" t="s">
        <v>1362</v>
      </c>
      <c r="S23" s="53" t="s">
        <v>1488</v>
      </c>
      <c r="T23" s="53" t="s">
        <v>1477</v>
      </c>
      <c r="U23" s="84" t="s">
        <v>1422</v>
      </c>
      <c r="V23" s="85">
        <v>44713</v>
      </c>
      <c r="W23" s="53" t="s">
        <v>1423</v>
      </c>
      <c r="X23" s="53"/>
      <c r="Y23" s="53"/>
      <c r="Z23" s="53"/>
      <c r="AA23" s="53"/>
      <c r="AB23" s="53"/>
      <c r="AC23" s="53"/>
      <c r="AD23" s="53"/>
      <c r="AE23" s="53"/>
      <c r="AF23" s="53"/>
      <c r="AG23" s="53"/>
      <c r="AH23" s="53" t="s">
        <v>136</v>
      </c>
      <c r="AI23" s="43"/>
      <c r="AJ23" s="43"/>
    </row>
    <row r="24" spans="1:36" ht="83.45" customHeight="1">
      <c r="A24" s="43"/>
      <c r="B24" s="51">
        <v>20</v>
      </c>
      <c r="C24" s="52" t="s">
        <v>1424</v>
      </c>
      <c r="D24" s="58" t="s">
        <v>857</v>
      </c>
      <c r="E24" s="59" t="s">
        <v>1489</v>
      </c>
      <c r="F24" s="55" t="s">
        <v>1479</v>
      </c>
      <c r="G24" s="59" t="s">
        <v>1490</v>
      </c>
      <c r="H24" s="59" t="s">
        <v>1491</v>
      </c>
      <c r="I24" s="59" t="s">
        <v>1492</v>
      </c>
      <c r="J24" s="53" t="s">
        <v>1493</v>
      </c>
      <c r="K24" s="59">
        <v>1</v>
      </c>
      <c r="L24" s="59">
        <v>2</v>
      </c>
      <c r="M24" s="59">
        <v>2</v>
      </c>
      <c r="N24" s="59">
        <v>5</v>
      </c>
      <c r="O24" s="74">
        <f t="shared" si="6"/>
        <v>3</v>
      </c>
      <c r="P24" s="74">
        <f t="shared" si="7"/>
        <v>3</v>
      </c>
      <c r="Q24" s="59" t="str">
        <f t="shared" si="8"/>
        <v>LOW</v>
      </c>
      <c r="R24" s="87" t="s">
        <v>1367</v>
      </c>
      <c r="S24" s="53" t="s">
        <v>1372</v>
      </c>
      <c r="T24" s="53" t="s">
        <v>1373</v>
      </c>
      <c r="U24" s="84" t="s">
        <v>136</v>
      </c>
      <c r="V24" s="53" t="s">
        <v>136</v>
      </c>
      <c r="W24" s="53" t="s">
        <v>136</v>
      </c>
      <c r="X24" s="53" t="s">
        <v>1374</v>
      </c>
      <c r="Y24" s="53" t="s">
        <v>136</v>
      </c>
      <c r="Z24" s="53" t="s">
        <v>136</v>
      </c>
      <c r="AA24" s="53" t="s">
        <v>136</v>
      </c>
      <c r="AB24" s="53" t="s">
        <v>136</v>
      </c>
      <c r="AC24" s="69" t="str">
        <f>IFERROR(('Risk Assessment-Treatment Plan'!$Z24+'Risk Assessment-Treatment Plan'!$AA24+'Risk Assessment-Treatment Plan'!$AB24)/3,"N/A")</f>
        <v>N/A</v>
      </c>
      <c r="AD24" s="53" t="s">
        <v>136</v>
      </c>
      <c r="AE24" s="53" t="s">
        <v>1367</v>
      </c>
      <c r="AF24" s="53" t="s">
        <v>136</v>
      </c>
      <c r="AG24" s="53" t="s">
        <v>136</v>
      </c>
      <c r="AH24" s="53" t="s">
        <v>136</v>
      </c>
      <c r="AI24" s="43"/>
      <c r="AJ24" s="43"/>
    </row>
    <row r="25" spans="1:36" ht="83.45" hidden="1" customHeight="1">
      <c r="A25" s="43"/>
      <c r="B25" s="51">
        <v>21</v>
      </c>
      <c r="C25" s="52" t="s">
        <v>1424</v>
      </c>
      <c r="D25" s="58" t="s">
        <v>857</v>
      </c>
      <c r="E25" s="53" t="s">
        <v>1478</v>
      </c>
      <c r="F25" s="55" t="s">
        <v>1479</v>
      </c>
      <c r="G25" s="53" t="s">
        <v>1494</v>
      </c>
      <c r="H25" s="53" t="s">
        <v>1495</v>
      </c>
      <c r="I25" s="53" t="s">
        <v>1496</v>
      </c>
      <c r="J25" s="53" t="s">
        <v>1371</v>
      </c>
      <c r="K25" s="53">
        <v>3</v>
      </c>
      <c r="L25" s="53">
        <v>2</v>
      </c>
      <c r="M25" s="53">
        <v>2</v>
      </c>
      <c r="N25" s="53">
        <v>5</v>
      </c>
      <c r="O25" s="69">
        <f t="shared" si="6"/>
        <v>3</v>
      </c>
      <c r="P25" s="69">
        <f t="shared" si="7"/>
        <v>9</v>
      </c>
      <c r="Q25" s="53" t="str">
        <f t="shared" si="8"/>
        <v>MEDIUM</v>
      </c>
      <c r="R25" s="84" t="s">
        <v>1362</v>
      </c>
      <c r="S25" s="53" t="s">
        <v>1497</v>
      </c>
      <c r="T25" s="53" t="s">
        <v>1498</v>
      </c>
      <c r="U25" s="84" t="s">
        <v>1365</v>
      </c>
      <c r="V25" s="85">
        <v>44621</v>
      </c>
      <c r="W25" s="53" t="s">
        <v>1432</v>
      </c>
      <c r="X25" s="53" t="s">
        <v>1374</v>
      </c>
      <c r="Y25" s="53" t="s">
        <v>136</v>
      </c>
      <c r="Z25" s="53" t="s">
        <v>136</v>
      </c>
      <c r="AA25" s="53" t="s">
        <v>136</v>
      </c>
      <c r="AB25" s="53" t="s">
        <v>136</v>
      </c>
      <c r="AC25" s="53" t="s">
        <v>136</v>
      </c>
      <c r="AD25" s="53" t="s">
        <v>136</v>
      </c>
      <c r="AE25" s="53" t="s">
        <v>136</v>
      </c>
      <c r="AF25" s="53" t="s">
        <v>1367</v>
      </c>
      <c r="AG25" s="53" t="s">
        <v>136</v>
      </c>
      <c r="AH25" s="53" t="s">
        <v>136</v>
      </c>
      <c r="AI25" s="43"/>
      <c r="AJ25" s="43"/>
    </row>
    <row r="26" spans="1:36" ht="83.45" customHeight="1">
      <c r="A26" s="43"/>
      <c r="B26" s="51">
        <v>22</v>
      </c>
      <c r="C26" s="52" t="s">
        <v>1424</v>
      </c>
      <c r="D26" s="58" t="s">
        <v>857</v>
      </c>
      <c r="E26" s="53" t="s">
        <v>1478</v>
      </c>
      <c r="F26" s="55" t="s">
        <v>1479</v>
      </c>
      <c r="G26" s="53" t="s">
        <v>1499</v>
      </c>
      <c r="H26" s="53" t="s">
        <v>1500</v>
      </c>
      <c r="I26" s="53" t="s">
        <v>1501</v>
      </c>
      <c r="J26" s="53" t="s">
        <v>1493</v>
      </c>
      <c r="K26" s="53">
        <v>1</v>
      </c>
      <c r="L26" s="53">
        <v>2</v>
      </c>
      <c r="M26" s="53">
        <v>2</v>
      </c>
      <c r="N26" s="53">
        <v>5</v>
      </c>
      <c r="O26" s="69">
        <f t="shared" si="6"/>
        <v>3</v>
      </c>
      <c r="P26" s="69">
        <f t="shared" si="7"/>
        <v>3</v>
      </c>
      <c r="Q26" s="53" t="str">
        <f t="shared" si="8"/>
        <v>LOW</v>
      </c>
      <c r="R26" s="84" t="s">
        <v>1367</v>
      </c>
      <c r="S26" s="53" t="s">
        <v>1372</v>
      </c>
      <c r="T26" s="53" t="s">
        <v>1373</v>
      </c>
      <c r="U26" s="84" t="s">
        <v>136</v>
      </c>
      <c r="V26" s="53" t="s">
        <v>136</v>
      </c>
      <c r="W26" s="53" t="s">
        <v>136</v>
      </c>
      <c r="X26" s="53" t="s">
        <v>1374</v>
      </c>
      <c r="Y26" s="53" t="s">
        <v>136</v>
      </c>
      <c r="Z26" s="53" t="s">
        <v>136</v>
      </c>
      <c r="AA26" s="53" t="s">
        <v>136</v>
      </c>
      <c r="AB26" s="53" t="s">
        <v>136</v>
      </c>
      <c r="AC26" s="69" t="str">
        <f>IFERROR(('Risk Assessment-Treatment Plan'!$Z26+'Risk Assessment-Treatment Plan'!$AA26+'Risk Assessment-Treatment Plan'!$AB26)/3,"N/A")</f>
        <v>N/A</v>
      </c>
      <c r="AD26" s="53" t="s">
        <v>136</v>
      </c>
      <c r="AE26" s="53" t="s">
        <v>1367</v>
      </c>
      <c r="AF26" s="53" t="s">
        <v>136</v>
      </c>
      <c r="AG26" s="53" t="s">
        <v>136</v>
      </c>
      <c r="AH26" s="53" t="s">
        <v>136</v>
      </c>
      <c r="AI26" s="43"/>
      <c r="AJ26" s="43"/>
    </row>
    <row r="27" spans="1:36" ht="83.45" hidden="1" customHeight="1">
      <c r="A27" s="43"/>
      <c r="B27" s="51">
        <v>23</v>
      </c>
      <c r="C27" s="52" t="s">
        <v>1424</v>
      </c>
      <c r="D27" s="58" t="s">
        <v>857</v>
      </c>
      <c r="E27" s="53" t="s">
        <v>1478</v>
      </c>
      <c r="F27" s="55" t="s">
        <v>1479</v>
      </c>
      <c r="G27" s="53" t="s">
        <v>1502</v>
      </c>
      <c r="H27" s="53" t="s">
        <v>1503</v>
      </c>
      <c r="I27" s="53" t="s">
        <v>136</v>
      </c>
      <c r="J27" s="53" t="s">
        <v>1371</v>
      </c>
      <c r="K27" s="53">
        <v>2</v>
      </c>
      <c r="L27" s="53">
        <v>2</v>
      </c>
      <c r="M27" s="53">
        <v>2</v>
      </c>
      <c r="N27" s="53">
        <v>4</v>
      </c>
      <c r="O27" s="69">
        <f t="shared" si="6"/>
        <v>2.6666666666666665</v>
      </c>
      <c r="P27" s="69">
        <f t="shared" si="7"/>
        <v>6</v>
      </c>
      <c r="Q27" s="53" t="str">
        <f t="shared" ref="Q27:Q30" si="15">IF(P27&gt;10,"HIGH",IF(P27&gt;=5,"MEDIUM",IF(P27&gt;=1,"LOW")))</f>
        <v>MEDIUM</v>
      </c>
      <c r="R27" s="84" t="s">
        <v>1362</v>
      </c>
      <c r="S27" s="53" t="s">
        <v>1504</v>
      </c>
      <c r="T27" s="53" t="s">
        <v>1470</v>
      </c>
      <c r="U27" s="84" t="s">
        <v>1365</v>
      </c>
      <c r="V27" s="85">
        <v>44621</v>
      </c>
      <c r="W27" s="53" t="s">
        <v>1432</v>
      </c>
      <c r="X27" s="53"/>
      <c r="Y27" s="53"/>
      <c r="Z27" s="53"/>
      <c r="AA27" s="53"/>
      <c r="AB27" s="53"/>
      <c r="AC27" s="53"/>
      <c r="AD27" s="69">
        <f>ROUND(AC27,0)*Y27</f>
        <v>0</v>
      </c>
      <c r="AE27" s="53"/>
      <c r="AF27" s="53"/>
      <c r="AG27" s="53"/>
      <c r="AH27" s="53"/>
      <c r="AI27" s="43"/>
      <c r="AJ27" s="43"/>
    </row>
    <row r="28" spans="1:36" ht="83.45" hidden="1" customHeight="1">
      <c r="A28" s="43"/>
      <c r="B28" s="51">
        <v>24</v>
      </c>
      <c r="C28" s="52" t="s">
        <v>1424</v>
      </c>
      <c r="D28" s="58" t="s">
        <v>857</v>
      </c>
      <c r="E28" s="53" t="s">
        <v>1478</v>
      </c>
      <c r="F28" s="55" t="s">
        <v>1479</v>
      </c>
      <c r="G28" s="53" t="s">
        <v>1505</v>
      </c>
      <c r="H28" s="53" t="s">
        <v>1506</v>
      </c>
      <c r="I28" s="53" t="s">
        <v>1507</v>
      </c>
      <c r="J28" s="53" t="s">
        <v>1371</v>
      </c>
      <c r="K28" s="53">
        <v>2</v>
      </c>
      <c r="L28" s="53">
        <v>2</v>
      </c>
      <c r="M28" s="53">
        <v>2</v>
      </c>
      <c r="N28" s="53">
        <v>5</v>
      </c>
      <c r="O28" s="69">
        <f t="shared" ref="O28" si="16">AVERAGE(L28:N28)</f>
        <v>3</v>
      </c>
      <c r="P28" s="69">
        <f t="shared" ref="P28" si="17">ROUND(O28,0)*K28</f>
        <v>6</v>
      </c>
      <c r="Q28" s="53" t="str">
        <f t="shared" ref="Q28" si="18">IF(P28&gt;10,"HIGH",IF(P28&gt;=5,"MEDIUM",IF(P28&gt;=1,"LOW")))</f>
        <v>MEDIUM</v>
      </c>
      <c r="R28" s="84" t="s">
        <v>1362</v>
      </c>
      <c r="S28" s="53" t="s">
        <v>1508</v>
      </c>
      <c r="T28" s="53" t="s">
        <v>1509</v>
      </c>
      <c r="U28" s="84" t="s">
        <v>1422</v>
      </c>
      <c r="V28" s="85">
        <v>44621</v>
      </c>
      <c r="W28" s="53" t="s">
        <v>666</v>
      </c>
      <c r="X28" s="53"/>
      <c r="Y28" s="53"/>
      <c r="Z28" s="53"/>
      <c r="AA28" s="53"/>
      <c r="AB28" s="53"/>
      <c r="AC28" s="53"/>
      <c r="AD28" s="69">
        <f>ROUND(AC28,0)*Y28</f>
        <v>0</v>
      </c>
      <c r="AE28" s="53"/>
      <c r="AF28" s="53"/>
      <c r="AG28" s="53"/>
      <c r="AH28" s="53"/>
      <c r="AI28" s="43"/>
      <c r="AJ28" s="43"/>
    </row>
    <row r="29" spans="1:36" ht="83.45" hidden="1" customHeight="1">
      <c r="A29" s="43"/>
      <c r="B29" s="51">
        <v>25</v>
      </c>
      <c r="C29" s="52" t="s">
        <v>1424</v>
      </c>
      <c r="D29" s="58" t="s">
        <v>857</v>
      </c>
      <c r="E29" s="53" t="s">
        <v>1478</v>
      </c>
      <c r="F29" s="55" t="s">
        <v>1479</v>
      </c>
      <c r="G29" s="53" t="s">
        <v>1510</v>
      </c>
      <c r="H29" s="53" t="s">
        <v>1511</v>
      </c>
      <c r="I29" s="53" t="s">
        <v>1512</v>
      </c>
      <c r="J29" s="53" t="s">
        <v>1371</v>
      </c>
      <c r="K29" s="53">
        <v>2</v>
      </c>
      <c r="L29" s="53">
        <v>3</v>
      </c>
      <c r="M29" s="53">
        <v>3</v>
      </c>
      <c r="N29" s="53">
        <v>3</v>
      </c>
      <c r="O29" s="69">
        <f t="shared" ref="O29" si="19">AVERAGE(L29:N29)</f>
        <v>3</v>
      </c>
      <c r="P29" s="69">
        <f t="shared" ref="P29" si="20">ROUND(O29,0)*K29</f>
        <v>6</v>
      </c>
      <c r="Q29" s="53" t="str">
        <f t="shared" ref="Q29" si="21">IF(P29&gt;10,"HIGH",IF(P29&gt;=5,"MEDIUM",IF(P29&gt;=1,"LOW")))</f>
        <v>MEDIUM</v>
      </c>
      <c r="R29" s="84" t="s">
        <v>1362</v>
      </c>
      <c r="S29" s="53" t="s">
        <v>1513</v>
      </c>
      <c r="T29" s="53" t="s">
        <v>1514</v>
      </c>
      <c r="U29" s="84" t="s">
        <v>1365</v>
      </c>
      <c r="V29" s="85">
        <v>44713</v>
      </c>
      <c r="W29" s="53" t="s">
        <v>1366</v>
      </c>
      <c r="X29" s="53"/>
      <c r="Y29" s="53"/>
      <c r="Z29" s="53"/>
      <c r="AA29" s="53"/>
      <c r="AB29" s="53"/>
      <c r="AC29" s="53"/>
      <c r="AD29" s="69">
        <f>ROUND(AC29,0)*Y29</f>
        <v>0</v>
      </c>
      <c r="AE29" s="53"/>
      <c r="AF29" s="53"/>
      <c r="AG29" s="53"/>
      <c r="AH29" s="53"/>
      <c r="AI29" s="43"/>
      <c r="AJ29" s="43"/>
    </row>
    <row r="30" spans="1:36" ht="83.45" hidden="1" customHeight="1">
      <c r="A30" s="43"/>
      <c r="B30" s="51">
        <v>26</v>
      </c>
      <c r="C30" s="52" t="s">
        <v>1424</v>
      </c>
      <c r="D30" s="58" t="s">
        <v>857</v>
      </c>
      <c r="E30" s="53" t="s">
        <v>1478</v>
      </c>
      <c r="F30" s="55" t="s">
        <v>1479</v>
      </c>
      <c r="G30" s="53" t="s">
        <v>1515</v>
      </c>
      <c r="H30" s="53" t="s">
        <v>1516</v>
      </c>
      <c r="I30" s="53" t="s">
        <v>1517</v>
      </c>
      <c r="J30" s="53" t="s">
        <v>1371</v>
      </c>
      <c r="K30" s="53">
        <v>2</v>
      </c>
      <c r="L30" s="53">
        <v>2</v>
      </c>
      <c r="M30" s="53">
        <v>2</v>
      </c>
      <c r="N30" s="53">
        <v>4</v>
      </c>
      <c r="O30" s="69">
        <f t="shared" ref="O30" si="22">AVERAGE(L30:N30)</f>
        <v>2.6666666666666665</v>
      </c>
      <c r="P30" s="69">
        <f t="shared" ref="P30" si="23">ROUND(O30,0)*K30</f>
        <v>6</v>
      </c>
      <c r="Q30" s="53" t="str">
        <f t="shared" si="15"/>
        <v>MEDIUM</v>
      </c>
      <c r="R30" s="84" t="s">
        <v>1362</v>
      </c>
      <c r="S30" s="53" t="s">
        <v>1518</v>
      </c>
      <c r="T30" s="53" t="s">
        <v>1519</v>
      </c>
      <c r="U30" s="84" t="s">
        <v>1365</v>
      </c>
      <c r="V30" s="85">
        <v>44593</v>
      </c>
      <c r="W30" s="53" t="s">
        <v>1423</v>
      </c>
      <c r="X30" s="53"/>
      <c r="Y30" s="53"/>
      <c r="Z30" s="53"/>
      <c r="AA30" s="53"/>
      <c r="AB30" s="53"/>
      <c r="AC30" s="53"/>
      <c r="AD30" s="69">
        <f>ROUND(AC30,0)*Y30</f>
        <v>0</v>
      </c>
      <c r="AE30" s="53"/>
      <c r="AF30" s="53"/>
      <c r="AG30" s="53"/>
      <c r="AH30" s="53"/>
      <c r="AI30" s="43"/>
      <c r="AJ30" s="43"/>
    </row>
    <row r="31" spans="1:36" ht="83.45" hidden="1" customHeight="1">
      <c r="A31" s="43"/>
      <c r="B31" s="51">
        <v>27</v>
      </c>
      <c r="C31" s="52" t="s">
        <v>1424</v>
      </c>
      <c r="D31" s="58" t="s">
        <v>857</v>
      </c>
      <c r="E31" s="53" t="s">
        <v>1520</v>
      </c>
      <c r="F31" s="55" t="s">
        <v>1521</v>
      </c>
      <c r="G31" s="53" t="s">
        <v>1522</v>
      </c>
      <c r="H31" s="53" t="s">
        <v>1523</v>
      </c>
      <c r="I31" s="53" t="s">
        <v>136</v>
      </c>
      <c r="J31" s="53" t="s">
        <v>1371</v>
      </c>
      <c r="K31" s="53">
        <v>3</v>
      </c>
      <c r="L31" s="53">
        <v>2</v>
      </c>
      <c r="M31" s="53">
        <v>2</v>
      </c>
      <c r="N31" s="53">
        <v>5</v>
      </c>
      <c r="O31" s="69">
        <f t="shared" si="6"/>
        <v>3</v>
      </c>
      <c r="P31" s="69">
        <f t="shared" si="7"/>
        <v>9</v>
      </c>
      <c r="Q31" s="53" t="str">
        <f t="shared" si="8"/>
        <v>MEDIUM</v>
      </c>
      <c r="R31" s="84" t="s">
        <v>1362</v>
      </c>
      <c r="S31" s="53" t="s">
        <v>1524</v>
      </c>
      <c r="T31" s="53" t="s">
        <v>1525</v>
      </c>
      <c r="U31" s="84" t="s">
        <v>1422</v>
      </c>
      <c r="V31" s="85">
        <v>44713</v>
      </c>
      <c r="W31" s="53" t="s">
        <v>666</v>
      </c>
      <c r="X31" s="53"/>
      <c r="Y31" s="53"/>
      <c r="Z31" s="53"/>
      <c r="AA31" s="53"/>
      <c r="AB31" s="53"/>
      <c r="AC31" s="53"/>
      <c r="AD31" s="53"/>
      <c r="AE31" s="53"/>
      <c r="AF31" s="53"/>
      <c r="AG31" s="53"/>
      <c r="AH31" s="53"/>
      <c r="AI31" s="43"/>
      <c r="AJ31" s="43"/>
    </row>
    <row r="32" spans="1:36" ht="83.45" customHeight="1">
      <c r="A32" s="43"/>
      <c r="B32" s="51">
        <v>28</v>
      </c>
      <c r="C32" s="52" t="s">
        <v>1424</v>
      </c>
      <c r="D32" s="58" t="s">
        <v>857</v>
      </c>
      <c r="E32" s="53" t="s">
        <v>1520</v>
      </c>
      <c r="F32" s="55" t="s">
        <v>1521</v>
      </c>
      <c r="G32" s="53" t="s">
        <v>1526</v>
      </c>
      <c r="H32" s="53" t="s">
        <v>1527</v>
      </c>
      <c r="I32" s="53" t="s">
        <v>1528</v>
      </c>
      <c r="J32" s="53" t="s">
        <v>1529</v>
      </c>
      <c r="K32" s="53">
        <v>1</v>
      </c>
      <c r="L32" s="53">
        <v>2</v>
      </c>
      <c r="M32" s="53">
        <v>4</v>
      </c>
      <c r="N32" s="53">
        <v>5</v>
      </c>
      <c r="O32" s="69">
        <f t="shared" si="6"/>
        <v>3.6666666666666665</v>
      </c>
      <c r="P32" s="69">
        <f t="shared" si="7"/>
        <v>4</v>
      </c>
      <c r="Q32" s="53" t="str">
        <f t="shared" si="8"/>
        <v>LOW</v>
      </c>
      <c r="R32" s="84" t="s">
        <v>1367</v>
      </c>
      <c r="S32" s="53" t="s">
        <v>1372</v>
      </c>
      <c r="T32" s="53" t="s">
        <v>1373</v>
      </c>
      <c r="U32" s="84" t="s">
        <v>136</v>
      </c>
      <c r="V32" s="53" t="s">
        <v>136</v>
      </c>
      <c r="W32" s="53" t="s">
        <v>136</v>
      </c>
      <c r="X32" s="53" t="s">
        <v>1374</v>
      </c>
      <c r="Y32" s="53" t="s">
        <v>136</v>
      </c>
      <c r="Z32" s="53" t="s">
        <v>136</v>
      </c>
      <c r="AA32" s="53" t="s">
        <v>136</v>
      </c>
      <c r="AB32" s="53" t="s">
        <v>136</v>
      </c>
      <c r="AC32" s="69" t="str">
        <f>IFERROR(('Risk Assessment-Treatment Plan'!$Z32+'Risk Assessment-Treatment Plan'!$AA32+'Risk Assessment-Treatment Plan'!$AB32)/3,"N/A")</f>
        <v>N/A</v>
      </c>
      <c r="AD32" s="53" t="s">
        <v>136</v>
      </c>
      <c r="AE32" s="53" t="s">
        <v>1367</v>
      </c>
      <c r="AF32" s="53" t="s">
        <v>136</v>
      </c>
      <c r="AG32" s="53" t="s">
        <v>136</v>
      </c>
      <c r="AH32" s="53" t="s">
        <v>136</v>
      </c>
      <c r="AI32" s="43"/>
      <c r="AJ32" s="43"/>
    </row>
    <row r="33" spans="1:36" ht="83.45" hidden="1" customHeight="1">
      <c r="A33" s="43"/>
      <c r="B33" s="51">
        <v>29</v>
      </c>
      <c r="C33" s="52" t="s">
        <v>1424</v>
      </c>
      <c r="D33" s="58" t="s">
        <v>857</v>
      </c>
      <c r="E33" s="53" t="s">
        <v>900</v>
      </c>
      <c r="F33" s="55" t="s">
        <v>1521</v>
      </c>
      <c r="G33" s="53" t="s">
        <v>1530</v>
      </c>
      <c r="H33" s="60" t="s">
        <v>1531</v>
      </c>
      <c r="I33" s="53" t="s">
        <v>1532</v>
      </c>
      <c r="J33" s="53" t="s">
        <v>1533</v>
      </c>
      <c r="K33" s="53">
        <v>2</v>
      </c>
      <c r="L33" s="53">
        <v>3</v>
      </c>
      <c r="M33" s="53">
        <v>3</v>
      </c>
      <c r="N33" s="53">
        <v>4</v>
      </c>
      <c r="O33" s="69">
        <f t="shared" ref="O33" si="24">AVERAGE(L33:N33)</f>
        <v>3.3333333333333335</v>
      </c>
      <c r="P33" s="69">
        <f t="shared" ref="P33" si="25">ROUND(O33,0)*K33</f>
        <v>6</v>
      </c>
      <c r="Q33" s="53" t="str">
        <f t="shared" ref="Q33" si="26">IF(P33&gt;10,"HIGH",IF(P33&gt;=5,"MEDIUM",IF(P33&gt;=1,"LOW")))</f>
        <v>MEDIUM</v>
      </c>
      <c r="R33" s="84" t="s">
        <v>1362</v>
      </c>
      <c r="S33" s="53" t="s">
        <v>1534</v>
      </c>
      <c r="T33" s="53" t="s">
        <v>1519</v>
      </c>
      <c r="U33" s="84" t="s">
        <v>1422</v>
      </c>
      <c r="V33" s="85">
        <v>44713</v>
      </c>
      <c r="W33" s="53" t="s">
        <v>1366</v>
      </c>
      <c r="X33" s="53"/>
      <c r="Y33" s="53"/>
      <c r="Z33" s="53"/>
      <c r="AA33" s="53"/>
      <c r="AB33" s="53"/>
      <c r="AC33" s="53"/>
      <c r="AD33" s="69">
        <f>ROUND(AC33,0)*Y33</f>
        <v>0</v>
      </c>
      <c r="AE33" s="53"/>
      <c r="AF33" s="53"/>
      <c r="AG33" s="53"/>
      <c r="AH33" s="53"/>
      <c r="AI33" s="43"/>
      <c r="AJ33" s="43"/>
    </row>
    <row r="34" spans="1:36" ht="120.2" customHeight="1">
      <c r="A34" s="43"/>
      <c r="B34" s="51">
        <v>30</v>
      </c>
      <c r="C34" s="52" t="s">
        <v>1424</v>
      </c>
      <c r="D34" s="58" t="s">
        <v>857</v>
      </c>
      <c r="E34" s="53" t="s">
        <v>1520</v>
      </c>
      <c r="F34" s="55" t="s">
        <v>1521</v>
      </c>
      <c r="G34" s="57" t="s">
        <v>1535</v>
      </c>
      <c r="H34" s="61" t="s">
        <v>1536</v>
      </c>
      <c r="I34" s="56" t="s">
        <v>1537</v>
      </c>
      <c r="J34" s="53" t="s">
        <v>1493</v>
      </c>
      <c r="K34" s="53">
        <v>1</v>
      </c>
      <c r="L34" s="53">
        <v>3</v>
      </c>
      <c r="M34" s="53">
        <v>2</v>
      </c>
      <c r="N34" s="53">
        <v>4</v>
      </c>
      <c r="O34" s="69">
        <f t="shared" ref="O34" si="27">AVERAGE(L34:N34)</f>
        <v>3</v>
      </c>
      <c r="P34" s="69">
        <f t="shared" ref="P34" si="28">ROUND(O34,0)*K34</f>
        <v>3</v>
      </c>
      <c r="Q34" s="53" t="str">
        <f t="shared" si="8"/>
        <v>LOW</v>
      </c>
      <c r="R34" s="84" t="s">
        <v>1367</v>
      </c>
      <c r="S34" s="53" t="s">
        <v>1372</v>
      </c>
      <c r="T34" s="53" t="s">
        <v>1373</v>
      </c>
      <c r="U34" s="84" t="s">
        <v>136</v>
      </c>
      <c r="V34" s="53" t="s">
        <v>136</v>
      </c>
      <c r="W34" s="53" t="s">
        <v>136</v>
      </c>
      <c r="X34" s="53" t="s">
        <v>1374</v>
      </c>
      <c r="Y34" s="53" t="s">
        <v>136</v>
      </c>
      <c r="Z34" s="53" t="s">
        <v>136</v>
      </c>
      <c r="AA34" s="53" t="s">
        <v>136</v>
      </c>
      <c r="AB34" s="53" t="s">
        <v>136</v>
      </c>
      <c r="AC34" s="69" t="str">
        <f>IFERROR(('Risk Assessment-Treatment Plan'!$Z34+'Risk Assessment-Treatment Plan'!$AA34+'Risk Assessment-Treatment Plan'!$AB34)/3,"N/A")</f>
        <v>N/A</v>
      </c>
      <c r="AD34" s="53" t="s">
        <v>136</v>
      </c>
      <c r="AE34" s="53" t="s">
        <v>1367</v>
      </c>
      <c r="AF34" s="53" t="s">
        <v>136</v>
      </c>
      <c r="AG34" s="53" t="s">
        <v>136</v>
      </c>
      <c r="AH34" s="53" t="s">
        <v>136</v>
      </c>
      <c r="AI34" s="43"/>
      <c r="AJ34" s="43"/>
    </row>
    <row r="35" spans="1:36" ht="136.5" customHeight="1">
      <c r="A35" s="43"/>
      <c r="B35" s="51">
        <v>31</v>
      </c>
      <c r="C35" s="52" t="s">
        <v>1424</v>
      </c>
      <c r="D35" s="58" t="s">
        <v>1538</v>
      </c>
      <c r="E35" s="53" t="s">
        <v>1539</v>
      </c>
      <c r="F35" s="55" t="s">
        <v>1540</v>
      </c>
      <c r="G35" s="53" t="s">
        <v>1535</v>
      </c>
      <c r="H35" s="62" t="s">
        <v>1536</v>
      </c>
      <c r="I35" s="53" t="s">
        <v>1541</v>
      </c>
      <c r="J35" s="53" t="s">
        <v>1493</v>
      </c>
      <c r="K35" s="53">
        <v>1</v>
      </c>
      <c r="L35" s="53">
        <v>3</v>
      </c>
      <c r="M35" s="53">
        <v>2</v>
      </c>
      <c r="N35" s="53">
        <v>3</v>
      </c>
      <c r="O35" s="69">
        <f t="shared" si="6"/>
        <v>2.6666666666666665</v>
      </c>
      <c r="P35" s="69">
        <f t="shared" si="7"/>
        <v>3</v>
      </c>
      <c r="Q35" s="53" t="str">
        <f t="shared" si="8"/>
        <v>LOW</v>
      </c>
      <c r="R35" s="84" t="s">
        <v>1367</v>
      </c>
      <c r="S35" s="53" t="s">
        <v>1372</v>
      </c>
      <c r="T35" s="53" t="s">
        <v>1373</v>
      </c>
      <c r="U35" s="84" t="s">
        <v>136</v>
      </c>
      <c r="V35" s="53" t="s">
        <v>136</v>
      </c>
      <c r="W35" s="53" t="s">
        <v>136</v>
      </c>
      <c r="X35" s="53" t="s">
        <v>1374</v>
      </c>
      <c r="Y35" s="53" t="s">
        <v>136</v>
      </c>
      <c r="Z35" s="53" t="s">
        <v>136</v>
      </c>
      <c r="AA35" s="53" t="s">
        <v>136</v>
      </c>
      <c r="AB35" s="53" t="s">
        <v>136</v>
      </c>
      <c r="AC35" s="53" t="s">
        <v>136</v>
      </c>
      <c r="AD35" s="53" t="s">
        <v>136</v>
      </c>
      <c r="AE35" s="53" t="s">
        <v>136</v>
      </c>
      <c r="AF35" s="53" t="s">
        <v>1367</v>
      </c>
      <c r="AG35" s="53" t="s">
        <v>136</v>
      </c>
      <c r="AH35" s="53" t="s">
        <v>136</v>
      </c>
      <c r="AI35" s="43"/>
      <c r="AJ35" s="43"/>
    </row>
    <row r="36" spans="1:36" ht="83.45" customHeight="1">
      <c r="A36" s="43"/>
      <c r="B36" s="51">
        <v>32</v>
      </c>
      <c r="C36" s="52" t="s">
        <v>1424</v>
      </c>
      <c r="D36" s="58" t="s">
        <v>1538</v>
      </c>
      <c r="E36" s="53" t="s">
        <v>1539</v>
      </c>
      <c r="F36" s="55" t="s">
        <v>1540</v>
      </c>
      <c r="G36" s="53" t="s">
        <v>1542</v>
      </c>
      <c r="H36" s="53" t="s">
        <v>1543</v>
      </c>
      <c r="I36" s="53" t="s">
        <v>1544</v>
      </c>
      <c r="J36" s="53" t="s">
        <v>1371</v>
      </c>
      <c r="K36" s="53">
        <v>2</v>
      </c>
      <c r="L36" s="53">
        <v>2</v>
      </c>
      <c r="M36" s="53">
        <v>2</v>
      </c>
      <c r="N36" s="53">
        <v>3</v>
      </c>
      <c r="O36" s="69">
        <f t="shared" si="6"/>
        <v>2.3333333333333335</v>
      </c>
      <c r="P36" s="69">
        <f t="shared" si="7"/>
        <v>4</v>
      </c>
      <c r="Q36" s="53" t="str">
        <f t="shared" si="8"/>
        <v>LOW</v>
      </c>
      <c r="R36" s="84" t="s">
        <v>1367</v>
      </c>
      <c r="S36" s="53" t="s">
        <v>1372</v>
      </c>
      <c r="T36" s="53" t="s">
        <v>1373</v>
      </c>
      <c r="U36" s="84" t="s">
        <v>136</v>
      </c>
      <c r="V36" s="53" t="s">
        <v>136</v>
      </c>
      <c r="W36" s="53" t="s">
        <v>136</v>
      </c>
      <c r="X36" s="53" t="s">
        <v>136</v>
      </c>
      <c r="Y36" s="53" t="s">
        <v>136</v>
      </c>
      <c r="Z36" s="53" t="s">
        <v>136</v>
      </c>
      <c r="AA36" s="53" t="s">
        <v>136</v>
      </c>
      <c r="AB36" s="53" t="s">
        <v>136</v>
      </c>
      <c r="AC36" s="53" t="s">
        <v>136</v>
      </c>
      <c r="AD36" s="53" t="s">
        <v>136</v>
      </c>
      <c r="AE36" s="53" t="s">
        <v>136</v>
      </c>
      <c r="AF36" s="53" t="s">
        <v>1367</v>
      </c>
      <c r="AG36" s="53" t="s">
        <v>136</v>
      </c>
      <c r="AH36" s="53" t="s">
        <v>136</v>
      </c>
      <c r="AI36" s="43"/>
      <c r="AJ36" s="43"/>
    </row>
    <row r="37" spans="1:36" ht="83.45" customHeight="1">
      <c r="A37" s="43"/>
      <c r="B37" s="51">
        <v>33</v>
      </c>
      <c r="C37" s="52" t="s">
        <v>1424</v>
      </c>
      <c r="D37" s="58" t="s">
        <v>1538</v>
      </c>
      <c r="E37" s="53" t="s">
        <v>1539</v>
      </c>
      <c r="F37" s="55" t="s">
        <v>1540</v>
      </c>
      <c r="G37" s="53" t="s">
        <v>1545</v>
      </c>
      <c r="H37" s="53" t="s">
        <v>1546</v>
      </c>
      <c r="I37" s="53" t="s">
        <v>1547</v>
      </c>
      <c r="J37" s="53" t="s">
        <v>1548</v>
      </c>
      <c r="K37" s="53">
        <v>1</v>
      </c>
      <c r="L37" s="53">
        <v>2</v>
      </c>
      <c r="M37" s="53">
        <v>2</v>
      </c>
      <c r="N37" s="53">
        <v>4</v>
      </c>
      <c r="O37" s="69">
        <f t="shared" si="6"/>
        <v>2.6666666666666665</v>
      </c>
      <c r="P37" s="69">
        <f t="shared" si="7"/>
        <v>3</v>
      </c>
      <c r="Q37" s="53" t="str">
        <f t="shared" si="8"/>
        <v>LOW</v>
      </c>
      <c r="R37" s="84" t="s">
        <v>1367</v>
      </c>
      <c r="S37" s="53" t="s">
        <v>1372</v>
      </c>
      <c r="T37" s="53" t="s">
        <v>1373</v>
      </c>
      <c r="U37" s="84" t="s">
        <v>136</v>
      </c>
      <c r="V37" s="53" t="s">
        <v>136</v>
      </c>
      <c r="W37" s="53" t="s">
        <v>136</v>
      </c>
      <c r="X37" s="53" t="s">
        <v>1374</v>
      </c>
      <c r="Y37" s="53" t="s">
        <v>136</v>
      </c>
      <c r="Z37" s="53" t="s">
        <v>136</v>
      </c>
      <c r="AA37" s="53" t="s">
        <v>136</v>
      </c>
      <c r="AB37" s="53" t="s">
        <v>136</v>
      </c>
      <c r="AC37" s="53" t="s">
        <v>136</v>
      </c>
      <c r="AD37" s="53" t="s">
        <v>136</v>
      </c>
      <c r="AE37" s="53" t="s">
        <v>136</v>
      </c>
      <c r="AF37" s="53" t="s">
        <v>1367</v>
      </c>
      <c r="AG37" s="53" t="s">
        <v>136</v>
      </c>
      <c r="AH37" s="53" t="s">
        <v>136</v>
      </c>
      <c r="AI37" s="43"/>
      <c r="AJ37" s="43"/>
    </row>
    <row r="38" spans="1:36" ht="114.95" customHeight="1">
      <c r="A38" s="43"/>
      <c r="B38" s="51">
        <v>34</v>
      </c>
      <c r="C38" s="52" t="s">
        <v>1424</v>
      </c>
      <c r="D38" s="58" t="s">
        <v>1538</v>
      </c>
      <c r="E38" s="53" t="s">
        <v>1539</v>
      </c>
      <c r="F38" s="55" t="s">
        <v>1540</v>
      </c>
      <c r="G38" s="53" t="s">
        <v>1549</v>
      </c>
      <c r="H38" s="53" t="s">
        <v>1550</v>
      </c>
      <c r="I38" s="53" t="s">
        <v>1551</v>
      </c>
      <c r="J38" s="53" t="s">
        <v>1548</v>
      </c>
      <c r="K38" s="53">
        <v>1</v>
      </c>
      <c r="L38" s="53">
        <v>3</v>
      </c>
      <c r="M38" s="53">
        <v>3</v>
      </c>
      <c r="N38" s="53">
        <v>3</v>
      </c>
      <c r="O38" s="69">
        <f t="shared" si="6"/>
        <v>3</v>
      </c>
      <c r="P38" s="69">
        <f t="shared" si="7"/>
        <v>3</v>
      </c>
      <c r="Q38" s="53" t="str">
        <f t="shared" si="8"/>
        <v>LOW</v>
      </c>
      <c r="R38" s="84" t="s">
        <v>1367</v>
      </c>
      <c r="S38" s="53" t="s">
        <v>1372</v>
      </c>
      <c r="T38" s="53" t="s">
        <v>1373</v>
      </c>
      <c r="U38" s="84" t="s">
        <v>136</v>
      </c>
      <c r="V38" s="53" t="s">
        <v>136</v>
      </c>
      <c r="W38" s="53" t="s">
        <v>136</v>
      </c>
      <c r="X38" s="53" t="s">
        <v>1374</v>
      </c>
      <c r="Y38" s="53" t="s">
        <v>136</v>
      </c>
      <c r="Z38" s="53" t="s">
        <v>136</v>
      </c>
      <c r="AA38" s="53" t="s">
        <v>136</v>
      </c>
      <c r="AB38" s="53" t="s">
        <v>136</v>
      </c>
      <c r="AC38" s="53" t="s">
        <v>136</v>
      </c>
      <c r="AD38" s="53" t="s">
        <v>136</v>
      </c>
      <c r="AE38" s="53" t="s">
        <v>136</v>
      </c>
      <c r="AF38" s="53" t="s">
        <v>1367</v>
      </c>
      <c r="AG38" s="53" t="s">
        <v>136</v>
      </c>
      <c r="AH38" s="53" t="s">
        <v>136</v>
      </c>
      <c r="AI38" s="43"/>
      <c r="AJ38" s="43"/>
    </row>
    <row r="39" spans="1:36" ht="83.45" customHeight="1">
      <c r="A39" s="43"/>
      <c r="B39" s="51">
        <v>35</v>
      </c>
      <c r="C39" s="52" t="s">
        <v>1424</v>
      </c>
      <c r="D39" s="58" t="s">
        <v>857</v>
      </c>
      <c r="E39" s="53" t="s">
        <v>1552</v>
      </c>
      <c r="F39" s="55" t="s">
        <v>1553</v>
      </c>
      <c r="G39" s="53" t="s">
        <v>1554</v>
      </c>
      <c r="H39" s="53" t="s">
        <v>1491</v>
      </c>
      <c r="I39" s="53" t="s">
        <v>1555</v>
      </c>
      <c r="J39" s="53" t="s">
        <v>1548</v>
      </c>
      <c r="K39" s="53">
        <v>1</v>
      </c>
      <c r="L39" s="53">
        <v>2</v>
      </c>
      <c r="M39" s="53">
        <v>2</v>
      </c>
      <c r="N39" s="53">
        <v>4</v>
      </c>
      <c r="O39" s="69">
        <f t="shared" si="6"/>
        <v>2.6666666666666665</v>
      </c>
      <c r="P39" s="69">
        <f t="shared" si="7"/>
        <v>3</v>
      </c>
      <c r="Q39" s="53" t="str">
        <f t="shared" si="8"/>
        <v>LOW</v>
      </c>
      <c r="R39" s="84" t="s">
        <v>1367</v>
      </c>
      <c r="S39" s="53" t="s">
        <v>1372</v>
      </c>
      <c r="T39" s="53" t="s">
        <v>1373</v>
      </c>
      <c r="U39" s="84" t="s">
        <v>136</v>
      </c>
      <c r="V39" s="53" t="s">
        <v>136</v>
      </c>
      <c r="W39" s="53" t="s">
        <v>136</v>
      </c>
      <c r="X39" s="53" t="s">
        <v>1374</v>
      </c>
      <c r="Y39" s="53" t="s">
        <v>136</v>
      </c>
      <c r="Z39" s="53" t="s">
        <v>136</v>
      </c>
      <c r="AA39" s="53" t="s">
        <v>136</v>
      </c>
      <c r="AB39" s="53" t="s">
        <v>136</v>
      </c>
      <c r="AC39" s="53" t="s">
        <v>136</v>
      </c>
      <c r="AD39" s="53" t="s">
        <v>136</v>
      </c>
      <c r="AE39" s="53" t="s">
        <v>136</v>
      </c>
      <c r="AF39" s="53" t="s">
        <v>1367</v>
      </c>
      <c r="AG39" s="53" t="s">
        <v>136</v>
      </c>
      <c r="AH39" s="53" t="s">
        <v>136</v>
      </c>
      <c r="AI39" s="43"/>
      <c r="AJ39" s="43"/>
    </row>
    <row r="40" spans="1:36" ht="111" customHeight="1">
      <c r="A40" s="43"/>
      <c r="B40" s="51">
        <v>36</v>
      </c>
      <c r="C40" s="52" t="s">
        <v>1424</v>
      </c>
      <c r="D40" s="58" t="s">
        <v>1538</v>
      </c>
      <c r="E40" s="53" t="s">
        <v>1556</v>
      </c>
      <c r="F40" s="55" t="s">
        <v>1458</v>
      </c>
      <c r="G40" s="53" t="s">
        <v>1557</v>
      </c>
      <c r="H40" s="53" t="s">
        <v>1558</v>
      </c>
      <c r="I40" s="53" t="s">
        <v>1559</v>
      </c>
      <c r="J40" s="53" t="s">
        <v>1548</v>
      </c>
      <c r="K40" s="53">
        <v>1</v>
      </c>
      <c r="L40" s="53">
        <v>2</v>
      </c>
      <c r="M40" s="53">
        <v>2</v>
      </c>
      <c r="N40" s="53">
        <v>3</v>
      </c>
      <c r="O40" s="69">
        <f t="shared" si="6"/>
        <v>2.3333333333333335</v>
      </c>
      <c r="P40" s="69">
        <f t="shared" si="7"/>
        <v>2</v>
      </c>
      <c r="Q40" s="53" t="str">
        <f t="shared" si="8"/>
        <v>LOW</v>
      </c>
      <c r="R40" s="84" t="s">
        <v>1367</v>
      </c>
      <c r="S40" s="53" t="s">
        <v>1372</v>
      </c>
      <c r="T40" s="53" t="s">
        <v>1373</v>
      </c>
      <c r="U40" s="84" t="s">
        <v>136</v>
      </c>
      <c r="V40" s="53" t="s">
        <v>136</v>
      </c>
      <c r="W40" s="53" t="s">
        <v>136</v>
      </c>
      <c r="X40" s="53" t="s">
        <v>1374</v>
      </c>
      <c r="Y40" s="53" t="s">
        <v>136</v>
      </c>
      <c r="Z40" s="53" t="s">
        <v>136</v>
      </c>
      <c r="AA40" s="53" t="s">
        <v>136</v>
      </c>
      <c r="AB40" s="53" t="s">
        <v>136</v>
      </c>
      <c r="AC40" s="53" t="s">
        <v>136</v>
      </c>
      <c r="AD40" s="53" t="s">
        <v>136</v>
      </c>
      <c r="AE40" s="53" t="s">
        <v>136</v>
      </c>
      <c r="AF40" s="53" t="s">
        <v>1367</v>
      </c>
      <c r="AG40" s="53" t="s">
        <v>136</v>
      </c>
      <c r="AH40" s="53" t="s">
        <v>136</v>
      </c>
      <c r="AI40" s="43"/>
      <c r="AJ40" s="43"/>
    </row>
    <row r="41" spans="1:36" ht="66.599999999999994" customHeight="1">
      <c r="A41" s="43"/>
      <c r="B41" s="51">
        <v>37</v>
      </c>
      <c r="C41" s="52" t="s">
        <v>1424</v>
      </c>
      <c r="D41" s="58" t="s">
        <v>1538</v>
      </c>
      <c r="E41" s="53" t="s">
        <v>125</v>
      </c>
      <c r="F41" s="55" t="s">
        <v>1458</v>
      </c>
      <c r="G41" s="53" t="s">
        <v>1560</v>
      </c>
      <c r="H41" s="53" t="s">
        <v>1561</v>
      </c>
      <c r="I41" s="53" t="s">
        <v>1562</v>
      </c>
      <c r="J41" s="53" t="s">
        <v>1548</v>
      </c>
      <c r="K41" s="53">
        <v>1</v>
      </c>
      <c r="L41" s="53">
        <v>2</v>
      </c>
      <c r="M41" s="53">
        <v>2</v>
      </c>
      <c r="N41" s="53">
        <v>2</v>
      </c>
      <c r="O41" s="69">
        <f t="shared" si="6"/>
        <v>2</v>
      </c>
      <c r="P41" s="69">
        <f t="shared" si="7"/>
        <v>2</v>
      </c>
      <c r="Q41" s="53" t="str">
        <f t="shared" si="8"/>
        <v>LOW</v>
      </c>
      <c r="R41" s="84" t="s">
        <v>1367</v>
      </c>
      <c r="S41" s="53" t="s">
        <v>1372</v>
      </c>
      <c r="T41" s="53" t="s">
        <v>1373</v>
      </c>
      <c r="U41" s="84" t="s">
        <v>136</v>
      </c>
      <c r="V41" s="53" t="s">
        <v>136</v>
      </c>
      <c r="W41" s="53" t="s">
        <v>136</v>
      </c>
      <c r="X41" s="53" t="s">
        <v>1374</v>
      </c>
      <c r="Y41" s="53" t="s">
        <v>136</v>
      </c>
      <c r="Z41" s="53" t="s">
        <v>136</v>
      </c>
      <c r="AA41" s="53" t="s">
        <v>136</v>
      </c>
      <c r="AB41" s="53" t="s">
        <v>136</v>
      </c>
      <c r="AC41" s="53" t="s">
        <v>136</v>
      </c>
      <c r="AD41" s="53" t="s">
        <v>136</v>
      </c>
      <c r="AE41" s="53" t="s">
        <v>136</v>
      </c>
      <c r="AF41" s="53" t="s">
        <v>1367</v>
      </c>
      <c r="AG41" s="53" t="s">
        <v>136</v>
      </c>
      <c r="AH41" s="53" t="s">
        <v>136</v>
      </c>
      <c r="AI41" s="43"/>
      <c r="AJ41" s="43"/>
    </row>
    <row r="42" spans="1:36" ht="53.1" customHeight="1">
      <c r="A42" s="43"/>
      <c r="B42" s="51">
        <v>38</v>
      </c>
      <c r="C42" s="52" t="s">
        <v>1424</v>
      </c>
      <c r="D42" s="58" t="s">
        <v>1538</v>
      </c>
      <c r="E42" s="53" t="s">
        <v>128</v>
      </c>
      <c r="F42" s="55" t="s">
        <v>1458</v>
      </c>
      <c r="G42" s="53" t="s">
        <v>1560</v>
      </c>
      <c r="H42" s="53" t="s">
        <v>1561</v>
      </c>
      <c r="I42" s="53" t="s">
        <v>1562</v>
      </c>
      <c r="J42" s="53" t="s">
        <v>1548</v>
      </c>
      <c r="K42" s="53">
        <v>1</v>
      </c>
      <c r="L42" s="53">
        <v>2</v>
      </c>
      <c r="M42" s="53">
        <v>2</v>
      </c>
      <c r="N42" s="53">
        <v>2</v>
      </c>
      <c r="O42" s="69">
        <f t="shared" si="6"/>
        <v>2</v>
      </c>
      <c r="P42" s="69">
        <f t="shared" si="7"/>
        <v>2</v>
      </c>
      <c r="Q42" s="53" t="str">
        <f t="shared" si="8"/>
        <v>LOW</v>
      </c>
      <c r="R42" s="84" t="s">
        <v>1367</v>
      </c>
      <c r="S42" s="53" t="s">
        <v>1372</v>
      </c>
      <c r="T42" s="53" t="s">
        <v>1373</v>
      </c>
      <c r="U42" s="84" t="s">
        <v>136</v>
      </c>
      <c r="V42" s="53" t="s">
        <v>136</v>
      </c>
      <c r="W42" s="53" t="s">
        <v>136</v>
      </c>
      <c r="X42" s="53" t="s">
        <v>1374</v>
      </c>
      <c r="Y42" s="53" t="s">
        <v>136</v>
      </c>
      <c r="Z42" s="53" t="s">
        <v>136</v>
      </c>
      <c r="AA42" s="53" t="s">
        <v>136</v>
      </c>
      <c r="AB42" s="53" t="s">
        <v>136</v>
      </c>
      <c r="AC42" s="53" t="s">
        <v>136</v>
      </c>
      <c r="AD42" s="53" t="s">
        <v>136</v>
      </c>
      <c r="AE42" s="53" t="s">
        <v>136</v>
      </c>
      <c r="AF42" s="53" t="s">
        <v>1367</v>
      </c>
      <c r="AG42" s="53" t="s">
        <v>136</v>
      </c>
      <c r="AH42" s="53" t="s">
        <v>136</v>
      </c>
      <c r="AI42" s="43"/>
      <c r="AJ42" s="43"/>
    </row>
    <row r="43" spans="1:36" ht="84.6" customHeight="1">
      <c r="A43" s="43"/>
      <c r="B43" s="51">
        <v>39</v>
      </c>
      <c r="C43" s="52" t="s">
        <v>1424</v>
      </c>
      <c r="D43" s="58" t="s">
        <v>857</v>
      </c>
      <c r="E43" s="53" t="s">
        <v>132</v>
      </c>
      <c r="F43" s="55" t="s">
        <v>1479</v>
      </c>
      <c r="G43" s="53" t="s">
        <v>1563</v>
      </c>
      <c r="H43" s="53" t="s">
        <v>1564</v>
      </c>
      <c r="I43" s="53" t="s">
        <v>1565</v>
      </c>
      <c r="J43" s="53" t="s">
        <v>1548</v>
      </c>
      <c r="K43" s="53">
        <v>1</v>
      </c>
      <c r="L43" s="53">
        <v>2</v>
      </c>
      <c r="M43" s="53">
        <v>2</v>
      </c>
      <c r="N43" s="53">
        <v>2</v>
      </c>
      <c r="O43" s="69">
        <f t="shared" si="6"/>
        <v>2</v>
      </c>
      <c r="P43" s="69">
        <f t="shared" si="7"/>
        <v>2</v>
      </c>
      <c r="Q43" s="53" t="str">
        <f t="shared" si="8"/>
        <v>LOW</v>
      </c>
      <c r="R43" s="84" t="s">
        <v>1367</v>
      </c>
      <c r="S43" s="53" t="s">
        <v>1372</v>
      </c>
      <c r="T43" s="53" t="s">
        <v>136</v>
      </c>
      <c r="U43" s="84" t="s">
        <v>136</v>
      </c>
      <c r="V43" s="53" t="s">
        <v>136</v>
      </c>
      <c r="W43" s="53" t="s">
        <v>136</v>
      </c>
      <c r="X43" s="53" t="s">
        <v>1374</v>
      </c>
      <c r="Y43" s="53" t="s">
        <v>136</v>
      </c>
      <c r="Z43" s="53" t="s">
        <v>136</v>
      </c>
      <c r="AA43" s="53" t="s">
        <v>136</v>
      </c>
      <c r="AB43" s="53" t="s">
        <v>136</v>
      </c>
      <c r="AC43" s="69" t="str">
        <f>IFERROR(('Risk Assessment-Treatment Plan'!$Z43+'Risk Assessment-Treatment Plan'!$AA43+'Risk Assessment-Treatment Plan'!$AB43)/3,"N/A")</f>
        <v>N/A</v>
      </c>
      <c r="AD43" s="53" t="s">
        <v>136</v>
      </c>
      <c r="AE43" s="53" t="s">
        <v>1367</v>
      </c>
      <c r="AF43" s="53" t="s">
        <v>136</v>
      </c>
      <c r="AG43" s="53" t="s">
        <v>136</v>
      </c>
      <c r="AH43" s="53" t="s">
        <v>136</v>
      </c>
      <c r="AI43" s="43"/>
      <c r="AJ43" s="43"/>
    </row>
    <row r="44" spans="1:36" ht="247.5" hidden="1" customHeight="1">
      <c r="A44" s="43"/>
      <c r="B44" s="51">
        <v>40</v>
      </c>
      <c r="C44" s="52" t="s">
        <v>1424</v>
      </c>
      <c r="D44" s="53" t="s">
        <v>1355</v>
      </c>
      <c r="E44" s="53" t="s">
        <v>1566</v>
      </c>
      <c r="F44" s="55" t="s">
        <v>1566</v>
      </c>
      <c r="G44" s="53" t="s">
        <v>1567</v>
      </c>
      <c r="H44" s="53" t="s">
        <v>1568</v>
      </c>
      <c r="I44" s="53" t="s">
        <v>1569</v>
      </c>
      <c r="J44" s="53" t="s">
        <v>1570</v>
      </c>
      <c r="K44" s="53">
        <v>3</v>
      </c>
      <c r="L44" s="53">
        <v>4</v>
      </c>
      <c r="M44" s="53">
        <v>2</v>
      </c>
      <c r="N44" s="53">
        <v>1</v>
      </c>
      <c r="O44" s="69">
        <f t="shared" ref="O44" si="29">AVERAGE(L44:N44)</f>
        <v>2.3333333333333335</v>
      </c>
      <c r="P44" s="69">
        <f t="shared" ref="P44" si="30">ROUND(O44,0)*K44</f>
        <v>6</v>
      </c>
      <c r="Q44" s="53" t="str">
        <f t="shared" ref="Q44" si="31">IF(P44&gt;10,"HIGH",IF(P44&gt;=5,"MEDIUM",IF(P44&gt;=1,"LOW")))</f>
        <v>MEDIUM</v>
      </c>
      <c r="R44" s="88" t="s">
        <v>1362</v>
      </c>
      <c r="S44" s="53" t="s">
        <v>1571</v>
      </c>
      <c r="T44" s="53" t="s">
        <v>1572</v>
      </c>
      <c r="U44" s="84" t="s">
        <v>1422</v>
      </c>
      <c r="V44" s="85">
        <v>44713</v>
      </c>
      <c r="W44" s="53" t="s">
        <v>1573</v>
      </c>
      <c r="X44" s="53"/>
      <c r="Y44" s="53"/>
      <c r="Z44" s="53"/>
      <c r="AA44" s="53"/>
      <c r="AB44" s="53"/>
      <c r="AC44" s="69"/>
      <c r="AD44" s="69">
        <f>ROUND(AC44,0)*Y44</f>
        <v>0</v>
      </c>
      <c r="AE44" s="53"/>
      <c r="AF44" s="84"/>
      <c r="AG44" s="53"/>
      <c r="AH44" s="53"/>
      <c r="AI44" s="43"/>
      <c r="AJ44" s="43"/>
    </row>
    <row r="45" spans="1:36" ht="117.75" hidden="1" customHeight="1">
      <c r="A45" s="43"/>
      <c r="B45" s="51">
        <v>41</v>
      </c>
      <c r="C45" s="56" t="s">
        <v>1574</v>
      </c>
      <c r="D45" s="53" t="s">
        <v>1355</v>
      </c>
      <c r="E45" s="53" t="s">
        <v>1575</v>
      </c>
      <c r="F45" s="55" t="s">
        <v>1576</v>
      </c>
      <c r="G45" s="53" t="s">
        <v>1577</v>
      </c>
      <c r="H45" s="53" t="s">
        <v>1578</v>
      </c>
      <c r="I45" s="53" t="s">
        <v>1579</v>
      </c>
      <c r="J45" s="53" t="s">
        <v>1580</v>
      </c>
      <c r="K45" s="53">
        <v>3</v>
      </c>
      <c r="L45" s="53">
        <v>3</v>
      </c>
      <c r="M45" s="53">
        <v>3</v>
      </c>
      <c r="N45" s="53">
        <v>2</v>
      </c>
      <c r="O45" s="69">
        <f t="shared" ref="O45" si="32">AVERAGE(L45:N45)</f>
        <v>2.6666666666666665</v>
      </c>
      <c r="P45" s="69">
        <f t="shared" ref="P45" si="33">ROUND(O45,0)*K45</f>
        <v>9</v>
      </c>
      <c r="Q45" s="53" t="str">
        <f t="shared" ref="Q45" si="34">IF(P45&gt;10,"HIGH",IF(P45&gt;=5,"MEDIUM",IF(P45&gt;=1,"LOW")))</f>
        <v>MEDIUM</v>
      </c>
      <c r="R45" s="88" t="s">
        <v>1362</v>
      </c>
      <c r="S45" s="53" t="s">
        <v>1581</v>
      </c>
      <c r="T45" s="53" t="s">
        <v>1582</v>
      </c>
      <c r="U45" s="84" t="s">
        <v>1365</v>
      </c>
      <c r="V45" s="85">
        <v>44593</v>
      </c>
      <c r="W45" s="53" t="s">
        <v>1423</v>
      </c>
      <c r="X45" s="53"/>
      <c r="Y45" s="53"/>
      <c r="Z45" s="53"/>
      <c r="AA45" s="53"/>
      <c r="AB45" s="53"/>
      <c r="AC45" s="69"/>
      <c r="AD45" s="69">
        <f>ROUND(AC45,0)*Y45</f>
        <v>0</v>
      </c>
      <c r="AE45" s="53"/>
      <c r="AF45" s="84"/>
      <c r="AG45" s="53"/>
      <c r="AH45" s="53"/>
      <c r="AI45" s="43"/>
      <c r="AJ45" s="43"/>
    </row>
    <row r="46" spans="1:36" ht="117.75" hidden="1" customHeight="1">
      <c r="A46" s="43"/>
      <c r="B46" s="51">
        <v>42</v>
      </c>
      <c r="C46" s="56" t="s">
        <v>1574</v>
      </c>
      <c r="D46" s="53" t="s">
        <v>1355</v>
      </c>
      <c r="E46" s="53" t="s">
        <v>1575</v>
      </c>
      <c r="F46" s="55" t="s">
        <v>1576</v>
      </c>
      <c r="G46" s="53" t="s">
        <v>1583</v>
      </c>
      <c r="H46" s="53" t="s">
        <v>1584</v>
      </c>
      <c r="I46" s="53" t="s">
        <v>136</v>
      </c>
      <c r="J46" s="53" t="s">
        <v>1580</v>
      </c>
      <c r="K46" s="53">
        <v>4</v>
      </c>
      <c r="L46" s="53">
        <v>3</v>
      </c>
      <c r="M46" s="53">
        <v>2</v>
      </c>
      <c r="N46" s="53">
        <v>3</v>
      </c>
      <c r="O46" s="69">
        <f t="shared" ref="O46" si="35">AVERAGE(L46:N46)</f>
        <v>2.6666666666666665</v>
      </c>
      <c r="P46" s="69">
        <f t="shared" ref="P46" si="36">ROUND(O46,0)*K46</f>
        <v>12</v>
      </c>
      <c r="Q46" s="53" t="str">
        <f t="shared" ref="Q46" si="37">IF(P46&gt;10,"HIGH",IF(P46&gt;=5,"MEDIUM",IF(P46&gt;=1,"LOW")))</f>
        <v>HIGH</v>
      </c>
      <c r="R46" s="89" t="s">
        <v>1362</v>
      </c>
      <c r="S46" s="53" t="s">
        <v>1585</v>
      </c>
      <c r="T46" s="53" t="s">
        <v>1586</v>
      </c>
      <c r="U46" s="84" t="s">
        <v>1422</v>
      </c>
      <c r="V46" s="85">
        <v>44621</v>
      </c>
      <c r="W46" s="53" t="s">
        <v>1366</v>
      </c>
      <c r="X46" s="53"/>
      <c r="Y46" s="53"/>
      <c r="Z46" s="53"/>
      <c r="AA46" s="53"/>
      <c r="AB46" s="53"/>
      <c r="AC46" s="69"/>
      <c r="AD46" s="69">
        <f>ROUND(AC46,0)*Y46</f>
        <v>0</v>
      </c>
      <c r="AE46" s="53"/>
      <c r="AF46" s="84"/>
      <c r="AG46" s="53"/>
      <c r="AH46" s="53"/>
      <c r="AI46" s="43"/>
      <c r="AJ46" s="43"/>
    </row>
    <row r="47" spans="1:36" ht="117.75" customHeight="1">
      <c r="A47" s="43"/>
      <c r="B47" s="51">
        <v>43</v>
      </c>
      <c r="C47" s="56" t="s">
        <v>1587</v>
      </c>
      <c r="D47" s="53" t="s">
        <v>1355</v>
      </c>
      <c r="E47" s="53" t="s">
        <v>1575</v>
      </c>
      <c r="F47" s="55" t="s">
        <v>1576</v>
      </c>
      <c r="G47" s="53" t="s">
        <v>1588</v>
      </c>
      <c r="H47" s="53" t="s">
        <v>1589</v>
      </c>
      <c r="I47" s="53" t="s">
        <v>1590</v>
      </c>
      <c r="J47" s="53" t="s">
        <v>1570</v>
      </c>
      <c r="K47" s="53">
        <v>2</v>
      </c>
      <c r="L47" s="53">
        <v>3</v>
      </c>
      <c r="M47" s="53">
        <v>2</v>
      </c>
      <c r="N47" s="53">
        <v>2</v>
      </c>
      <c r="O47" s="69">
        <f t="shared" ref="O47" si="38">AVERAGE(L47:N47)</f>
        <v>2.3333333333333335</v>
      </c>
      <c r="P47" s="69">
        <f t="shared" ref="P47" si="39">ROUND(O47,0)*K47</f>
        <v>4</v>
      </c>
      <c r="Q47" s="53" t="str">
        <f t="shared" ref="Q47" si="40">IF(P47&gt;10,"HIGH",IF(P47&gt;=5,"MEDIUM",IF(P47&gt;=1,"LOW")))</f>
        <v>LOW</v>
      </c>
      <c r="R47" s="89" t="s">
        <v>1367</v>
      </c>
      <c r="S47" s="53" t="s">
        <v>1372</v>
      </c>
      <c r="T47" s="53" t="s">
        <v>136</v>
      </c>
      <c r="U47" s="84" t="s">
        <v>136</v>
      </c>
      <c r="V47" s="53" t="s">
        <v>136</v>
      </c>
      <c r="W47" s="53" t="s">
        <v>136</v>
      </c>
      <c r="X47" s="53" t="s">
        <v>1374</v>
      </c>
      <c r="Y47" s="53" t="s">
        <v>136</v>
      </c>
      <c r="Z47" s="53" t="s">
        <v>136</v>
      </c>
      <c r="AA47" s="53" t="s">
        <v>136</v>
      </c>
      <c r="AB47" s="53" t="s">
        <v>136</v>
      </c>
      <c r="AC47" s="69" t="str">
        <f>IFERROR(('Risk Assessment-Treatment Plan'!$Z47+'Risk Assessment-Treatment Plan'!$AA47+'Risk Assessment-Treatment Plan'!$AB47)/3,"N/A")</f>
        <v>N/A</v>
      </c>
      <c r="AD47" s="53" t="s">
        <v>136</v>
      </c>
      <c r="AE47" s="53" t="s">
        <v>1367</v>
      </c>
      <c r="AF47" s="53" t="s">
        <v>136</v>
      </c>
      <c r="AG47" s="53" t="s">
        <v>136</v>
      </c>
      <c r="AH47" s="53" t="s">
        <v>136</v>
      </c>
      <c r="AI47" s="43"/>
      <c r="AJ47" s="43"/>
    </row>
    <row r="48" spans="1:36" ht="154.5" hidden="1" customHeight="1">
      <c r="A48" s="43"/>
      <c r="B48" s="51">
        <v>44</v>
      </c>
      <c r="C48" s="56" t="s">
        <v>1574</v>
      </c>
      <c r="D48" s="53" t="s">
        <v>1355</v>
      </c>
      <c r="E48" s="53" t="s">
        <v>1575</v>
      </c>
      <c r="F48" s="55" t="s">
        <v>1576</v>
      </c>
      <c r="G48" s="53" t="s">
        <v>1591</v>
      </c>
      <c r="H48" s="53" t="s">
        <v>1592</v>
      </c>
      <c r="I48" s="53" t="s">
        <v>1593</v>
      </c>
      <c r="J48" s="53" t="s">
        <v>1580</v>
      </c>
      <c r="K48" s="53">
        <v>3</v>
      </c>
      <c r="L48" s="53">
        <v>3</v>
      </c>
      <c r="M48" s="53">
        <v>3</v>
      </c>
      <c r="N48" s="53">
        <v>2</v>
      </c>
      <c r="O48" s="69">
        <f t="shared" ref="O48" si="41">AVERAGE(L48:N48)</f>
        <v>2.6666666666666665</v>
      </c>
      <c r="P48" s="69">
        <f t="shared" ref="P48" si="42">ROUND(O48,0)*K48</f>
        <v>9</v>
      </c>
      <c r="Q48" s="53" t="str">
        <f t="shared" ref="Q48" si="43">IF(P48&gt;10,"HIGH",IF(P48&gt;=5,"MEDIUM",IF(P48&gt;=1,"LOW")))</f>
        <v>MEDIUM</v>
      </c>
      <c r="R48" s="88" t="s">
        <v>1362</v>
      </c>
      <c r="S48" s="53" t="s">
        <v>1594</v>
      </c>
      <c r="T48" s="53" t="s">
        <v>1595</v>
      </c>
      <c r="U48" s="84" t="s">
        <v>1365</v>
      </c>
      <c r="V48" s="85">
        <v>44621</v>
      </c>
      <c r="W48" s="53" t="s">
        <v>1596</v>
      </c>
      <c r="X48" s="53"/>
      <c r="Y48" s="53"/>
      <c r="Z48" s="53"/>
      <c r="AA48" s="53"/>
      <c r="AB48" s="53"/>
      <c r="AC48" s="69"/>
      <c r="AD48" s="69">
        <f>ROUND(AC48,0)*Y48</f>
        <v>0</v>
      </c>
      <c r="AE48" s="53"/>
      <c r="AF48" s="84"/>
      <c r="AG48" s="53"/>
      <c r="AH48" s="53"/>
      <c r="AI48" s="43"/>
      <c r="AJ48" s="43"/>
    </row>
    <row r="49" spans="1:36" ht="154.5" customHeight="1">
      <c r="A49" s="43"/>
      <c r="B49" s="51">
        <v>45</v>
      </c>
      <c r="C49" s="56" t="s">
        <v>1574</v>
      </c>
      <c r="D49" s="53" t="s">
        <v>1355</v>
      </c>
      <c r="E49" s="53" t="s">
        <v>1597</v>
      </c>
      <c r="F49" s="55" t="s">
        <v>1576</v>
      </c>
      <c r="G49" s="53" t="s">
        <v>1598</v>
      </c>
      <c r="H49" s="53" t="s">
        <v>1599</v>
      </c>
      <c r="I49" s="53" t="s">
        <v>1600</v>
      </c>
      <c r="J49" s="53" t="s">
        <v>1601</v>
      </c>
      <c r="K49" s="53">
        <v>1</v>
      </c>
      <c r="L49" s="53">
        <v>3</v>
      </c>
      <c r="M49" s="53">
        <v>3</v>
      </c>
      <c r="N49" s="53">
        <v>2</v>
      </c>
      <c r="O49" s="69">
        <f t="shared" ref="O49:O51" si="44">AVERAGE(L49:N49)</f>
        <v>2.6666666666666665</v>
      </c>
      <c r="P49" s="69">
        <f t="shared" ref="P49:P51" si="45">ROUND(O49,0)*K49</f>
        <v>3</v>
      </c>
      <c r="Q49" s="53" t="str">
        <f t="shared" ref="Q49:Q51" si="46">IF(P49&gt;10,"HIGH",IF(P49&gt;=5,"MEDIUM",IF(P49&gt;=1,"LOW")))</f>
        <v>LOW</v>
      </c>
      <c r="R49" s="89" t="s">
        <v>1367</v>
      </c>
      <c r="S49" s="53" t="s">
        <v>1372</v>
      </c>
      <c r="T49" s="53" t="s">
        <v>136</v>
      </c>
      <c r="U49" s="84" t="s">
        <v>136</v>
      </c>
      <c r="V49" s="53" t="s">
        <v>136</v>
      </c>
      <c r="W49" s="53" t="s">
        <v>136</v>
      </c>
      <c r="X49" s="53" t="s">
        <v>1374</v>
      </c>
      <c r="Y49" s="53" t="s">
        <v>136</v>
      </c>
      <c r="Z49" s="53" t="s">
        <v>136</v>
      </c>
      <c r="AA49" s="53" t="s">
        <v>136</v>
      </c>
      <c r="AB49" s="53" t="s">
        <v>136</v>
      </c>
      <c r="AC49" s="69" t="str">
        <f>IFERROR(('Risk Assessment-Treatment Plan'!$Z49+'Risk Assessment-Treatment Plan'!$AA49+'Risk Assessment-Treatment Plan'!$AB49)/3,"N/A")</f>
        <v>N/A</v>
      </c>
      <c r="AD49" s="53" t="s">
        <v>136</v>
      </c>
      <c r="AE49" s="53" t="s">
        <v>1367</v>
      </c>
      <c r="AF49" s="53" t="s">
        <v>136</v>
      </c>
      <c r="AG49" s="53" t="s">
        <v>136</v>
      </c>
      <c r="AH49" s="53" t="s">
        <v>136</v>
      </c>
      <c r="AI49" s="43"/>
      <c r="AJ49" s="43"/>
    </row>
    <row r="50" spans="1:36" ht="154.5" customHeight="1">
      <c r="A50" s="43"/>
      <c r="B50" s="51">
        <v>46</v>
      </c>
      <c r="C50" s="56" t="s">
        <v>1574</v>
      </c>
      <c r="D50" s="53" t="s">
        <v>1355</v>
      </c>
      <c r="E50" s="53" t="s">
        <v>1597</v>
      </c>
      <c r="F50" s="55" t="s">
        <v>1576</v>
      </c>
      <c r="G50" s="53" t="s">
        <v>1602</v>
      </c>
      <c r="H50" s="53" t="s">
        <v>1603</v>
      </c>
      <c r="I50" s="53" t="s">
        <v>1604</v>
      </c>
      <c r="J50" s="53" t="s">
        <v>1601</v>
      </c>
      <c r="K50" s="53">
        <v>1</v>
      </c>
      <c r="L50" s="53">
        <v>2</v>
      </c>
      <c r="M50" s="53">
        <v>2</v>
      </c>
      <c r="N50" s="53">
        <v>3</v>
      </c>
      <c r="O50" s="69">
        <f t="shared" ref="O50" si="47">AVERAGE(L50:N50)</f>
        <v>2.3333333333333335</v>
      </c>
      <c r="P50" s="69">
        <f t="shared" ref="P50" si="48">ROUND(O50,0)*K50</f>
        <v>2</v>
      </c>
      <c r="Q50" s="53" t="str">
        <f t="shared" ref="Q50" si="49">IF(P50&gt;10,"HIGH",IF(P50&gt;=5,"MEDIUM",IF(P50&gt;=1,"LOW")))</f>
        <v>LOW</v>
      </c>
      <c r="R50" s="89" t="s">
        <v>1367</v>
      </c>
      <c r="S50" s="53" t="s">
        <v>1372</v>
      </c>
      <c r="T50" s="53" t="s">
        <v>136</v>
      </c>
      <c r="U50" s="84" t="s">
        <v>136</v>
      </c>
      <c r="V50" s="53" t="s">
        <v>136</v>
      </c>
      <c r="W50" s="53" t="s">
        <v>136</v>
      </c>
      <c r="X50" s="53" t="s">
        <v>1374</v>
      </c>
      <c r="Y50" s="53" t="s">
        <v>136</v>
      </c>
      <c r="Z50" s="53" t="s">
        <v>136</v>
      </c>
      <c r="AA50" s="53" t="s">
        <v>136</v>
      </c>
      <c r="AB50" s="53" t="s">
        <v>136</v>
      </c>
      <c r="AC50" s="69" t="str">
        <f>IFERROR(('Risk Assessment-Treatment Plan'!$Z50+'Risk Assessment-Treatment Plan'!$AA50+'Risk Assessment-Treatment Plan'!$AB50)/3,"N/A")</f>
        <v>N/A</v>
      </c>
      <c r="AD50" s="53" t="s">
        <v>136</v>
      </c>
      <c r="AE50" s="53" t="s">
        <v>1367</v>
      </c>
      <c r="AF50" s="53" t="s">
        <v>136</v>
      </c>
      <c r="AG50" s="53" t="s">
        <v>136</v>
      </c>
      <c r="AH50" s="53" t="s">
        <v>136</v>
      </c>
      <c r="AI50" s="43"/>
      <c r="AJ50" s="43"/>
    </row>
    <row r="51" spans="1:36" ht="154.5" hidden="1" customHeight="1">
      <c r="A51" s="43"/>
      <c r="B51" s="51">
        <v>47</v>
      </c>
      <c r="C51" s="56" t="s">
        <v>1574</v>
      </c>
      <c r="D51" s="53" t="s">
        <v>1355</v>
      </c>
      <c r="E51" s="53" t="s">
        <v>1597</v>
      </c>
      <c r="F51" s="55" t="s">
        <v>1576</v>
      </c>
      <c r="G51" s="53" t="s">
        <v>1605</v>
      </c>
      <c r="H51" s="53" t="s">
        <v>1606</v>
      </c>
      <c r="I51" s="53" t="s">
        <v>1607</v>
      </c>
      <c r="J51" s="53" t="s">
        <v>1601</v>
      </c>
      <c r="K51" s="53">
        <v>2</v>
      </c>
      <c r="L51" s="53">
        <v>3</v>
      </c>
      <c r="M51" s="53">
        <v>3</v>
      </c>
      <c r="N51" s="53">
        <v>2</v>
      </c>
      <c r="O51" s="69">
        <f t="shared" si="44"/>
        <v>2.6666666666666665</v>
      </c>
      <c r="P51" s="69">
        <f t="shared" si="45"/>
        <v>6</v>
      </c>
      <c r="Q51" s="53" t="str">
        <f t="shared" si="46"/>
        <v>MEDIUM</v>
      </c>
      <c r="R51" s="89" t="s">
        <v>1362</v>
      </c>
      <c r="S51" s="53" t="s">
        <v>1608</v>
      </c>
      <c r="T51" s="53" t="s">
        <v>1609</v>
      </c>
      <c r="U51" s="84" t="s">
        <v>1365</v>
      </c>
      <c r="V51" s="85">
        <v>44593</v>
      </c>
      <c r="W51" s="53" t="s">
        <v>1423</v>
      </c>
      <c r="X51" s="53"/>
      <c r="Y51" s="53"/>
      <c r="Z51" s="53"/>
      <c r="AA51" s="53"/>
      <c r="AB51" s="53"/>
      <c r="AC51" s="69"/>
      <c r="AD51" s="69">
        <f>ROUND(AC51,0)*Y51</f>
        <v>0</v>
      </c>
      <c r="AE51" s="53"/>
      <c r="AF51" s="53"/>
      <c r="AG51" s="53"/>
      <c r="AH51" s="53"/>
      <c r="AI51" s="43"/>
      <c r="AJ51" s="43"/>
    </row>
    <row r="52" spans="1:36" ht="154.5" customHeight="1">
      <c r="A52" s="43"/>
      <c r="B52" s="51">
        <v>48</v>
      </c>
      <c r="C52" s="56" t="s">
        <v>1574</v>
      </c>
      <c r="D52" s="53" t="s">
        <v>1355</v>
      </c>
      <c r="E52" s="53" t="s">
        <v>1597</v>
      </c>
      <c r="F52" s="55" t="s">
        <v>1576</v>
      </c>
      <c r="G52" s="53" t="s">
        <v>1610</v>
      </c>
      <c r="H52" s="53" t="s">
        <v>1611</v>
      </c>
      <c r="I52" s="53" t="s">
        <v>1612</v>
      </c>
      <c r="J52" s="53" t="s">
        <v>1601</v>
      </c>
      <c r="K52" s="53">
        <v>1</v>
      </c>
      <c r="L52" s="53">
        <v>3</v>
      </c>
      <c r="M52" s="53">
        <v>3</v>
      </c>
      <c r="N52" s="53">
        <v>2</v>
      </c>
      <c r="O52" s="69">
        <f t="shared" ref="O52" si="50">AVERAGE(L52:N52)</f>
        <v>2.6666666666666665</v>
      </c>
      <c r="P52" s="69">
        <f t="shared" ref="P52" si="51">ROUND(O52,0)*K52</f>
        <v>3</v>
      </c>
      <c r="Q52" s="53" t="str">
        <f t="shared" ref="Q52" si="52">IF(P52&gt;10,"HIGH",IF(P52&gt;=5,"MEDIUM",IF(P52&gt;=1,"LOW")))</f>
        <v>LOW</v>
      </c>
      <c r="R52" s="89" t="s">
        <v>1367</v>
      </c>
      <c r="S52" s="53" t="s">
        <v>1372</v>
      </c>
      <c r="T52" s="53" t="s">
        <v>136</v>
      </c>
      <c r="U52" s="84" t="s">
        <v>136</v>
      </c>
      <c r="V52" s="53" t="s">
        <v>136</v>
      </c>
      <c r="W52" s="53" t="s">
        <v>136</v>
      </c>
      <c r="X52" s="53" t="s">
        <v>1374</v>
      </c>
      <c r="Y52" s="53" t="s">
        <v>136</v>
      </c>
      <c r="Z52" s="53" t="s">
        <v>136</v>
      </c>
      <c r="AA52" s="53" t="s">
        <v>136</v>
      </c>
      <c r="AB52" s="53" t="s">
        <v>136</v>
      </c>
      <c r="AC52" s="69" t="str">
        <f>IFERROR(('Risk Assessment-Treatment Plan'!$Z52+'Risk Assessment-Treatment Plan'!$AA52+'Risk Assessment-Treatment Plan'!$AB52)/3,"N/A")</f>
        <v>N/A</v>
      </c>
      <c r="AD52" s="53" t="s">
        <v>136</v>
      </c>
      <c r="AE52" s="53" t="s">
        <v>1367</v>
      </c>
      <c r="AF52" s="53" t="s">
        <v>136</v>
      </c>
      <c r="AG52" s="53" t="s">
        <v>136</v>
      </c>
      <c r="AH52" s="53" t="s">
        <v>136</v>
      </c>
      <c r="AI52" s="43"/>
      <c r="AJ52" s="43"/>
    </row>
    <row r="53" spans="1:36" ht="163.35" hidden="1" customHeight="1">
      <c r="A53" s="43"/>
      <c r="B53" s="51">
        <v>49</v>
      </c>
      <c r="C53" s="52" t="s">
        <v>1613</v>
      </c>
      <c r="D53" s="58" t="s">
        <v>857</v>
      </c>
      <c r="E53" s="53" t="s">
        <v>1614</v>
      </c>
      <c r="F53" s="55" t="s">
        <v>1566</v>
      </c>
      <c r="G53" s="53" t="s">
        <v>1615</v>
      </c>
      <c r="H53" s="53" t="s">
        <v>1616</v>
      </c>
      <c r="I53" s="53" t="s">
        <v>1617</v>
      </c>
      <c r="J53" s="53" t="s">
        <v>1618</v>
      </c>
      <c r="K53" s="53">
        <v>3</v>
      </c>
      <c r="L53" s="53">
        <v>1</v>
      </c>
      <c r="M53" s="53">
        <v>1</v>
      </c>
      <c r="N53" s="53">
        <v>4</v>
      </c>
      <c r="O53" s="69">
        <f t="shared" si="6"/>
        <v>2</v>
      </c>
      <c r="P53" s="69">
        <f t="shared" si="7"/>
        <v>6</v>
      </c>
      <c r="Q53" s="53" t="str">
        <f t="shared" si="8"/>
        <v>MEDIUM</v>
      </c>
      <c r="R53" s="84" t="s">
        <v>1362</v>
      </c>
      <c r="S53" s="53" t="s">
        <v>1619</v>
      </c>
      <c r="T53" s="53" t="s">
        <v>1620</v>
      </c>
      <c r="U53" s="84" t="s">
        <v>1365</v>
      </c>
      <c r="V53" s="85">
        <v>44713</v>
      </c>
      <c r="W53" s="53" t="s">
        <v>1621</v>
      </c>
      <c r="X53" s="53"/>
      <c r="Y53" s="53"/>
      <c r="Z53" s="53"/>
      <c r="AA53" s="53"/>
      <c r="AB53" s="53"/>
      <c r="AC53" s="53"/>
      <c r="AD53" s="53"/>
      <c r="AE53" s="53"/>
      <c r="AF53" s="53"/>
      <c r="AG53" s="53"/>
      <c r="AH53" s="53"/>
      <c r="AI53" s="43"/>
      <c r="AJ53" s="43"/>
    </row>
    <row r="54" spans="1:36" ht="95.25" customHeight="1">
      <c r="A54" s="43"/>
      <c r="B54" s="51">
        <v>50</v>
      </c>
      <c r="C54" s="52" t="s">
        <v>1613</v>
      </c>
      <c r="D54" s="58" t="s">
        <v>1355</v>
      </c>
      <c r="E54" s="53" t="s">
        <v>1622</v>
      </c>
      <c r="F54" s="55" t="s">
        <v>1553</v>
      </c>
      <c r="G54" s="53" t="s">
        <v>1623</v>
      </c>
      <c r="H54" s="57" t="s">
        <v>1624</v>
      </c>
      <c r="I54" s="70" t="s">
        <v>1625</v>
      </c>
      <c r="J54" s="70" t="s">
        <v>1626</v>
      </c>
      <c r="K54" s="71">
        <v>2</v>
      </c>
      <c r="L54" s="72">
        <v>3</v>
      </c>
      <c r="M54" s="72">
        <v>2</v>
      </c>
      <c r="N54" s="72">
        <v>1</v>
      </c>
      <c r="O54" s="73">
        <f t="shared" si="6"/>
        <v>2</v>
      </c>
      <c r="P54" s="73">
        <f t="shared" si="7"/>
        <v>4</v>
      </c>
      <c r="Q54" s="72" t="str">
        <f t="shared" si="8"/>
        <v>LOW</v>
      </c>
      <c r="R54" s="89" t="s">
        <v>1367</v>
      </c>
      <c r="S54" s="53" t="s">
        <v>1372</v>
      </c>
      <c r="T54" s="53" t="s">
        <v>136</v>
      </c>
      <c r="U54" s="84" t="s">
        <v>136</v>
      </c>
      <c r="V54" s="53" t="s">
        <v>136</v>
      </c>
      <c r="W54" s="53" t="s">
        <v>136</v>
      </c>
      <c r="X54" s="53" t="s">
        <v>1374</v>
      </c>
      <c r="Y54" s="53" t="s">
        <v>136</v>
      </c>
      <c r="Z54" s="53" t="s">
        <v>136</v>
      </c>
      <c r="AA54" s="53" t="s">
        <v>136</v>
      </c>
      <c r="AB54" s="53" t="s">
        <v>136</v>
      </c>
      <c r="AC54" s="69" t="str">
        <f>IFERROR(('Risk Assessment-Treatment Plan'!$Z54+'Risk Assessment-Treatment Plan'!$AA54+'Risk Assessment-Treatment Plan'!$AB54)/3,"N/A")</f>
        <v>N/A</v>
      </c>
      <c r="AD54" s="53" t="s">
        <v>136</v>
      </c>
      <c r="AE54" s="53" t="s">
        <v>1367</v>
      </c>
      <c r="AF54" s="53" t="s">
        <v>136</v>
      </c>
      <c r="AG54" s="53" t="s">
        <v>136</v>
      </c>
      <c r="AH54" s="53" t="s">
        <v>136</v>
      </c>
      <c r="AI54" s="43"/>
      <c r="AJ54" s="43"/>
    </row>
    <row r="55" spans="1:36" ht="95.25" customHeight="1">
      <c r="A55" s="43"/>
      <c r="B55" s="51">
        <v>51</v>
      </c>
      <c r="C55" s="52" t="s">
        <v>1613</v>
      </c>
      <c r="D55" s="58" t="s">
        <v>1355</v>
      </c>
      <c r="E55" s="53" t="s">
        <v>1622</v>
      </c>
      <c r="F55" s="55" t="s">
        <v>1553</v>
      </c>
      <c r="G55" s="53" t="s">
        <v>1627</v>
      </c>
      <c r="H55" s="53" t="s">
        <v>1628</v>
      </c>
      <c r="I55" s="53" t="s">
        <v>1629</v>
      </c>
      <c r="J55" s="70" t="s">
        <v>1626</v>
      </c>
      <c r="K55" s="53">
        <v>2</v>
      </c>
      <c r="L55" s="53">
        <v>3</v>
      </c>
      <c r="M55" s="53">
        <v>2</v>
      </c>
      <c r="N55" s="53">
        <v>1</v>
      </c>
      <c r="O55" s="73">
        <f t="shared" ref="O55" si="53">AVERAGE(L55:N55)</f>
        <v>2</v>
      </c>
      <c r="P55" s="73">
        <f t="shared" ref="P55" si="54">ROUND(O55,0)*K55</f>
        <v>4</v>
      </c>
      <c r="Q55" s="72" t="str">
        <f t="shared" ref="Q55" si="55">IF(P55&gt;10,"HIGH",IF(P55&gt;=5,"MEDIUM",IF(P55&gt;=1,"LOW")))</f>
        <v>LOW</v>
      </c>
      <c r="R55" s="89" t="s">
        <v>1367</v>
      </c>
      <c r="S55" s="53" t="s">
        <v>1372</v>
      </c>
      <c r="T55" s="53" t="s">
        <v>136</v>
      </c>
      <c r="U55" s="84" t="s">
        <v>136</v>
      </c>
      <c r="V55" s="53" t="s">
        <v>136</v>
      </c>
      <c r="W55" s="53" t="s">
        <v>136</v>
      </c>
      <c r="X55" s="53" t="s">
        <v>1374</v>
      </c>
      <c r="Y55" s="53" t="s">
        <v>136</v>
      </c>
      <c r="Z55" s="53" t="s">
        <v>136</v>
      </c>
      <c r="AA55" s="53" t="s">
        <v>136</v>
      </c>
      <c r="AB55" s="53" t="s">
        <v>136</v>
      </c>
      <c r="AC55" s="69" t="str">
        <f>IFERROR(('Risk Assessment-Treatment Plan'!$Z55+'Risk Assessment-Treatment Plan'!$AA55+'Risk Assessment-Treatment Plan'!$AB55)/3,"N/A")</f>
        <v>N/A</v>
      </c>
      <c r="AD55" s="53" t="s">
        <v>136</v>
      </c>
      <c r="AE55" s="53" t="s">
        <v>1367</v>
      </c>
      <c r="AF55" s="53" t="s">
        <v>136</v>
      </c>
      <c r="AG55" s="53" t="s">
        <v>136</v>
      </c>
      <c r="AH55" s="53" t="s">
        <v>136</v>
      </c>
      <c r="AI55" s="43"/>
      <c r="AJ55" s="43"/>
    </row>
    <row r="56" spans="1:36" ht="95.25" customHeight="1">
      <c r="A56" s="43"/>
      <c r="B56" s="51">
        <v>52</v>
      </c>
      <c r="C56" s="52" t="s">
        <v>1613</v>
      </c>
      <c r="D56" s="58" t="s">
        <v>1355</v>
      </c>
      <c r="E56" s="53" t="s">
        <v>1630</v>
      </c>
      <c r="F56" s="55" t="s">
        <v>1553</v>
      </c>
      <c r="G56" s="53" t="s">
        <v>1631</v>
      </c>
      <c r="H56" s="53" t="s">
        <v>1632</v>
      </c>
      <c r="I56" s="53" t="s">
        <v>1633</v>
      </c>
      <c r="J56" s="70" t="s">
        <v>1626</v>
      </c>
      <c r="K56" s="53">
        <v>1</v>
      </c>
      <c r="L56" s="53">
        <v>2</v>
      </c>
      <c r="M56" s="53">
        <v>2</v>
      </c>
      <c r="N56" s="53">
        <v>4</v>
      </c>
      <c r="O56" s="73">
        <f t="shared" ref="O56" si="56">AVERAGE(L56:N56)</f>
        <v>2.6666666666666665</v>
      </c>
      <c r="P56" s="73">
        <f t="shared" ref="P56" si="57">ROUND(O56,0)*K56</f>
        <v>3</v>
      </c>
      <c r="Q56" s="72" t="str">
        <f t="shared" ref="Q56" si="58">IF(P56&gt;10,"HIGH",IF(P56&gt;=5,"MEDIUM",IF(P56&gt;=1,"LOW")))</f>
        <v>LOW</v>
      </c>
      <c r="R56" s="89" t="s">
        <v>1367</v>
      </c>
      <c r="S56" s="53" t="s">
        <v>1372</v>
      </c>
      <c r="T56" s="53" t="s">
        <v>136</v>
      </c>
      <c r="U56" s="84" t="s">
        <v>136</v>
      </c>
      <c r="V56" s="53" t="s">
        <v>136</v>
      </c>
      <c r="W56" s="53" t="s">
        <v>136</v>
      </c>
      <c r="X56" s="53" t="s">
        <v>1374</v>
      </c>
      <c r="Y56" s="53" t="s">
        <v>136</v>
      </c>
      <c r="Z56" s="53" t="s">
        <v>136</v>
      </c>
      <c r="AA56" s="53" t="s">
        <v>136</v>
      </c>
      <c r="AB56" s="53" t="s">
        <v>136</v>
      </c>
      <c r="AC56" s="69" t="str">
        <f>IFERROR(('Risk Assessment-Treatment Plan'!$Z56+'Risk Assessment-Treatment Plan'!$AA56+'Risk Assessment-Treatment Plan'!$AB56)/3,"N/A")</f>
        <v>N/A</v>
      </c>
      <c r="AD56" s="53" t="s">
        <v>136</v>
      </c>
      <c r="AE56" s="53" t="s">
        <v>1367</v>
      </c>
      <c r="AF56" s="53" t="s">
        <v>136</v>
      </c>
      <c r="AG56" s="53" t="s">
        <v>136</v>
      </c>
      <c r="AH56" s="53" t="s">
        <v>136</v>
      </c>
      <c r="AI56" s="43"/>
      <c r="AJ56" s="43"/>
    </row>
    <row r="57" spans="1:36" ht="83.85" customHeight="1">
      <c r="A57" s="43"/>
      <c r="B57" s="51">
        <v>53</v>
      </c>
      <c r="C57" s="52" t="s">
        <v>1613</v>
      </c>
      <c r="D57" s="58" t="s">
        <v>1355</v>
      </c>
      <c r="E57" s="53" t="s">
        <v>1630</v>
      </c>
      <c r="F57" s="55" t="s">
        <v>1553</v>
      </c>
      <c r="G57" s="53" t="s">
        <v>1634</v>
      </c>
      <c r="H57" s="57" t="s">
        <v>1635</v>
      </c>
      <c r="I57" s="70" t="s">
        <v>1636</v>
      </c>
      <c r="J57" s="70" t="s">
        <v>1626</v>
      </c>
      <c r="K57" s="71">
        <v>2</v>
      </c>
      <c r="L57" s="72">
        <v>1</v>
      </c>
      <c r="M57" s="72">
        <v>1</v>
      </c>
      <c r="N57" s="72">
        <v>3</v>
      </c>
      <c r="O57" s="73">
        <f t="shared" si="6"/>
        <v>1.6666666666666667</v>
      </c>
      <c r="P57" s="73">
        <f t="shared" si="7"/>
        <v>4</v>
      </c>
      <c r="Q57" s="72" t="str">
        <f t="shared" si="8"/>
        <v>LOW</v>
      </c>
      <c r="R57" s="89" t="s">
        <v>1367</v>
      </c>
      <c r="S57" s="53" t="s">
        <v>1372</v>
      </c>
      <c r="T57" s="53" t="s">
        <v>136</v>
      </c>
      <c r="U57" s="84" t="s">
        <v>136</v>
      </c>
      <c r="V57" s="53" t="s">
        <v>136</v>
      </c>
      <c r="W57" s="53" t="s">
        <v>136</v>
      </c>
      <c r="X57" s="53" t="s">
        <v>1374</v>
      </c>
      <c r="Y57" s="53" t="s">
        <v>136</v>
      </c>
      <c r="Z57" s="53" t="s">
        <v>136</v>
      </c>
      <c r="AA57" s="53" t="s">
        <v>136</v>
      </c>
      <c r="AB57" s="53" t="s">
        <v>136</v>
      </c>
      <c r="AC57" s="69" t="str">
        <f>IFERROR(('Risk Assessment-Treatment Plan'!$Z57+'Risk Assessment-Treatment Plan'!$AA57+'Risk Assessment-Treatment Plan'!$AB57)/3,"N/A")</f>
        <v>N/A</v>
      </c>
      <c r="AD57" s="53" t="s">
        <v>136</v>
      </c>
      <c r="AE57" s="53" t="s">
        <v>1367</v>
      </c>
      <c r="AF57" s="53" t="s">
        <v>136</v>
      </c>
      <c r="AG57" s="53" t="s">
        <v>136</v>
      </c>
      <c r="AH57" s="53" t="s">
        <v>136</v>
      </c>
      <c r="AI57" s="43"/>
      <c r="AJ57" s="43"/>
    </row>
    <row r="58" spans="1:36" ht="87.95" customHeight="1">
      <c r="A58" s="43"/>
      <c r="B58" s="51">
        <v>54</v>
      </c>
      <c r="C58" s="52" t="s">
        <v>1613</v>
      </c>
      <c r="D58" s="58" t="s">
        <v>1355</v>
      </c>
      <c r="E58" s="53" t="s">
        <v>1566</v>
      </c>
      <c r="F58" s="55" t="s">
        <v>1566</v>
      </c>
      <c r="G58" s="53" t="s">
        <v>1637</v>
      </c>
      <c r="H58" s="57" t="s">
        <v>1638</v>
      </c>
      <c r="I58" s="70" t="s">
        <v>1639</v>
      </c>
      <c r="J58" s="70" t="s">
        <v>1626</v>
      </c>
      <c r="K58" s="71">
        <v>1</v>
      </c>
      <c r="L58" s="72">
        <v>3</v>
      </c>
      <c r="M58" s="72">
        <v>2</v>
      </c>
      <c r="N58" s="72">
        <v>3</v>
      </c>
      <c r="O58" s="73">
        <f t="shared" si="6"/>
        <v>2.6666666666666665</v>
      </c>
      <c r="P58" s="73">
        <f t="shared" si="7"/>
        <v>3</v>
      </c>
      <c r="Q58" s="72" t="str">
        <f t="shared" si="8"/>
        <v>LOW</v>
      </c>
      <c r="R58" s="89" t="s">
        <v>1367</v>
      </c>
      <c r="S58" s="53" t="s">
        <v>1372</v>
      </c>
      <c r="T58" s="53" t="s">
        <v>136</v>
      </c>
      <c r="U58" s="84" t="s">
        <v>136</v>
      </c>
      <c r="V58" s="53" t="s">
        <v>136</v>
      </c>
      <c r="W58" s="53" t="s">
        <v>136</v>
      </c>
      <c r="X58" s="53" t="s">
        <v>1374</v>
      </c>
      <c r="Y58" s="53" t="s">
        <v>136</v>
      </c>
      <c r="Z58" s="53" t="s">
        <v>136</v>
      </c>
      <c r="AA58" s="53" t="s">
        <v>136</v>
      </c>
      <c r="AB58" s="53" t="s">
        <v>136</v>
      </c>
      <c r="AC58" s="69" t="str">
        <f>IFERROR(('Risk Assessment-Treatment Plan'!$Z58+'Risk Assessment-Treatment Plan'!$AA58+'Risk Assessment-Treatment Plan'!$AB58)/3,"N/A")</f>
        <v>N/A</v>
      </c>
      <c r="AD58" s="53" t="s">
        <v>136</v>
      </c>
      <c r="AE58" s="53" t="s">
        <v>1367</v>
      </c>
      <c r="AF58" s="53" t="s">
        <v>136</v>
      </c>
      <c r="AG58" s="53" t="s">
        <v>136</v>
      </c>
      <c r="AH58" s="53" t="s">
        <v>136</v>
      </c>
      <c r="AI58" s="43"/>
      <c r="AJ58" s="43"/>
    </row>
    <row r="59" spans="1:36" ht="82.35" customHeight="1">
      <c r="A59" s="43"/>
      <c r="B59" s="51">
        <v>55</v>
      </c>
      <c r="C59" s="52" t="s">
        <v>1613</v>
      </c>
      <c r="D59" s="58" t="s">
        <v>1355</v>
      </c>
      <c r="E59" s="53" t="s">
        <v>1640</v>
      </c>
      <c r="F59" s="55" t="s">
        <v>1641</v>
      </c>
      <c r="G59" s="53" t="s">
        <v>1642</v>
      </c>
      <c r="H59" s="57" t="s">
        <v>1643</v>
      </c>
      <c r="I59" s="70" t="s">
        <v>1644</v>
      </c>
      <c r="J59" s="70" t="s">
        <v>1626</v>
      </c>
      <c r="K59" s="71">
        <v>1</v>
      </c>
      <c r="L59" s="72">
        <v>1</v>
      </c>
      <c r="M59" s="72">
        <v>1</v>
      </c>
      <c r="N59" s="72">
        <v>3</v>
      </c>
      <c r="O59" s="73">
        <f t="shared" si="6"/>
        <v>1.6666666666666667</v>
      </c>
      <c r="P59" s="73">
        <f t="shared" si="7"/>
        <v>2</v>
      </c>
      <c r="Q59" s="72" t="str">
        <f t="shared" si="8"/>
        <v>LOW</v>
      </c>
      <c r="R59" s="89" t="s">
        <v>1367</v>
      </c>
      <c r="S59" s="53" t="s">
        <v>1372</v>
      </c>
      <c r="T59" s="53" t="s">
        <v>136</v>
      </c>
      <c r="U59" s="84" t="s">
        <v>136</v>
      </c>
      <c r="V59" s="53" t="s">
        <v>136</v>
      </c>
      <c r="W59" s="53" t="s">
        <v>136</v>
      </c>
      <c r="X59" s="53" t="s">
        <v>1374</v>
      </c>
      <c r="Y59" s="53" t="s">
        <v>136</v>
      </c>
      <c r="Z59" s="53" t="s">
        <v>136</v>
      </c>
      <c r="AA59" s="53" t="s">
        <v>136</v>
      </c>
      <c r="AB59" s="53" t="s">
        <v>136</v>
      </c>
      <c r="AC59" s="69" t="str">
        <f>IFERROR(('Risk Assessment-Treatment Plan'!$Z59+'Risk Assessment-Treatment Plan'!$AA59+'Risk Assessment-Treatment Plan'!$AB59)/3,"N/A")</f>
        <v>N/A</v>
      </c>
      <c r="AD59" s="53" t="s">
        <v>136</v>
      </c>
      <c r="AE59" s="53" t="s">
        <v>1367</v>
      </c>
      <c r="AF59" s="53" t="s">
        <v>136</v>
      </c>
      <c r="AG59" s="53" t="s">
        <v>136</v>
      </c>
      <c r="AH59" s="53" t="s">
        <v>136</v>
      </c>
      <c r="AI59" s="43"/>
      <c r="AJ59" s="43"/>
    </row>
    <row r="60" spans="1:36" ht="52.35" customHeight="1">
      <c r="A60" s="43"/>
      <c r="B60" s="51">
        <v>56</v>
      </c>
      <c r="C60" s="56" t="s">
        <v>1645</v>
      </c>
      <c r="D60" s="58" t="s">
        <v>857</v>
      </c>
      <c r="E60" s="53" t="s">
        <v>1646</v>
      </c>
      <c r="F60" s="55" t="s">
        <v>1479</v>
      </c>
      <c r="G60" s="53" t="s">
        <v>1480</v>
      </c>
      <c r="H60" s="53" t="s">
        <v>1647</v>
      </c>
      <c r="I60" s="53" t="s">
        <v>1648</v>
      </c>
      <c r="J60" s="53" t="s">
        <v>1548</v>
      </c>
      <c r="K60" s="53">
        <v>1</v>
      </c>
      <c r="L60" s="53">
        <v>2</v>
      </c>
      <c r="M60" s="53">
        <v>2</v>
      </c>
      <c r="N60" s="53">
        <v>2</v>
      </c>
      <c r="O60" s="69">
        <f t="shared" ref="O60" si="59">AVERAGE(L60:N60)</f>
        <v>2</v>
      </c>
      <c r="P60" s="69">
        <f t="shared" ref="P60" si="60">ROUND(O60,0)*K60</f>
        <v>2</v>
      </c>
      <c r="Q60" s="53" t="str">
        <f t="shared" ref="Q60" si="61">IF(P60&gt;10,"HIGH",IF(P60&gt;=5,"MEDIUM",IF(P60&gt;=1,"LOW")))</f>
        <v>LOW</v>
      </c>
      <c r="R60" s="84" t="s">
        <v>1367</v>
      </c>
      <c r="S60" s="53" t="s">
        <v>1372</v>
      </c>
      <c r="T60" s="53" t="s">
        <v>136</v>
      </c>
      <c r="U60" s="84" t="s">
        <v>136</v>
      </c>
      <c r="V60" s="53" t="s">
        <v>136</v>
      </c>
      <c r="W60" s="53" t="s">
        <v>136</v>
      </c>
      <c r="X60" s="53" t="s">
        <v>1374</v>
      </c>
      <c r="Y60" s="53" t="s">
        <v>136</v>
      </c>
      <c r="Z60" s="53" t="s">
        <v>136</v>
      </c>
      <c r="AA60" s="53" t="s">
        <v>136</v>
      </c>
      <c r="AB60" s="53" t="s">
        <v>136</v>
      </c>
      <c r="AC60" s="69" t="str">
        <f>IFERROR(('Risk Assessment-Treatment Plan'!$Z60+'Risk Assessment-Treatment Plan'!$AA60+'Risk Assessment-Treatment Plan'!$AB60)/3,"N/A")</f>
        <v>N/A</v>
      </c>
      <c r="AD60" s="53" t="s">
        <v>136</v>
      </c>
      <c r="AE60" s="53" t="s">
        <v>1367</v>
      </c>
      <c r="AF60" s="53" t="s">
        <v>136</v>
      </c>
      <c r="AG60" s="53" t="s">
        <v>136</v>
      </c>
      <c r="AH60" s="53" t="s">
        <v>136</v>
      </c>
      <c r="AI60" s="43"/>
      <c r="AJ60" s="43"/>
    </row>
    <row r="61" spans="1:36" ht="52.35" customHeight="1">
      <c r="A61" s="43"/>
      <c r="B61" s="51">
        <v>57</v>
      </c>
      <c r="C61" s="56" t="s">
        <v>1645</v>
      </c>
      <c r="D61" s="58" t="s">
        <v>857</v>
      </c>
      <c r="E61" s="53" t="s">
        <v>1646</v>
      </c>
      <c r="F61" s="55" t="s">
        <v>1479</v>
      </c>
      <c r="G61" s="53" t="s">
        <v>1649</v>
      </c>
      <c r="H61" s="53" t="s">
        <v>1650</v>
      </c>
      <c r="I61" s="53" t="s">
        <v>136</v>
      </c>
      <c r="J61" s="53" t="s">
        <v>1548</v>
      </c>
      <c r="K61" s="53">
        <v>2</v>
      </c>
      <c r="L61" s="53">
        <v>3</v>
      </c>
      <c r="M61" s="53">
        <v>2</v>
      </c>
      <c r="N61" s="53">
        <v>1</v>
      </c>
      <c r="O61" s="69">
        <f t="shared" ref="O61" si="62">AVERAGE(L61:N61)</f>
        <v>2</v>
      </c>
      <c r="P61" s="69">
        <f t="shared" ref="P61" si="63">ROUND(O61,0)*K61</f>
        <v>4</v>
      </c>
      <c r="Q61" s="53" t="str">
        <f t="shared" ref="Q61" si="64">IF(P61&gt;10,"HIGH",IF(P61&gt;=5,"MEDIUM",IF(P61&gt;=1,"LOW")))</f>
        <v>LOW</v>
      </c>
      <c r="R61" s="84" t="s">
        <v>1362</v>
      </c>
      <c r="S61" s="53" t="s">
        <v>1651</v>
      </c>
      <c r="T61" s="84" t="s">
        <v>1422</v>
      </c>
      <c r="U61" s="53"/>
      <c r="V61" s="53"/>
      <c r="W61" s="53"/>
      <c r="X61" s="53"/>
      <c r="Y61" s="53"/>
      <c r="Z61" s="53"/>
      <c r="AA61" s="53"/>
      <c r="AB61" s="53"/>
      <c r="AC61" s="53"/>
      <c r="AD61" s="69">
        <f>ROUND(AC61,0)*Y61</f>
        <v>0</v>
      </c>
      <c r="AE61" s="53"/>
      <c r="AF61" s="53"/>
      <c r="AG61" s="53"/>
      <c r="AH61" s="53"/>
      <c r="AI61" s="43"/>
      <c r="AJ61" s="43"/>
    </row>
    <row r="62" spans="1:36" ht="62.45" customHeight="1">
      <c r="A62" s="43"/>
      <c r="B62" s="51">
        <v>58</v>
      </c>
      <c r="C62" s="56" t="s">
        <v>1645</v>
      </c>
      <c r="D62" s="58" t="s">
        <v>857</v>
      </c>
      <c r="E62" s="53" t="s">
        <v>1652</v>
      </c>
      <c r="F62" s="55" t="s">
        <v>1479</v>
      </c>
      <c r="G62" s="53" t="s">
        <v>1653</v>
      </c>
      <c r="H62" s="53" t="s">
        <v>1654</v>
      </c>
      <c r="I62" s="53" t="s">
        <v>1655</v>
      </c>
      <c r="J62" s="53" t="s">
        <v>1548</v>
      </c>
      <c r="K62" s="53">
        <v>3</v>
      </c>
      <c r="L62" s="53">
        <v>2</v>
      </c>
      <c r="M62" s="53">
        <v>1</v>
      </c>
      <c r="N62" s="53">
        <v>1</v>
      </c>
      <c r="O62" s="69">
        <f t="shared" ref="O62" si="65">AVERAGE(L62:N62)</f>
        <v>1.3333333333333333</v>
      </c>
      <c r="P62" s="69">
        <f t="shared" ref="P62" si="66">ROUND(O62,0)*K62</f>
        <v>3</v>
      </c>
      <c r="Q62" s="53" t="str">
        <f t="shared" ref="Q62" si="67">IF(P62&gt;10,"HIGH",IF(P62&gt;=5,"MEDIUM",IF(P62&gt;=1,"LOW")))</f>
        <v>LOW</v>
      </c>
      <c r="R62" s="84" t="s">
        <v>1367</v>
      </c>
      <c r="S62" s="53" t="s">
        <v>1372</v>
      </c>
      <c r="T62" s="53" t="s">
        <v>136</v>
      </c>
      <c r="U62" s="84" t="s">
        <v>136</v>
      </c>
      <c r="V62" s="53" t="s">
        <v>136</v>
      </c>
      <c r="W62" s="53" t="s">
        <v>136</v>
      </c>
      <c r="X62" s="53" t="s">
        <v>1374</v>
      </c>
      <c r="Y62" s="53" t="s">
        <v>136</v>
      </c>
      <c r="Z62" s="53" t="s">
        <v>136</v>
      </c>
      <c r="AA62" s="53" t="s">
        <v>136</v>
      </c>
      <c r="AB62" s="53" t="s">
        <v>136</v>
      </c>
      <c r="AC62" s="69" t="str">
        <f>IFERROR(('Risk Assessment-Treatment Plan'!$Z62+'Risk Assessment-Treatment Plan'!$AA62+'Risk Assessment-Treatment Plan'!$AB62)/3,"N/A")</f>
        <v>N/A</v>
      </c>
      <c r="AD62" s="53" t="s">
        <v>136</v>
      </c>
      <c r="AE62" s="53" t="s">
        <v>1367</v>
      </c>
      <c r="AF62" s="53" t="s">
        <v>136</v>
      </c>
      <c r="AG62" s="53" t="s">
        <v>136</v>
      </c>
      <c r="AH62" s="53" t="s">
        <v>136</v>
      </c>
      <c r="AI62" s="43"/>
      <c r="AJ62" s="43"/>
    </row>
    <row r="63" spans="1:36" ht="75.599999999999994" customHeight="1">
      <c r="A63" s="43"/>
      <c r="B63" s="51">
        <v>59</v>
      </c>
      <c r="C63" s="56" t="s">
        <v>1645</v>
      </c>
      <c r="D63" s="58" t="s">
        <v>857</v>
      </c>
      <c r="E63" s="53" t="s">
        <v>1646</v>
      </c>
      <c r="F63" s="55" t="s">
        <v>1479</v>
      </c>
      <c r="G63" s="53" t="s">
        <v>1656</v>
      </c>
      <c r="H63" s="53" t="s">
        <v>1657</v>
      </c>
      <c r="I63" s="53" t="s">
        <v>1658</v>
      </c>
      <c r="J63" s="53" t="s">
        <v>1548</v>
      </c>
      <c r="K63" s="53">
        <v>1</v>
      </c>
      <c r="L63" s="53">
        <v>1</v>
      </c>
      <c r="M63" s="53">
        <v>2</v>
      </c>
      <c r="N63" s="53">
        <v>2</v>
      </c>
      <c r="O63" s="69">
        <f t="shared" si="6"/>
        <v>1.6666666666666667</v>
      </c>
      <c r="P63" s="69">
        <f t="shared" si="7"/>
        <v>2</v>
      </c>
      <c r="Q63" s="53" t="str">
        <f t="shared" si="8"/>
        <v>LOW</v>
      </c>
      <c r="R63" s="84" t="s">
        <v>1367</v>
      </c>
      <c r="S63" s="53" t="s">
        <v>1372</v>
      </c>
      <c r="T63" s="53" t="s">
        <v>136</v>
      </c>
      <c r="U63" s="84" t="s">
        <v>136</v>
      </c>
      <c r="V63" s="53" t="s">
        <v>136</v>
      </c>
      <c r="W63" s="53" t="s">
        <v>136</v>
      </c>
      <c r="X63" s="53" t="s">
        <v>1374</v>
      </c>
      <c r="Y63" s="53" t="s">
        <v>136</v>
      </c>
      <c r="Z63" s="53" t="s">
        <v>136</v>
      </c>
      <c r="AA63" s="53" t="s">
        <v>136</v>
      </c>
      <c r="AB63" s="53" t="s">
        <v>136</v>
      </c>
      <c r="AC63" s="69" t="str">
        <f>IFERROR(('Risk Assessment-Treatment Plan'!$Z63+'Risk Assessment-Treatment Plan'!$AA63+'Risk Assessment-Treatment Plan'!$AB63)/3,"N/A")</f>
        <v>N/A</v>
      </c>
      <c r="AD63" s="53" t="s">
        <v>136</v>
      </c>
      <c r="AE63" s="53" t="s">
        <v>1367</v>
      </c>
      <c r="AF63" s="53" t="s">
        <v>136</v>
      </c>
      <c r="AG63" s="53" t="s">
        <v>136</v>
      </c>
      <c r="AH63" s="53" t="s">
        <v>136</v>
      </c>
      <c r="AI63" s="43"/>
      <c r="AJ63" s="43"/>
    </row>
    <row r="64" spans="1:36" ht="75.599999999999994" customHeight="1">
      <c r="A64" s="43"/>
      <c r="B64" s="51">
        <v>60</v>
      </c>
      <c r="C64" s="56" t="s">
        <v>1645</v>
      </c>
      <c r="D64" s="58" t="s">
        <v>857</v>
      </c>
      <c r="E64" s="53" t="s">
        <v>144</v>
      </c>
      <c r="F64" s="55" t="s">
        <v>1458</v>
      </c>
      <c r="G64" s="53" t="s">
        <v>1659</v>
      </c>
      <c r="H64" s="53" t="s">
        <v>1660</v>
      </c>
      <c r="I64" s="53" t="s">
        <v>1661</v>
      </c>
      <c r="J64" s="53" t="s">
        <v>1548</v>
      </c>
      <c r="K64" s="53">
        <v>1</v>
      </c>
      <c r="L64" s="53">
        <v>2</v>
      </c>
      <c r="M64" s="53">
        <v>2</v>
      </c>
      <c r="N64" s="53">
        <v>3</v>
      </c>
      <c r="O64" s="69">
        <f t="shared" ref="O64" si="68">AVERAGE(L64:N64)</f>
        <v>2.3333333333333335</v>
      </c>
      <c r="P64" s="69">
        <f t="shared" ref="P64" si="69">ROUND(O64,0)*K64</f>
        <v>2</v>
      </c>
      <c r="Q64" s="53" t="str">
        <f t="shared" ref="Q64" si="70">IF(P64&gt;10,"HIGH",IF(P64&gt;=5,"MEDIUM",IF(P64&gt;=1,"LOW")))</f>
        <v>LOW</v>
      </c>
      <c r="R64" s="84" t="s">
        <v>1367</v>
      </c>
      <c r="S64" s="53" t="s">
        <v>1372</v>
      </c>
      <c r="T64" s="53" t="s">
        <v>136</v>
      </c>
      <c r="U64" s="84" t="s">
        <v>136</v>
      </c>
      <c r="V64" s="53" t="s">
        <v>136</v>
      </c>
      <c r="W64" s="53" t="s">
        <v>136</v>
      </c>
      <c r="X64" s="53" t="s">
        <v>1374</v>
      </c>
      <c r="Y64" s="53" t="s">
        <v>136</v>
      </c>
      <c r="Z64" s="53" t="s">
        <v>136</v>
      </c>
      <c r="AA64" s="53" t="s">
        <v>136</v>
      </c>
      <c r="AB64" s="53" t="s">
        <v>136</v>
      </c>
      <c r="AC64" s="69" t="str">
        <f>IFERROR(('Risk Assessment-Treatment Plan'!$Z64+'Risk Assessment-Treatment Plan'!$AA64+'Risk Assessment-Treatment Plan'!$AB64)/3,"N/A")</f>
        <v>N/A</v>
      </c>
      <c r="AD64" s="53" t="s">
        <v>136</v>
      </c>
      <c r="AE64" s="53" t="s">
        <v>1367</v>
      </c>
      <c r="AF64" s="53" t="s">
        <v>136</v>
      </c>
      <c r="AG64" s="53" t="s">
        <v>136</v>
      </c>
      <c r="AH64" s="53" t="s">
        <v>136</v>
      </c>
      <c r="AI64" s="43"/>
      <c r="AJ64" s="43"/>
    </row>
    <row r="65" spans="1:36" ht="75.2" customHeight="1">
      <c r="A65" s="43"/>
      <c r="B65" s="51">
        <v>61</v>
      </c>
      <c r="C65" s="56" t="s">
        <v>1645</v>
      </c>
      <c r="D65" s="58" t="s">
        <v>857</v>
      </c>
      <c r="E65" s="53" t="s">
        <v>144</v>
      </c>
      <c r="F65" s="55" t="s">
        <v>1458</v>
      </c>
      <c r="G65" s="53" t="s">
        <v>1662</v>
      </c>
      <c r="H65" s="53" t="s">
        <v>1663</v>
      </c>
      <c r="I65" s="53" t="s">
        <v>1664</v>
      </c>
      <c r="J65" s="53" t="s">
        <v>1548</v>
      </c>
      <c r="K65" s="53">
        <v>1</v>
      </c>
      <c r="L65" s="53">
        <v>1</v>
      </c>
      <c r="M65" s="53">
        <v>1</v>
      </c>
      <c r="N65" s="53">
        <v>2</v>
      </c>
      <c r="O65" s="69">
        <f t="shared" ref="O65" si="71">AVERAGE(L65:N65)</f>
        <v>1.3333333333333333</v>
      </c>
      <c r="P65" s="69">
        <f t="shared" ref="P65" si="72">ROUND(O65,0)*K65</f>
        <v>1</v>
      </c>
      <c r="Q65" s="53" t="str">
        <f t="shared" ref="Q65" si="73">IF(P65&gt;10,"HIGH",IF(P65&gt;=5,"MEDIUM",IF(P65&gt;=1,"LOW")))</f>
        <v>LOW</v>
      </c>
      <c r="R65" s="84" t="s">
        <v>1367</v>
      </c>
      <c r="S65" s="53" t="s">
        <v>1372</v>
      </c>
      <c r="T65" s="53" t="s">
        <v>136</v>
      </c>
      <c r="U65" s="84" t="s">
        <v>136</v>
      </c>
      <c r="V65" s="53" t="s">
        <v>136</v>
      </c>
      <c r="W65" s="53" t="s">
        <v>136</v>
      </c>
      <c r="X65" s="53" t="s">
        <v>1374</v>
      </c>
      <c r="Y65" s="53" t="s">
        <v>136</v>
      </c>
      <c r="Z65" s="53" t="s">
        <v>136</v>
      </c>
      <c r="AA65" s="53" t="s">
        <v>136</v>
      </c>
      <c r="AB65" s="53" t="s">
        <v>136</v>
      </c>
      <c r="AC65" s="69" t="str">
        <f>IFERROR(('Risk Assessment-Treatment Plan'!$Z65+'Risk Assessment-Treatment Plan'!$AA65+'Risk Assessment-Treatment Plan'!$AB65)/3,"N/A")</f>
        <v>N/A</v>
      </c>
      <c r="AD65" s="53" t="s">
        <v>136</v>
      </c>
      <c r="AE65" s="53" t="s">
        <v>1367</v>
      </c>
      <c r="AF65" s="53" t="s">
        <v>136</v>
      </c>
      <c r="AG65" s="53" t="s">
        <v>136</v>
      </c>
      <c r="AH65" s="53" t="s">
        <v>136</v>
      </c>
      <c r="AI65" s="43"/>
      <c r="AJ65" s="43"/>
    </row>
    <row r="66" spans="1:36" ht="134.44999999999999" customHeight="1">
      <c r="A66" s="43"/>
      <c r="B66" s="51">
        <v>62</v>
      </c>
      <c r="C66" s="56" t="s">
        <v>1645</v>
      </c>
      <c r="D66" s="58" t="s">
        <v>857</v>
      </c>
      <c r="E66" s="53" t="s">
        <v>135</v>
      </c>
      <c r="F66" s="55" t="s">
        <v>1458</v>
      </c>
      <c r="G66" s="53" t="s">
        <v>1662</v>
      </c>
      <c r="H66" s="53" t="s">
        <v>1665</v>
      </c>
      <c r="I66" s="53" t="s">
        <v>1666</v>
      </c>
      <c r="J66" s="53" t="s">
        <v>1548</v>
      </c>
      <c r="K66" s="53">
        <v>1</v>
      </c>
      <c r="L66" s="53">
        <v>1</v>
      </c>
      <c r="M66" s="53">
        <v>1</v>
      </c>
      <c r="N66" s="53">
        <v>2</v>
      </c>
      <c r="O66" s="69">
        <f t="shared" ref="O66" si="74">AVERAGE(L66:N66)</f>
        <v>1.3333333333333333</v>
      </c>
      <c r="P66" s="69">
        <f t="shared" ref="P66" si="75">ROUND(O66,0)*K66</f>
        <v>1</v>
      </c>
      <c r="Q66" s="53" t="str">
        <f t="shared" ref="Q66" si="76">IF(P66&gt;10,"HIGH",IF(P66&gt;=5,"MEDIUM",IF(P66&gt;=1,"LOW")))</f>
        <v>LOW</v>
      </c>
      <c r="R66" s="84" t="s">
        <v>1367</v>
      </c>
      <c r="S66" s="53" t="s">
        <v>1372</v>
      </c>
      <c r="T66" s="53" t="s">
        <v>136</v>
      </c>
      <c r="U66" s="84" t="s">
        <v>136</v>
      </c>
      <c r="V66" s="53" t="s">
        <v>136</v>
      </c>
      <c r="W66" s="53" t="s">
        <v>136</v>
      </c>
      <c r="X66" s="53" t="s">
        <v>1374</v>
      </c>
      <c r="Y66" s="53" t="s">
        <v>136</v>
      </c>
      <c r="Z66" s="53" t="s">
        <v>136</v>
      </c>
      <c r="AA66" s="53" t="s">
        <v>136</v>
      </c>
      <c r="AB66" s="53" t="s">
        <v>136</v>
      </c>
      <c r="AC66" s="69" t="str">
        <f>IFERROR(('Risk Assessment-Treatment Plan'!$Z66+'Risk Assessment-Treatment Plan'!$AA66+'Risk Assessment-Treatment Plan'!$AB66)/3,"N/A")</f>
        <v>N/A</v>
      </c>
      <c r="AD66" s="53" t="s">
        <v>136</v>
      </c>
      <c r="AE66" s="53" t="s">
        <v>1367</v>
      </c>
      <c r="AF66" s="53" t="s">
        <v>136</v>
      </c>
      <c r="AG66" s="53" t="s">
        <v>136</v>
      </c>
      <c r="AH66" s="53" t="s">
        <v>136</v>
      </c>
      <c r="AI66" s="43"/>
      <c r="AJ66" s="43"/>
    </row>
    <row r="67" spans="1:36" ht="51.75" customHeight="1">
      <c r="A67" s="43"/>
      <c r="B67" s="51">
        <v>63</v>
      </c>
      <c r="C67" s="56" t="s">
        <v>1645</v>
      </c>
      <c r="D67" s="58" t="s">
        <v>857</v>
      </c>
      <c r="E67" s="96" t="s">
        <v>137</v>
      </c>
      <c r="F67" s="55" t="s">
        <v>1458</v>
      </c>
      <c r="G67" s="53" t="s">
        <v>1667</v>
      </c>
      <c r="H67" s="53" t="s">
        <v>1668</v>
      </c>
      <c r="I67" s="53" t="s">
        <v>1669</v>
      </c>
      <c r="J67" s="53" t="s">
        <v>1548</v>
      </c>
      <c r="K67" s="53">
        <v>1</v>
      </c>
      <c r="L67" s="53">
        <v>2</v>
      </c>
      <c r="M67" s="53">
        <v>2</v>
      </c>
      <c r="N67" s="53">
        <v>2</v>
      </c>
      <c r="O67" s="69">
        <f t="shared" si="6"/>
        <v>2</v>
      </c>
      <c r="P67" s="69">
        <f t="shared" si="7"/>
        <v>2</v>
      </c>
      <c r="Q67" s="53" t="str">
        <f t="shared" si="8"/>
        <v>LOW</v>
      </c>
      <c r="R67" s="84" t="s">
        <v>1367</v>
      </c>
      <c r="S67" s="53" t="s">
        <v>1372</v>
      </c>
      <c r="T67" s="53" t="s">
        <v>136</v>
      </c>
      <c r="U67" s="84" t="s">
        <v>136</v>
      </c>
      <c r="V67" s="53" t="s">
        <v>136</v>
      </c>
      <c r="W67" s="53" t="s">
        <v>136</v>
      </c>
      <c r="X67" s="53" t="s">
        <v>1374</v>
      </c>
      <c r="Y67" s="53" t="s">
        <v>136</v>
      </c>
      <c r="Z67" s="53" t="s">
        <v>136</v>
      </c>
      <c r="AA67" s="53" t="s">
        <v>136</v>
      </c>
      <c r="AB67" s="53" t="s">
        <v>136</v>
      </c>
      <c r="AC67" s="69" t="str">
        <f>IFERROR(('Risk Assessment-Treatment Plan'!$Z67+'Risk Assessment-Treatment Plan'!$AA67+'Risk Assessment-Treatment Plan'!$AB67)/3,"N/A")</f>
        <v>N/A</v>
      </c>
      <c r="AD67" s="53" t="s">
        <v>136</v>
      </c>
      <c r="AE67" s="53" t="s">
        <v>1367</v>
      </c>
      <c r="AF67" s="53" t="s">
        <v>136</v>
      </c>
      <c r="AG67" s="53" t="s">
        <v>136</v>
      </c>
      <c r="AH67" s="53" t="s">
        <v>136</v>
      </c>
      <c r="AI67" s="43"/>
      <c r="AJ67" s="43"/>
    </row>
    <row r="68" spans="1:36" ht="46.7" customHeight="1">
      <c r="A68" s="43"/>
      <c r="B68" s="51">
        <v>64</v>
      </c>
      <c r="C68" s="56" t="s">
        <v>1645</v>
      </c>
      <c r="D68" s="58" t="s">
        <v>857</v>
      </c>
      <c r="E68" s="53" t="s">
        <v>138</v>
      </c>
      <c r="F68" s="55" t="s">
        <v>1458</v>
      </c>
      <c r="G68" s="53" t="s">
        <v>1667</v>
      </c>
      <c r="H68" s="53" t="s">
        <v>1670</v>
      </c>
      <c r="I68" s="53" t="s">
        <v>1669</v>
      </c>
      <c r="J68" s="53" t="s">
        <v>1548</v>
      </c>
      <c r="K68" s="53">
        <v>1</v>
      </c>
      <c r="L68" s="53">
        <v>2</v>
      </c>
      <c r="M68" s="53">
        <v>2</v>
      </c>
      <c r="N68" s="53">
        <v>2</v>
      </c>
      <c r="O68" s="69">
        <f t="shared" si="6"/>
        <v>2</v>
      </c>
      <c r="P68" s="69">
        <f t="shared" si="7"/>
        <v>2</v>
      </c>
      <c r="Q68" s="53" t="str">
        <f t="shared" si="8"/>
        <v>LOW</v>
      </c>
      <c r="R68" s="84" t="s">
        <v>1367</v>
      </c>
      <c r="S68" s="53" t="s">
        <v>1372</v>
      </c>
      <c r="T68" s="53" t="s">
        <v>136</v>
      </c>
      <c r="U68" s="84" t="s">
        <v>136</v>
      </c>
      <c r="V68" s="53" t="s">
        <v>136</v>
      </c>
      <c r="W68" s="53" t="s">
        <v>136</v>
      </c>
      <c r="X68" s="53" t="s">
        <v>1374</v>
      </c>
      <c r="Y68" s="53" t="s">
        <v>136</v>
      </c>
      <c r="Z68" s="53" t="s">
        <v>136</v>
      </c>
      <c r="AA68" s="53" t="s">
        <v>136</v>
      </c>
      <c r="AB68" s="53" t="s">
        <v>136</v>
      </c>
      <c r="AC68" s="69" t="str">
        <f>IFERROR(('Risk Assessment-Treatment Plan'!$Z68+'Risk Assessment-Treatment Plan'!$AA68+'Risk Assessment-Treatment Plan'!$AB68)/3,"N/A")</f>
        <v>N/A</v>
      </c>
      <c r="AD68" s="53" t="s">
        <v>136</v>
      </c>
      <c r="AE68" s="53" t="s">
        <v>1367</v>
      </c>
      <c r="AF68" s="53" t="s">
        <v>136</v>
      </c>
      <c r="AG68" s="53" t="s">
        <v>136</v>
      </c>
      <c r="AH68" s="53" t="s">
        <v>136</v>
      </c>
      <c r="AI68" s="43"/>
      <c r="AJ68" s="43"/>
    </row>
    <row r="69" spans="1:36" ht="127.35" customHeight="1">
      <c r="A69" s="43"/>
      <c r="B69" s="51">
        <v>65</v>
      </c>
      <c r="C69" s="56" t="s">
        <v>1645</v>
      </c>
      <c r="D69" s="58" t="s">
        <v>857</v>
      </c>
      <c r="E69" s="97" t="s">
        <v>139</v>
      </c>
      <c r="F69" s="55" t="s">
        <v>1458</v>
      </c>
      <c r="G69" s="53" t="s">
        <v>1667</v>
      </c>
      <c r="H69" s="53" t="s">
        <v>1671</v>
      </c>
      <c r="I69" s="53" t="s">
        <v>1669</v>
      </c>
      <c r="J69" s="53" t="s">
        <v>1548</v>
      </c>
      <c r="K69" s="53">
        <v>1</v>
      </c>
      <c r="L69" s="53">
        <v>2</v>
      </c>
      <c r="M69" s="53">
        <v>2</v>
      </c>
      <c r="N69" s="53">
        <v>2</v>
      </c>
      <c r="O69" s="69">
        <f t="shared" si="6"/>
        <v>2</v>
      </c>
      <c r="P69" s="69">
        <f t="shared" si="7"/>
        <v>2</v>
      </c>
      <c r="Q69" s="53" t="str">
        <f t="shared" si="8"/>
        <v>LOW</v>
      </c>
      <c r="R69" s="84" t="s">
        <v>1367</v>
      </c>
      <c r="S69" s="53" t="s">
        <v>1372</v>
      </c>
      <c r="T69" s="53" t="s">
        <v>136</v>
      </c>
      <c r="U69" s="84" t="s">
        <v>136</v>
      </c>
      <c r="V69" s="53" t="s">
        <v>136</v>
      </c>
      <c r="W69" s="53" t="s">
        <v>136</v>
      </c>
      <c r="X69" s="53" t="s">
        <v>1374</v>
      </c>
      <c r="Y69" s="53" t="s">
        <v>136</v>
      </c>
      <c r="Z69" s="53" t="s">
        <v>136</v>
      </c>
      <c r="AA69" s="53" t="s">
        <v>136</v>
      </c>
      <c r="AB69" s="53" t="s">
        <v>136</v>
      </c>
      <c r="AC69" s="69" t="str">
        <f>IFERROR(('Risk Assessment-Treatment Plan'!$Z69+'Risk Assessment-Treatment Plan'!$AA69+'Risk Assessment-Treatment Plan'!$AB69)/3,"N/A")</f>
        <v>N/A</v>
      </c>
      <c r="AD69" s="53" t="s">
        <v>136</v>
      </c>
      <c r="AE69" s="53" t="s">
        <v>1367</v>
      </c>
      <c r="AF69" s="53" t="s">
        <v>136</v>
      </c>
      <c r="AG69" s="53" t="s">
        <v>136</v>
      </c>
      <c r="AH69" s="53" t="s">
        <v>136</v>
      </c>
      <c r="AI69" s="43"/>
      <c r="AJ69" s="43"/>
    </row>
    <row r="70" spans="1:36" ht="100.5" customHeight="1">
      <c r="A70" s="43"/>
      <c r="B70" s="51">
        <v>66</v>
      </c>
      <c r="C70" s="56" t="s">
        <v>1645</v>
      </c>
      <c r="D70" s="58" t="s">
        <v>857</v>
      </c>
      <c r="E70" s="53" t="s">
        <v>140</v>
      </c>
      <c r="F70" s="55" t="s">
        <v>1458</v>
      </c>
      <c r="G70" s="53" t="s">
        <v>1672</v>
      </c>
      <c r="H70" s="53" t="s">
        <v>1673</v>
      </c>
      <c r="I70" s="53" t="s">
        <v>1674</v>
      </c>
      <c r="J70" s="53" t="s">
        <v>1548</v>
      </c>
      <c r="K70" s="53">
        <v>1</v>
      </c>
      <c r="L70" s="53">
        <v>2</v>
      </c>
      <c r="M70" s="53">
        <v>2</v>
      </c>
      <c r="N70" s="53">
        <v>2</v>
      </c>
      <c r="O70" s="69">
        <f t="shared" si="6"/>
        <v>2</v>
      </c>
      <c r="P70" s="69">
        <f t="shared" si="7"/>
        <v>2</v>
      </c>
      <c r="Q70" s="53" t="str">
        <f t="shared" si="8"/>
        <v>LOW</v>
      </c>
      <c r="R70" s="84" t="s">
        <v>1367</v>
      </c>
      <c r="S70" s="53" t="s">
        <v>1372</v>
      </c>
      <c r="T70" s="53" t="s">
        <v>136</v>
      </c>
      <c r="U70" s="84" t="s">
        <v>136</v>
      </c>
      <c r="V70" s="53" t="s">
        <v>136</v>
      </c>
      <c r="W70" s="53" t="s">
        <v>136</v>
      </c>
      <c r="X70" s="53" t="s">
        <v>1374</v>
      </c>
      <c r="Y70" s="53" t="s">
        <v>136</v>
      </c>
      <c r="Z70" s="53" t="s">
        <v>136</v>
      </c>
      <c r="AA70" s="53" t="s">
        <v>136</v>
      </c>
      <c r="AB70" s="53" t="s">
        <v>136</v>
      </c>
      <c r="AC70" s="69" t="str">
        <f>IFERROR(('Risk Assessment-Treatment Plan'!$Z70+'Risk Assessment-Treatment Plan'!$AA70+'Risk Assessment-Treatment Plan'!$AB70)/3,"N/A")</f>
        <v>N/A</v>
      </c>
      <c r="AD70" s="53" t="s">
        <v>136</v>
      </c>
      <c r="AE70" s="53" t="s">
        <v>1367</v>
      </c>
      <c r="AF70" s="53" t="s">
        <v>136</v>
      </c>
      <c r="AG70" s="53" t="s">
        <v>136</v>
      </c>
      <c r="AH70" s="53" t="s">
        <v>136</v>
      </c>
      <c r="AI70" s="43"/>
      <c r="AJ70" s="43"/>
    </row>
    <row r="71" spans="1:36" ht="66.2" customHeight="1">
      <c r="A71" s="43"/>
      <c r="B71" s="51">
        <v>67</v>
      </c>
      <c r="C71" s="56" t="s">
        <v>1645</v>
      </c>
      <c r="D71" s="58" t="s">
        <v>857</v>
      </c>
      <c r="E71" s="97" t="s">
        <v>141</v>
      </c>
      <c r="F71" s="55" t="s">
        <v>1458</v>
      </c>
      <c r="G71" s="53" t="s">
        <v>1672</v>
      </c>
      <c r="H71" s="53" t="s">
        <v>1673</v>
      </c>
      <c r="I71" s="53" t="s">
        <v>1674</v>
      </c>
      <c r="J71" s="53" t="s">
        <v>1675</v>
      </c>
      <c r="K71" s="53">
        <v>1</v>
      </c>
      <c r="L71" s="53">
        <v>2</v>
      </c>
      <c r="M71" s="53">
        <v>2</v>
      </c>
      <c r="N71" s="53">
        <v>2</v>
      </c>
      <c r="O71" s="69">
        <f t="shared" si="6"/>
        <v>2</v>
      </c>
      <c r="P71" s="69">
        <f t="shared" si="7"/>
        <v>2</v>
      </c>
      <c r="Q71" s="53" t="str">
        <f t="shared" si="8"/>
        <v>LOW</v>
      </c>
      <c r="R71" s="84" t="s">
        <v>1367</v>
      </c>
      <c r="S71" s="53" t="s">
        <v>1372</v>
      </c>
      <c r="T71" s="53" t="s">
        <v>136</v>
      </c>
      <c r="U71" s="84" t="s">
        <v>136</v>
      </c>
      <c r="V71" s="53" t="s">
        <v>136</v>
      </c>
      <c r="W71" s="53" t="s">
        <v>136</v>
      </c>
      <c r="X71" s="53" t="s">
        <v>1374</v>
      </c>
      <c r="Y71" s="53" t="s">
        <v>136</v>
      </c>
      <c r="Z71" s="53" t="s">
        <v>136</v>
      </c>
      <c r="AA71" s="53" t="s">
        <v>136</v>
      </c>
      <c r="AB71" s="53" t="s">
        <v>136</v>
      </c>
      <c r="AC71" s="69" t="str">
        <f>IFERROR(('Risk Assessment-Treatment Plan'!$Z71+'Risk Assessment-Treatment Plan'!$AA71+'Risk Assessment-Treatment Plan'!$AB71)/3,"N/A")</f>
        <v>N/A</v>
      </c>
      <c r="AD71" s="53" t="s">
        <v>136</v>
      </c>
      <c r="AE71" s="53" t="s">
        <v>1367</v>
      </c>
      <c r="AF71" s="53" t="s">
        <v>136</v>
      </c>
      <c r="AG71" s="53" t="s">
        <v>136</v>
      </c>
      <c r="AH71" s="53" t="s">
        <v>136</v>
      </c>
      <c r="AI71" s="43"/>
      <c r="AJ71" s="43"/>
    </row>
    <row r="72" spans="1:36" ht="121.7" hidden="1" customHeight="1">
      <c r="A72" s="43"/>
      <c r="B72" s="51">
        <v>68</v>
      </c>
      <c r="C72" s="56" t="s">
        <v>1676</v>
      </c>
      <c r="D72" s="58" t="s">
        <v>1538</v>
      </c>
      <c r="E72" s="53" t="s">
        <v>1677</v>
      </c>
      <c r="F72" s="98" t="s">
        <v>1576</v>
      </c>
      <c r="G72" s="53" t="s">
        <v>1678</v>
      </c>
      <c r="H72" s="53" t="s">
        <v>1679</v>
      </c>
      <c r="I72" s="53" t="s">
        <v>1680</v>
      </c>
      <c r="J72" s="53" t="s">
        <v>1681</v>
      </c>
      <c r="K72" s="53">
        <v>3</v>
      </c>
      <c r="L72" s="53">
        <v>2</v>
      </c>
      <c r="M72" s="53">
        <v>2</v>
      </c>
      <c r="N72" s="53">
        <v>3</v>
      </c>
      <c r="O72" s="69">
        <f t="shared" ref="O72" si="77">AVERAGE(L72:N72)</f>
        <v>2.3333333333333335</v>
      </c>
      <c r="P72" s="69">
        <f t="shared" ref="P72" si="78">ROUND(O72,0)*K72</f>
        <v>6</v>
      </c>
      <c r="Q72" s="53" t="str">
        <f t="shared" ref="Q72" si="79">IF(P72&gt;10,"HIGH",IF(P72&gt;=5,"MEDIUM",IF(P72&gt;=1,"LOW")))</f>
        <v>MEDIUM</v>
      </c>
      <c r="R72" s="84" t="s">
        <v>1362</v>
      </c>
      <c r="S72" s="53" t="s">
        <v>1682</v>
      </c>
      <c r="T72" s="53" t="s">
        <v>1683</v>
      </c>
      <c r="U72" s="84" t="s">
        <v>1365</v>
      </c>
      <c r="V72" s="85">
        <v>44621</v>
      </c>
      <c r="W72" s="53" t="s">
        <v>1423</v>
      </c>
      <c r="X72" s="53"/>
      <c r="Y72" s="53"/>
      <c r="Z72" s="53"/>
      <c r="AA72" s="53"/>
      <c r="AB72" s="53"/>
      <c r="AC72" s="69"/>
      <c r="AD72" s="69">
        <f>ROUND(AC72,0)*Y72</f>
        <v>0</v>
      </c>
      <c r="AE72" s="53"/>
      <c r="AF72" s="53"/>
      <c r="AG72" s="53"/>
      <c r="AH72" s="53"/>
      <c r="AI72" s="43"/>
      <c r="AJ72" s="43"/>
    </row>
    <row r="73" spans="1:36" ht="121.7" customHeight="1">
      <c r="A73" s="43"/>
      <c r="B73" s="51">
        <v>69</v>
      </c>
      <c r="C73" s="56" t="s">
        <v>1676</v>
      </c>
      <c r="D73" s="58" t="s">
        <v>1538</v>
      </c>
      <c r="E73" s="53" t="s">
        <v>1684</v>
      </c>
      <c r="F73" s="98" t="s">
        <v>1576</v>
      </c>
      <c r="G73" s="53" t="s">
        <v>1685</v>
      </c>
      <c r="H73" s="53" t="s">
        <v>1686</v>
      </c>
      <c r="I73" s="53" t="s">
        <v>1687</v>
      </c>
      <c r="J73" s="53" t="s">
        <v>1548</v>
      </c>
      <c r="K73" s="53">
        <v>2</v>
      </c>
      <c r="L73" s="53">
        <v>2</v>
      </c>
      <c r="M73" s="53">
        <v>2</v>
      </c>
      <c r="N73" s="53">
        <v>3</v>
      </c>
      <c r="O73" s="69">
        <f t="shared" ref="O73" si="80">AVERAGE(L73:N73)</f>
        <v>2.3333333333333335</v>
      </c>
      <c r="P73" s="69">
        <f t="shared" ref="P73" si="81">ROUND(O73,0)*K73</f>
        <v>4</v>
      </c>
      <c r="Q73" s="53" t="str">
        <f t="shared" ref="Q73" si="82">IF(P73&gt;10,"HIGH",IF(P73&gt;=5,"MEDIUM",IF(P73&gt;=1,"LOW")))</f>
        <v>LOW</v>
      </c>
      <c r="R73" s="84" t="s">
        <v>1367</v>
      </c>
      <c r="S73" s="53" t="s">
        <v>1372</v>
      </c>
      <c r="T73" s="53" t="s">
        <v>136</v>
      </c>
      <c r="U73" s="84" t="s">
        <v>136</v>
      </c>
      <c r="V73" s="53" t="s">
        <v>136</v>
      </c>
      <c r="W73" s="53" t="s">
        <v>136</v>
      </c>
      <c r="X73" s="53" t="s">
        <v>1374</v>
      </c>
      <c r="Y73" s="53" t="s">
        <v>136</v>
      </c>
      <c r="Z73" s="53" t="s">
        <v>136</v>
      </c>
      <c r="AA73" s="53" t="s">
        <v>136</v>
      </c>
      <c r="AB73" s="53" t="s">
        <v>136</v>
      </c>
      <c r="AC73" s="69" t="str">
        <f>IFERROR(('Risk Assessment-Treatment Plan'!$Z73+'Risk Assessment-Treatment Plan'!$AA73+'Risk Assessment-Treatment Plan'!$AB73)/3,"N/A")</f>
        <v>N/A</v>
      </c>
      <c r="AD73" s="53" t="s">
        <v>136</v>
      </c>
      <c r="AE73" s="53" t="s">
        <v>1367</v>
      </c>
      <c r="AF73" s="53" t="s">
        <v>136</v>
      </c>
      <c r="AG73" s="53" t="s">
        <v>136</v>
      </c>
      <c r="AH73" s="53" t="s">
        <v>136</v>
      </c>
      <c r="AI73" s="43"/>
      <c r="AJ73" s="43"/>
    </row>
    <row r="74" spans="1:36" ht="121.7" customHeight="1">
      <c r="A74" s="43"/>
      <c r="B74" s="51">
        <v>70</v>
      </c>
      <c r="C74" s="56" t="s">
        <v>1676</v>
      </c>
      <c r="D74" s="58" t="s">
        <v>1538</v>
      </c>
      <c r="E74" s="53" t="s">
        <v>1688</v>
      </c>
      <c r="F74" s="98" t="s">
        <v>1689</v>
      </c>
      <c r="G74" s="53" t="s">
        <v>1690</v>
      </c>
      <c r="H74" s="53" t="s">
        <v>1691</v>
      </c>
      <c r="I74" s="53" t="s">
        <v>1692</v>
      </c>
      <c r="J74" s="53" t="s">
        <v>1548</v>
      </c>
      <c r="K74" s="53">
        <v>1</v>
      </c>
      <c r="L74" s="53">
        <v>3</v>
      </c>
      <c r="M74" s="53">
        <v>3</v>
      </c>
      <c r="N74" s="53">
        <v>2</v>
      </c>
      <c r="O74" s="69">
        <f t="shared" ref="O74" si="83">AVERAGE(L74:N74)</f>
        <v>2.6666666666666665</v>
      </c>
      <c r="P74" s="69">
        <f t="shared" ref="P74" si="84">ROUND(O74,0)*K74</f>
        <v>3</v>
      </c>
      <c r="Q74" s="53" t="str">
        <f t="shared" ref="Q74" si="85">IF(P74&gt;10,"HIGH",IF(P74&gt;=5,"MEDIUM",IF(P74&gt;=1,"LOW")))</f>
        <v>LOW</v>
      </c>
      <c r="R74" s="84" t="s">
        <v>1367</v>
      </c>
      <c r="S74" s="53" t="s">
        <v>1372</v>
      </c>
      <c r="T74" s="53" t="s">
        <v>136</v>
      </c>
      <c r="U74" s="84" t="s">
        <v>136</v>
      </c>
      <c r="V74" s="53" t="s">
        <v>136</v>
      </c>
      <c r="W74" s="53" t="s">
        <v>136</v>
      </c>
      <c r="X74" s="53" t="s">
        <v>1374</v>
      </c>
      <c r="Y74" s="53" t="s">
        <v>136</v>
      </c>
      <c r="Z74" s="53" t="s">
        <v>136</v>
      </c>
      <c r="AA74" s="53" t="s">
        <v>136</v>
      </c>
      <c r="AB74" s="53" t="s">
        <v>136</v>
      </c>
      <c r="AC74" s="69" t="str">
        <f>IFERROR(('Risk Assessment-Treatment Plan'!$Z74+'Risk Assessment-Treatment Plan'!$AA74+'Risk Assessment-Treatment Plan'!$AB74)/3,"N/A")</f>
        <v>N/A</v>
      </c>
      <c r="AD74" s="53" t="s">
        <v>136</v>
      </c>
      <c r="AE74" s="53" t="s">
        <v>1367</v>
      </c>
      <c r="AF74" s="53" t="s">
        <v>136</v>
      </c>
      <c r="AG74" s="53" t="s">
        <v>136</v>
      </c>
      <c r="AH74" s="53" t="s">
        <v>136</v>
      </c>
      <c r="AI74" s="43"/>
      <c r="AJ74" s="43"/>
    </row>
    <row r="75" spans="1:36" ht="121.7" customHeight="1">
      <c r="A75" s="43"/>
      <c r="B75" s="51">
        <v>71</v>
      </c>
      <c r="C75" s="56" t="s">
        <v>1676</v>
      </c>
      <c r="D75" s="58" t="s">
        <v>1538</v>
      </c>
      <c r="E75" s="53" t="s">
        <v>1693</v>
      </c>
      <c r="F75" s="98" t="s">
        <v>1576</v>
      </c>
      <c r="G75" s="53" t="s">
        <v>1694</v>
      </c>
      <c r="H75" s="53" t="s">
        <v>1695</v>
      </c>
      <c r="I75" s="53" t="s">
        <v>1696</v>
      </c>
      <c r="J75" s="53" t="s">
        <v>1548</v>
      </c>
      <c r="K75" s="53">
        <v>1</v>
      </c>
      <c r="L75" s="53">
        <v>2</v>
      </c>
      <c r="M75" s="53">
        <v>2</v>
      </c>
      <c r="N75" s="53">
        <v>2</v>
      </c>
      <c r="O75" s="69">
        <f t="shared" ref="O75" si="86">AVERAGE(L75:N75)</f>
        <v>2</v>
      </c>
      <c r="P75" s="69">
        <f t="shared" ref="P75" si="87">ROUND(O75,0)*K75</f>
        <v>2</v>
      </c>
      <c r="Q75" s="53" t="str">
        <f t="shared" ref="Q75" si="88">IF(P75&gt;10,"HIGH",IF(P75&gt;=5,"MEDIUM",IF(P75&gt;=1,"LOW")))</f>
        <v>LOW</v>
      </c>
      <c r="R75" s="84" t="s">
        <v>1367</v>
      </c>
      <c r="S75" s="53" t="s">
        <v>1372</v>
      </c>
      <c r="T75" s="53" t="s">
        <v>136</v>
      </c>
      <c r="U75" s="84" t="s">
        <v>136</v>
      </c>
      <c r="V75" s="53" t="s">
        <v>136</v>
      </c>
      <c r="W75" s="53" t="s">
        <v>136</v>
      </c>
      <c r="X75" s="53" t="s">
        <v>1374</v>
      </c>
      <c r="Y75" s="53" t="s">
        <v>136</v>
      </c>
      <c r="Z75" s="53" t="s">
        <v>136</v>
      </c>
      <c r="AA75" s="53" t="s">
        <v>136</v>
      </c>
      <c r="AB75" s="53" t="s">
        <v>136</v>
      </c>
      <c r="AC75" s="69" t="str">
        <f>IFERROR(('Risk Assessment-Treatment Plan'!$Z75+'Risk Assessment-Treatment Plan'!$AA75+'Risk Assessment-Treatment Plan'!$AB75)/3,"N/A")</f>
        <v>N/A</v>
      </c>
      <c r="AD75" s="53" t="s">
        <v>136</v>
      </c>
      <c r="AE75" s="53" t="s">
        <v>1367</v>
      </c>
      <c r="AF75" s="53" t="s">
        <v>136</v>
      </c>
      <c r="AG75" s="53" t="s">
        <v>136</v>
      </c>
      <c r="AH75" s="53" t="s">
        <v>136</v>
      </c>
      <c r="AI75" s="43"/>
      <c r="AJ75" s="43"/>
    </row>
    <row r="76" spans="1:36" ht="116.85" hidden="1" customHeight="1">
      <c r="A76" s="43"/>
      <c r="B76" s="51">
        <v>72</v>
      </c>
      <c r="C76" s="56" t="s">
        <v>1676</v>
      </c>
      <c r="D76" s="58" t="s">
        <v>1538</v>
      </c>
      <c r="E76" s="97" t="s">
        <v>1697</v>
      </c>
      <c r="F76" s="98" t="s">
        <v>1576</v>
      </c>
      <c r="G76" s="53" t="s">
        <v>1698</v>
      </c>
      <c r="H76" s="53" t="s">
        <v>1699</v>
      </c>
      <c r="I76" s="53" t="s">
        <v>1700</v>
      </c>
      <c r="J76" s="53" t="s">
        <v>1681</v>
      </c>
      <c r="K76" s="53">
        <v>3</v>
      </c>
      <c r="L76" s="53">
        <v>2</v>
      </c>
      <c r="M76" s="53">
        <v>2</v>
      </c>
      <c r="N76" s="53">
        <v>2</v>
      </c>
      <c r="O76" s="69">
        <f t="shared" ref="O76" si="89">AVERAGE(L76:N76)</f>
        <v>2</v>
      </c>
      <c r="P76" s="69">
        <f t="shared" ref="P76" si="90">ROUND(O76,0)*K76</f>
        <v>6</v>
      </c>
      <c r="Q76" s="53" t="str">
        <f t="shared" ref="Q76" si="91">IF(P76&gt;10,"HIGH",IF(P76&gt;=5,"MEDIUM",IF(P76&gt;=1,"LOW")))</f>
        <v>MEDIUM</v>
      </c>
      <c r="R76" s="84" t="s">
        <v>1362</v>
      </c>
      <c r="S76" s="53" t="s">
        <v>1701</v>
      </c>
      <c r="T76" s="53" t="s">
        <v>1702</v>
      </c>
      <c r="U76" s="84" t="s">
        <v>1365</v>
      </c>
      <c r="V76" s="85">
        <v>44593</v>
      </c>
      <c r="W76" s="53" t="s">
        <v>1423</v>
      </c>
      <c r="X76" s="53"/>
      <c r="Y76" s="53"/>
      <c r="Z76" s="53"/>
      <c r="AA76" s="53"/>
      <c r="AB76" s="53"/>
      <c r="AC76" s="69"/>
      <c r="AD76" s="69">
        <f>ROUND(AC76,0)*Y76</f>
        <v>0</v>
      </c>
      <c r="AE76" s="53"/>
      <c r="AF76" s="53"/>
      <c r="AG76" s="53"/>
      <c r="AH76" s="53"/>
      <c r="AI76" s="43"/>
      <c r="AJ76" s="43"/>
    </row>
    <row r="77" spans="1:36" ht="143.25" customHeight="1">
      <c r="A77" s="43"/>
      <c r="B77" s="51">
        <v>73</v>
      </c>
      <c r="C77" s="56" t="s">
        <v>1676</v>
      </c>
      <c r="D77" s="58" t="s">
        <v>1538</v>
      </c>
      <c r="E77" s="53" t="s">
        <v>1703</v>
      </c>
      <c r="F77" s="98" t="s">
        <v>1576</v>
      </c>
      <c r="G77" s="53" t="s">
        <v>1704</v>
      </c>
      <c r="H77" s="53" t="s">
        <v>1705</v>
      </c>
      <c r="I77" s="53" t="s">
        <v>1706</v>
      </c>
      <c r="J77" s="53" t="s">
        <v>1707</v>
      </c>
      <c r="K77" s="53">
        <v>1</v>
      </c>
      <c r="L77" s="53">
        <v>3</v>
      </c>
      <c r="M77" s="53">
        <v>3</v>
      </c>
      <c r="N77" s="53">
        <v>3</v>
      </c>
      <c r="O77" s="69">
        <f t="shared" ref="O77" si="92">AVERAGE(L77:N77)</f>
        <v>3</v>
      </c>
      <c r="P77" s="69">
        <f t="shared" ref="P77" si="93">ROUND(O77,0)*K77</f>
        <v>3</v>
      </c>
      <c r="Q77" s="53" t="str">
        <f t="shared" ref="Q77" si="94">IF(P77&gt;10,"HIGH",IF(P77&gt;=5,"MEDIUM",IF(P77&gt;=1,"LOW")))</f>
        <v>LOW</v>
      </c>
      <c r="R77" s="84" t="s">
        <v>1367</v>
      </c>
      <c r="S77" s="53" t="s">
        <v>1372</v>
      </c>
      <c r="T77" s="53" t="s">
        <v>136</v>
      </c>
      <c r="U77" s="84" t="s">
        <v>136</v>
      </c>
      <c r="V77" s="53" t="s">
        <v>136</v>
      </c>
      <c r="W77" s="53" t="s">
        <v>136</v>
      </c>
      <c r="X77" s="53" t="s">
        <v>1374</v>
      </c>
      <c r="Y77" s="53" t="s">
        <v>136</v>
      </c>
      <c r="Z77" s="53" t="s">
        <v>136</v>
      </c>
      <c r="AA77" s="53" t="s">
        <v>136</v>
      </c>
      <c r="AB77" s="53" t="s">
        <v>136</v>
      </c>
      <c r="AC77" s="69" t="str">
        <f>IFERROR(('Risk Assessment-Treatment Plan'!$Z77+'Risk Assessment-Treatment Plan'!$AA77+'Risk Assessment-Treatment Plan'!$AB77)/3,"N/A")</f>
        <v>N/A</v>
      </c>
      <c r="AD77" s="53" t="s">
        <v>136</v>
      </c>
      <c r="AE77" s="53" t="s">
        <v>1367</v>
      </c>
      <c r="AF77" s="53" t="s">
        <v>136</v>
      </c>
      <c r="AG77" s="53" t="s">
        <v>136</v>
      </c>
      <c r="AH77" s="53" t="s">
        <v>136</v>
      </c>
      <c r="AI77" s="43"/>
      <c r="AJ77" s="43"/>
    </row>
    <row r="78" spans="1:36" ht="143.25" customHeight="1">
      <c r="A78" s="43"/>
      <c r="B78" s="51">
        <v>74</v>
      </c>
      <c r="C78" s="56" t="s">
        <v>1676</v>
      </c>
      <c r="D78" s="58" t="s">
        <v>1538</v>
      </c>
      <c r="E78" s="53" t="s">
        <v>1708</v>
      </c>
      <c r="F78" s="98" t="s">
        <v>1576</v>
      </c>
      <c r="G78" s="53" t="s">
        <v>1709</v>
      </c>
      <c r="H78" s="53" t="s">
        <v>1710</v>
      </c>
      <c r="I78" s="53" t="s">
        <v>1711</v>
      </c>
      <c r="J78" s="53" t="s">
        <v>1707</v>
      </c>
      <c r="K78" s="53">
        <v>1</v>
      </c>
      <c r="L78" s="53">
        <v>3</v>
      </c>
      <c r="M78" s="53">
        <v>3</v>
      </c>
      <c r="N78" s="53">
        <v>3</v>
      </c>
      <c r="O78" s="69">
        <f t="shared" ref="O78" si="95">AVERAGE(L78:N78)</f>
        <v>3</v>
      </c>
      <c r="P78" s="69">
        <f t="shared" ref="P78" si="96">ROUND(O78,0)*K78</f>
        <v>3</v>
      </c>
      <c r="Q78" s="53" t="str">
        <f t="shared" ref="Q78" si="97">IF(P78&gt;10,"HIGH",IF(P78&gt;=5,"MEDIUM",IF(P78&gt;=1,"LOW")))</f>
        <v>LOW</v>
      </c>
      <c r="R78" s="84" t="s">
        <v>1367</v>
      </c>
      <c r="S78" s="53" t="s">
        <v>1372</v>
      </c>
      <c r="T78" s="53" t="s">
        <v>136</v>
      </c>
      <c r="U78" s="84" t="s">
        <v>136</v>
      </c>
      <c r="V78" s="53" t="s">
        <v>136</v>
      </c>
      <c r="W78" s="53" t="s">
        <v>136</v>
      </c>
      <c r="X78" s="53" t="s">
        <v>1374</v>
      </c>
      <c r="Y78" s="53" t="s">
        <v>136</v>
      </c>
      <c r="Z78" s="53" t="s">
        <v>136</v>
      </c>
      <c r="AA78" s="53" t="s">
        <v>136</v>
      </c>
      <c r="AB78" s="53" t="s">
        <v>136</v>
      </c>
      <c r="AC78" s="69" t="str">
        <f>IFERROR(('Risk Assessment-Treatment Plan'!$Z78+'Risk Assessment-Treatment Plan'!$AA78+'Risk Assessment-Treatment Plan'!$AB78)/3,"N/A")</f>
        <v>N/A</v>
      </c>
      <c r="AD78" s="53" t="s">
        <v>136</v>
      </c>
      <c r="AE78" s="53" t="s">
        <v>1367</v>
      </c>
      <c r="AF78" s="53" t="s">
        <v>136</v>
      </c>
      <c r="AG78" s="53" t="s">
        <v>136</v>
      </c>
      <c r="AH78" s="53" t="s">
        <v>136</v>
      </c>
      <c r="AI78" s="43"/>
      <c r="AJ78" s="43"/>
    </row>
    <row r="79" spans="1:36" ht="143.25" customHeight="1">
      <c r="A79" s="43"/>
      <c r="B79" s="51">
        <v>75</v>
      </c>
      <c r="C79" s="56" t="s">
        <v>1676</v>
      </c>
      <c r="D79" s="58" t="s">
        <v>1538</v>
      </c>
      <c r="E79" s="53" t="s">
        <v>1712</v>
      </c>
      <c r="F79" s="98" t="s">
        <v>1576</v>
      </c>
      <c r="G79" s="53" t="s">
        <v>1713</v>
      </c>
      <c r="H79" s="53" t="s">
        <v>1714</v>
      </c>
      <c r="I79" s="53" t="s">
        <v>1715</v>
      </c>
      <c r="J79" s="53" t="s">
        <v>1681</v>
      </c>
      <c r="K79" s="53">
        <v>2</v>
      </c>
      <c r="L79" s="53">
        <v>2</v>
      </c>
      <c r="M79" s="53">
        <v>2</v>
      </c>
      <c r="N79" s="53">
        <v>3</v>
      </c>
      <c r="O79" s="69">
        <f t="shared" ref="O79" si="98">AVERAGE(L79:N79)</f>
        <v>2.3333333333333335</v>
      </c>
      <c r="P79" s="69">
        <f t="shared" ref="P79" si="99">ROUND(O79,0)*K79</f>
        <v>4</v>
      </c>
      <c r="Q79" s="53" t="str">
        <f t="shared" ref="Q79" si="100">IF(P79&gt;10,"HIGH",IF(P79&gt;=5,"MEDIUM",IF(P79&gt;=1,"LOW")))</f>
        <v>LOW</v>
      </c>
      <c r="R79" s="84" t="s">
        <v>1367</v>
      </c>
      <c r="S79" s="53" t="s">
        <v>1372</v>
      </c>
      <c r="T79" s="53" t="s">
        <v>136</v>
      </c>
      <c r="U79" s="84" t="s">
        <v>136</v>
      </c>
      <c r="V79" s="53" t="s">
        <v>136</v>
      </c>
      <c r="W79" s="53" t="s">
        <v>136</v>
      </c>
      <c r="X79" s="53" t="s">
        <v>1374</v>
      </c>
      <c r="Y79" s="53" t="s">
        <v>136</v>
      </c>
      <c r="Z79" s="53" t="s">
        <v>136</v>
      </c>
      <c r="AA79" s="53" t="s">
        <v>136</v>
      </c>
      <c r="AB79" s="53" t="s">
        <v>136</v>
      </c>
      <c r="AC79" s="69" t="str">
        <f>IFERROR(('Risk Assessment-Treatment Plan'!$Z79+'Risk Assessment-Treatment Plan'!$AA79+'Risk Assessment-Treatment Plan'!$AB79)/3,"N/A")</f>
        <v>N/A</v>
      </c>
      <c r="AD79" s="53" t="s">
        <v>136</v>
      </c>
      <c r="AE79" s="53" t="s">
        <v>1367</v>
      </c>
      <c r="AF79" s="53" t="s">
        <v>136</v>
      </c>
      <c r="AG79" s="53" t="s">
        <v>136</v>
      </c>
      <c r="AH79" s="53" t="s">
        <v>136</v>
      </c>
      <c r="AI79" s="43"/>
      <c r="AJ79" s="43"/>
    </row>
    <row r="80" spans="1:36" ht="143.25" hidden="1" customHeight="1">
      <c r="A80" s="43"/>
      <c r="B80" s="51">
        <v>76</v>
      </c>
      <c r="C80" s="56" t="s">
        <v>1676</v>
      </c>
      <c r="D80" s="58" t="s">
        <v>1355</v>
      </c>
      <c r="E80" s="53" t="s">
        <v>86</v>
      </c>
      <c r="F80" s="98" t="s">
        <v>1576</v>
      </c>
      <c r="G80" s="53" t="s">
        <v>1716</v>
      </c>
      <c r="H80" s="53" t="s">
        <v>1717</v>
      </c>
      <c r="I80" s="53" t="s">
        <v>1718</v>
      </c>
      <c r="J80" s="53" t="s">
        <v>1681</v>
      </c>
      <c r="K80" s="53">
        <v>2</v>
      </c>
      <c r="L80" s="53">
        <v>4</v>
      </c>
      <c r="M80" s="53">
        <v>3</v>
      </c>
      <c r="N80" s="53">
        <v>3</v>
      </c>
      <c r="O80" s="69">
        <f t="shared" ref="O80" si="101">AVERAGE(L80:N80)</f>
        <v>3.3333333333333335</v>
      </c>
      <c r="P80" s="69">
        <f t="shared" ref="P80" si="102">ROUND(O80,0)*K80</f>
        <v>6</v>
      </c>
      <c r="Q80" s="53" t="str">
        <f t="shared" ref="Q80" si="103">IF(P80&gt;10,"HIGH",IF(P80&gt;=5,"MEDIUM",IF(P80&gt;=1,"LOW")))</f>
        <v>MEDIUM</v>
      </c>
      <c r="R80" s="84" t="s">
        <v>1362</v>
      </c>
      <c r="S80" s="53" t="s">
        <v>1719</v>
      </c>
      <c r="T80" s="53" t="s">
        <v>1720</v>
      </c>
      <c r="U80" s="84" t="s">
        <v>1365</v>
      </c>
      <c r="V80" s="85">
        <v>44621</v>
      </c>
      <c r="W80" s="53" t="s">
        <v>1721</v>
      </c>
      <c r="X80" s="53"/>
      <c r="Y80" s="53"/>
      <c r="Z80" s="53"/>
      <c r="AA80" s="53"/>
      <c r="AB80" s="53"/>
      <c r="AC80" s="69"/>
      <c r="AD80" s="69">
        <f>ROUND(AC80,0)*Y80</f>
        <v>0</v>
      </c>
      <c r="AE80" s="53"/>
      <c r="AF80" s="53"/>
      <c r="AG80" s="53"/>
      <c r="AH80" s="53"/>
      <c r="AI80" s="43"/>
      <c r="AJ80" s="43"/>
    </row>
    <row r="81" spans="1:36" ht="116.45" customHeight="1">
      <c r="A81" s="43"/>
      <c r="B81" s="51">
        <v>77</v>
      </c>
      <c r="C81" s="56" t="s">
        <v>1645</v>
      </c>
      <c r="D81" s="58" t="s">
        <v>857</v>
      </c>
      <c r="E81" s="53" t="s">
        <v>142</v>
      </c>
      <c r="F81" s="55" t="s">
        <v>1458</v>
      </c>
      <c r="G81" s="53" t="s">
        <v>1563</v>
      </c>
      <c r="H81" s="53" t="s">
        <v>1657</v>
      </c>
      <c r="I81" s="53" t="s">
        <v>1722</v>
      </c>
      <c r="J81" s="53" t="s">
        <v>1548</v>
      </c>
      <c r="K81" s="53">
        <v>1</v>
      </c>
      <c r="L81" s="53">
        <v>2</v>
      </c>
      <c r="M81" s="53">
        <v>2</v>
      </c>
      <c r="N81" s="53">
        <v>2</v>
      </c>
      <c r="O81" s="69">
        <f t="shared" si="6"/>
        <v>2</v>
      </c>
      <c r="P81" s="69">
        <f t="shared" si="7"/>
        <v>2</v>
      </c>
      <c r="Q81" s="53" t="str">
        <f t="shared" si="8"/>
        <v>LOW</v>
      </c>
      <c r="R81" s="84" t="s">
        <v>1367</v>
      </c>
      <c r="S81" s="53" t="s">
        <v>1372</v>
      </c>
      <c r="T81" s="53" t="s">
        <v>136</v>
      </c>
      <c r="U81" s="84" t="s">
        <v>136</v>
      </c>
      <c r="V81" s="53" t="s">
        <v>136</v>
      </c>
      <c r="W81" s="53" t="s">
        <v>136</v>
      </c>
      <c r="X81" s="53" t="s">
        <v>1374</v>
      </c>
      <c r="Y81" s="53" t="s">
        <v>136</v>
      </c>
      <c r="Z81" s="53" t="s">
        <v>136</v>
      </c>
      <c r="AA81" s="53" t="s">
        <v>136</v>
      </c>
      <c r="AB81" s="53" t="s">
        <v>136</v>
      </c>
      <c r="AC81" s="69" t="str">
        <f>IFERROR(('Risk Assessment-Treatment Plan'!$Z81+'Risk Assessment-Treatment Plan'!$AA81+'Risk Assessment-Treatment Plan'!$AB81)/3,"N/A")</f>
        <v>N/A</v>
      </c>
      <c r="AD81" s="53" t="s">
        <v>136</v>
      </c>
      <c r="AE81" s="53" t="s">
        <v>1367</v>
      </c>
      <c r="AF81" s="53" t="s">
        <v>136</v>
      </c>
      <c r="AG81" s="53" t="s">
        <v>136</v>
      </c>
      <c r="AH81" s="53" t="s">
        <v>136</v>
      </c>
      <c r="AI81" s="43"/>
      <c r="AJ81" s="43"/>
    </row>
    <row r="82" spans="1:36" ht="61.35" hidden="1" customHeight="1">
      <c r="A82" s="43"/>
      <c r="B82" s="51">
        <v>78</v>
      </c>
      <c r="C82" s="99" t="s">
        <v>1723</v>
      </c>
      <c r="D82" s="58" t="s">
        <v>278</v>
      </c>
      <c r="E82" s="53" t="s">
        <v>194</v>
      </c>
      <c r="F82" s="55" t="s">
        <v>1566</v>
      </c>
      <c r="G82" s="53" t="s">
        <v>1724</v>
      </c>
      <c r="H82" s="57" t="s">
        <v>1725</v>
      </c>
      <c r="I82" s="53" t="s">
        <v>1726</v>
      </c>
      <c r="J82" s="53" t="s">
        <v>1727</v>
      </c>
      <c r="K82" s="71">
        <v>4</v>
      </c>
      <c r="L82" s="72">
        <v>2</v>
      </c>
      <c r="M82" s="72">
        <v>1</v>
      </c>
      <c r="N82" s="72">
        <v>3</v>
      </c>
      <c r="O82" s="73">
        <f t="shared" si="6"/>
        <v>2</v>
      </c>
      <c r="P82" s="73">
        <f t="shared" si="7"/>
        <v>8</v>
      </c>
      <c r="Q82" s="72" t="str">
        <f t="shared" si="8"/>
        <v>MEDIUM</v>
      </c>
      <c r="R82" s="84" t="s">
        <v>1362</v>
      </c>
      <c r="S82" s="53" t="s">
        <v>1728</v>
      </c>
      <c r="T82" s="53" t="s">
        <v>136</v>
      </c>
      <c r="U82" s="84" t="s">
        <v>1422</v>
      </c>
      <c r="V82" s="53" t="s">
        <v>136</v>
      </c>
      <c r="W82" s="53" t="s">
        <v>1729</v>
      </c>
      <c r="X82" s="153" t="s">
        <v>1730</v>
      </c>
      <c r="Y82" s="153"/>
      <c r="Z82" s="153"/>
      <c r="AA82" s="153"/>
      <c r="AB82" s="153"/>
      <c r="AC82" s="166"/>
      <c r="AD82" s="166">
        <f>ROUND(AC82,0)*Y82</f>
        <v>0</v>
      </c>
      <c r="AE82" s="153"/>
      <c r="AF82" s="167"/>
      <c r="AG82" s="153"/>
      <c r="AH82" s="153"/>
      <c r="AI82" s="76"/>
    </row>
    <row r="83" spans="1:36" ht="56.25" customHeight="1">
      <c r="A83" s="43"/>
      <c r="B83" s="100">
        <v>79</v>
      </c>
      <c r="C83" s="99" t="s">
        <v>1723</v>
      </c>
      <c r="D83" s="58" t="s">
        <v>278</v>
      </c>
      <c r="E83" s="53" t="s">
        <v>1731</v>
      </c>
      <c r="F83" s="55" t="s">
        <v>1566</v>
      </c>
      <c r="G83" s="53" t="s">
        <v>1724</v>
      </c>
      <c r="H83" s="57" t="s">
        <v>1725</v>
      </c>
      <c r="I83" s="70" t="s">
        <v>1726</v>
      </c>
      <c r="J83" s="53" t="s">
        <v>1727</v>
      </c>
      <c r="K83" s="71">
        <v>3</v>
      </c>
      <c r="L83" s="72">
        <v>1</v>
      </c>
      <c r="M83" s="72">
        <v>1</v>
      </c>
      <c r="N83" s="72">
        <v>3</v>
      </c>
      <c r="O83" s="73">
        <f t="shared" si="6"/>
        <v>1.6666666666666667</v>
      </c>
      <c r="P83" s="73">
        <f t="shared" si="7"/>
        <v>6</v>
      </c>
      <c r="Q83" s="72" t="str">
        <f t="shared" si="8"/>
        <v>MEDIUM</v>
      </c>
      <c r="R83" s="84" t="s">
        <v>1367</v>
      </c>
      <c r="S83" s="53" t="s">
        <v>1372</v>
      </c>
      <c r="T83" s="154" t="s">
        <v>136</v>
      </c>
      <c r="U83" s="84" t="s">
        <v>136</v>
      </c>
      <c r="V83" s="53" t="s">
        <v>136</v>
      </c>
      <c r="W83" s="53" t="s">
        <v>136</v>
      </c>
      <c r="X83" s="53" t="s">
        <v>1374</v>
      </c>
      <c r="Y83" s="53" t="s">
        <v>136</v>
      </c>
      <c r="Z83" s="53" t="s">
        <v>136</v>
      </c>
      <c r="AA83" s="53" t="s">
        <v>136</v>
      </c>
      <c r="AB83" s="53" t="s">
        <v>136</v>
      </c>
      <c r="AC83" s="69" t="str">
        <f>IFERROR(('Risk Assessment-Treatment Plan'!$Z83+'Risk Assessment-Treatment Plan'!$AA83+'Risk Assessment-Treatment Plan'!$AB83)/3,"N/A")</f>
        <v>N/A</v>
      </c>
      <c r="AD83" s="53" t="s">
        <v>136</v>
      </c>
      <c r="AE83" s="53" t="s">
        <v>1367</v>
      </c>
      <c r="AF83" s="53" t="s">
        <v>136</v>
      </c>
      <c r="AG83" s="53" t="s">
        <v>136</v>
      </c>
      <c r="AH83" s="53" t="s">
        <v>136</v>
      </c>
      <c r="AJ83" s="76"/>
    </row>
    <row r="84" spans="1:36" ht="57" hidden="1" customHeight="1">
      <c r="A84" s="43"/>
      <c r="B84" s="51">
        <v>80</v>
      </c>
      <c r="C84" s="99" t="s">
        <v>1723</v>
      </c>
      <c r="D84" s="58" t="s">
        <v>278</v>
      </c>
      <c r="E84" s="53" t="s">
        <v>198</v>
      </c>
      <c r="F84" s="55" t="s">
        <v>1566</v>
      </c>
      <c r="G84" s="53" t="s">
        <v>1732</v>
      </c>
      <c r="H84" s="57" t="s">
        <v>1733</v>
      </c>
      <c r="I84" s="70" t="s">
        <v>1734</v>
      </c>
      <c r="J84" s="70" t="s">
        <v>1735</v>
      </c>
      <c r="K84" s="71">
        <v>3</v>
      </c>
      <c r="L84" s="72">
        <v>1</v>
      </c>
      <c r="M84" s="72">
        <v>1</v>
      </c>
      <c r="N84" s="72">
        <v>5</v>
      </c>
      <c r="O84" s="73">
        <f t="shared" ref="O84" si="104">AVERAGE(L84:N84)</f>
        <v>2.3333333333333335</v>
      </c>
      <c r="P84" s="73">
        <f t="shared" ref="P84" si="105">ROUND(O84,0)*K84</f>
        <v>6</v>
      </c>
      <c r="Q84" s="72" t="str">
        <f t="shared" ref="Q84" si="106">IF(P84&gt;10,"HIGH",IF(P84&gt;=5,"MEDIUM",IF(P84&gt;=1,"LOW")))</f>
        <v>MEDIUM</v>
      </c>
      <c r="R84" s="84" t="s">
        <v>1362</v>
      </c>
      <c r="S84" s="53" t="s">
        <v>1728</v>
      </c>
      <c r="T84" s="53" t="s">
        <v>136</v>
      </c>
      <c r="U84" s="84" t="s">
        <v>1365</v>
      </c>
      <c r="V84" s="85">
        <v>44805</v>
      </c>
      <c r="W84" s="53" t="s">
        <v>1736</v>
      </c>
      <c r="X84" s="53"/>
      <c r="Y84" s="53"/>
      <c r="Z84" s="53"/>
      <c r="AA84" s="53"/>
      <c r="AB84" s="53"/>
      <c r="AC84" s="69"/>
      <c r="AD84" s="69">
        <f t="shared" ref="AD84:AD89" si="107">ROUND(AC84,0)*Y84</f>
        <v>0</v>
      </c>
      <c r="AE84" s="53"/>
      <c r="AF84" s="84"/>
      <c r="AG84" s="53"/>
      <c r="AH84" s="53"/>
      <c r="AJ84" s="76"/>
    </row>
    <row r="85" spans="1:36" ht="54" customHeight="1">
      <c r="A85" s="43"/>
      <c r="B85" s="51">
        <v>81</v>
      </c>
      <c r="C85" s="99" t="s">
        <v>1723</v>
      </c>
      <c r="D85" s="58" t="s">
        <v>278</v>
      </c>
      <c r="E85" s="53" t="s">
        <v>198</v>
      </c>
      <c r="F85" s="55" t="s">
        <v>1566</v>
      </c>
      <c r="G85" s="53" t="s">
        <v>1737</v>
      </c>
      <c r="H85" s="57" t="s">
        <v>1738</v>
      </c>
      <c r="I85" s="70" t="s">
        <v>1734</v>
      </c>
      <c r="J85" s="53" t="s">
        <v>1675</v>
      </c>
      <c r="K85" s="71">
        <v>1</v>
      </c>
      <c r="L85" s="72">
        <v>2</v>
      </c>
      <c r="M85" s="72">
        <v>1</v>
      </c>
      <c r="N85" s="72">
        <v>1</v>
      </c>
      <c r="O85" s="73">
        <f t="shared" ref="O85:O90" si="108">AVERAGE(L85:N85)</f>
        <v>1.3333333333333333</v>
      </c>
      <c r="P85" s="73">
        <f t="shared" ref="P85:P90" si="109">ROUND(O85,0)*K85</f>
        <v>1</v>
      </c>
      <c r="Q85" s="72" t="str">
        <f t="shared" ref="Q85:Q90" si="110">IF(P85&gt;10,"HIGH",IF(P85&gt;=5,"MEDIUM",IF(P85&gt;=1,"LOW")))</f>
        <v>LOW</v>
      </c>
      <c r="R85" s="84" t="s">
        <v>1367</v>
      </c>
      <c r="S85" s="53" t="s">
        <v>1372</v>
      </c>
      <c r="T85" s="53" t="s">
        <v>136</v>
      </c>
      <c r="U85" s="84" t="s">
        <v>136</v>
      </c>
      <c r="V85" s="53" t="s">
        <v>136</v>
      </c>
      <c r="W85" s="53" t="s">
        <v>136</v>
      </c>
      <c r="X85" s="53" t="s">
        <v>1374</v>
      </c>
      <c r="Y85" s="53" t="s">
        <v>136</v>
      </c>
      <c r="Z85" s="53" t="s">
        <v>136</v>
      </c>
      <c r="AA85" s="53" t="s">
        <v>136</v>
      </c>
      <c r="AB85" s="53" t="s">
        <v>136</v>
      </c>
      <c r="AC85" s="69" t="str">
        <f>IFERROR(('Risk Assessment-Treatment Plan'!$Z85+'Risk Assessment-Treatment Plan'!$AA85+'Risk Assessment-Treatment Plan'!$AB85)/3,"N/A")</f>
        <v>N/A</v>
      </c>
      <c r="AD85" s="53" t="s">
        <v>136</v>
      </c>
      <c r="AE85" s="53" t="s">
        <v>1367</v>
      </c>
      <c r="AF85" s="53" t="s">
        <v>136</v>
      </c>
      <c r="AG85" s="53" t="s">
        <v>136</v>
      </c>
      <c r="AH85" s="53"/>
      <c r="AJ85" s="76"/>
    </row>
    <row r="86" spans="1:36" ht="86.85" customHeight="1">
      <c r="A86" s="43"/>
      <c r="B86" s="51">
        <v>82</v>
      </c>
      <c r="C86" s="99" t="s">
        <v>1723</v>
      </c>
      <c r="D86" s="58" t="s">
        <v>278</v>
      </c>
      <c r="E86" s="53" t="s">
        <v>198</v>
      </c>
      <c r="F86" s="55" t="s">
        <v>1566</v>
      </c>
      <c r="G86" s="53" t="s">
        <v>1739</v>
      </c>
      <c r="H86" s="57" t="s">
        <v>1740</v>
      </c>
      <c r="I86" s="70" t="s">
        <v>1726</v>
      </c>
      <c r="J86" s="53" t="s">
        <v>1727</v>
      </c>
      <c r="K86" s="71">
        <v>2</v>
      </c>
      <c r="L86" s="72">
        <v>3</v>
      </c>
      <c r="M86" s="72">
        <v>1</v>
      </c>
      <c r="N86" s="72">
        <v>1</v>
      </c>
      <c r="O86" s="73">
        <f t="shared" si="108"/>
        <v>1.6666666666666667</v>
      </c>
      <c r="P86" s="73">
        <f t="shared" si="109"/>
        <v>4</v>
      </c>
      <c r="Q86" s="72" t="str">
        <f t="shared" si="110"/>
        <v>LOW</v>
      </c>
      <c r="R86" s="84" t="s">
        <v>1367</v>
      </c>
      <c r="S86" s="53" t="s">
        <v>1372</v>
      </c>
      <c r="T86" s="53" t="s">
        <v>136</v>
      </c>
      <c r="U86" s="84" t="s">
        <v>136</v>
      </c>
      <c r="V86" s="53" t="s">
        <v>136</v>
      </c>
      <c r="W86" s="53" t="s">
        <v>136</v>
      </c>
      <c r="X86" s="53" t="s">
        <v>1374</v>
      </c>
      <c r="Y86" s="53" t="s">
        <v>136</v>
      </c>
      <c r="Z86" s="53" t="s">
        <v>136</v>
      </c>
      <c r="AA86" s="53" t="s">
        <v>136</v>
      </c>
      <c r="AB86" s="53" t="s">
        <v>136</v>
      </c>
      <c r="AC86" s="69" t="str">
        <f>IFERROR(('Risk Assessment-Treatment Plan'!$Z86+'Risk Assessment-Treatment Plan'!$AA86+'Risk Assessment-Treatment Plan'!$AB86)/3,"N/A")</f>
        <v>N/A</v>
      </c>
      <c r="AD86" s="53" t="s">
        <v>136</v>
      </c>
      <c r="AE86" s="53" t="s">
        <v>1367</v>
      </c>
      <c r="AF86" s="53" t="s">
        <v>136</v>
      </c>
      <c r="AG86" s="53" t="s">
        <v>136</v>
      </c>
      <c r="AH86" s="53"/>
      <c r="AJ86" s="76"/>
    </row>
    <row r="87" spans="1:36" ht="75.75" hidden="1" customHeight="1">
      <c r="A87" s="43"/>
      <c r="B87" s="51">
        <v>83</v>
      </c>
      <c r="C87" s="99" t="s">
        <v>1723</v>
      </c>
      <c r="D87" s="58" t="s">
        <v>278</v>
      </c>
      <c r="E87" s="53" t="s">
        <v>1741</v>
      </c>
      <c r="F87" s="55" t="s">
        <v>1566</v>
      </c>
      <c r="G87" s="53" t="s">
        <v>1742</v>
      </c>
      <c r="H87" s="57" t="s">
        <v>1743</v>
      </c>
      <c r="I87" s="70" t="s">
        <v>1744</v>
      </c>
      <c r="J87" s="53" t="s">
        <v>1745</v>
      </c>
      <c r="K87" s="71">
        <v>3</v>
      </c>
      <c r="L87" s="72">
        <v>1</v>
      </c>
      <c r="M87" s="72">
        <v>1</v>
      </c>
      <c r="N87" s="72">
        <v>5</v>
      </c>
      <c r="O87" s="73">
        <f t="shared" si="108"/>
        <v>2.3333333333333335</v>
      </c>
      <c r="P87" s="73">
        <f t="shared" si="109"/>
        <v>6</v>
      </c>
      <c r="Q87" s="72" t="str">
        <f t="shared" si="110"/>
        <v>MEDIUM</v>
      </c>
      <c r="R87" s="84" t="s">
        <v>1362</v>
      </c>
      <c r="S87" s="53" t="s">
        <v>1746</v>
      </c>
      <c r="T87" s="53" t="s">
        <v>136</v>
      </c>
      <c r="U87" s="84" t="s">
        <v>1422</v>
      </c>
      <c r="V87" s="53" t="s">
        <v>1730</v>
      </c>
      <c r="W87" s="53" t="s">
        <v>1747</v>
      </c>
      <c r="X87" s="53"/>
      <c r="Y87" s="53"/>
      <c r="Z87" s="53"/>
      <c r="AA87" s="53"/>
      <c r="AB87" s="53"/>
      <c r="AC87" s="69"/>
      <c r="AD87" s="69">
        <f t="shared" si="107"/>
        <v>0</v>
      </c>
      <c r="AE87" s="53"/>
      <c r="AF87" s="84"/>
      <c r="AG87" s="53"/>
      <c r="AH87" s="53"/>
      <c r="AJ87" s="76"/>
    </row>
    <row r="88" spans="1:36" ht="81.95" customHeight="1">
      <c r="A88" s="43"/>
      <c r="B88" s="51">
        <v>84</v>
      </c>
      <c r="C88" s="99" t="s">
        <v>1723</v>
      </c>
      <c r="D88" s="58" t="s">
        <v>278</v>
      </c>
      <c r="E88" s="53" t="s">
        <v>1748</v>
      </c>
      <c r="F88" s="55" t="s">
        <v>1566</v>
      </c>
      <c r="G88" s="53" t="s">
        <v>1749</v>
      </c>
      <c r="H88" s="57" t="s">
        <v>1750</v>
      </c>
      <c r="I88" s="70" t="s">
        <v>1751</v>
      </c>
      <c r="J88" s="53" t="s">
        <v>1745</v>
      </c>
      <c r="K88" s="71">
        <v>3</v>
      </c>
      <c r="L88" s="72">
        <v>1</v>
      </c>
      <c r="M88" s="72">
        <v>1</v>
      </c>
      <c r="N88" s="72">
        <v>3</v>
      </c>
      <c r="O88" s="73">
        <f t="shared" si="108"/>
        <v>1.6666666666666667</v>
      </c>
      <c r="P88" s="73">
        <f t="shared" si="109"/>
        <v>6</v>
      </c>
      <c r="Q88" s="72" t="str">
        <f t="shared" si="110"/>
        <v>MEDIUM</v>
      </c>
      <c r="R88" s="84" t="s">
        <v>1367</v>
      </c>
      <c r="S88" s="53" t="s">
        <v>1372</v>
      </c>
      <c r="T88" s="53" t="s">
        <v>136</v>
      </c>
      <c r="U88" s="84" t="s">
        <v>136</v>
      </c>
      <c r="V88" s="53" t="s">
        <v>136</v>
      </c>
      <c r="W88" s="53" t="s">
        <v>136</v>
      </c>
      <c r="X88" s="53" t="s">
        <v>1374</v>
      </c>
      <c r="Y88" s="53" t="s">
        <v>136</v>
      </c>
      <c r="Z88" s="53" t="s">
        <v>136</v>
      </c>
      <c r="AA88" s="53" t="s">
        <v>136</v>
      </c>
      <c r="AB88" s="53" t="s">
        <v>136</v>
      </c>
      <c r="AC88" s="69" t="str">
        <f>IFERROR(('Risk Assessment-Treatment Plan'!$Z88+'Risk Assessment-Treatment Plan'!$AA88+'Risk Assessment-Treatment Plan'!$AB88)/3,"N/A")</f>
        <v>N/A</v>
      </c>
      <c r="AD88" s="53" t="s">
        <v>136</v>
      </c>
      <c r="AE88" s="53" t="s">
        <v>1367</v>
      </c>
      <c r="AF88" s="53" t="s">
        <v>136</v>
      </c>
      <c r="AG88" s="53" t="s">
        <v>136</v>
      </c>
      <c r="AH88" s="53"/>
      <c r="AJ88" s="76"/>
    </row>
    <row r="89" spans="1:36" ht="107.25" hidden="1" customHeight="1">
      <c r="A89" s="43"/>
      <c r="B89" s="100">
        <v>85</v>
      </c>
      <c r="C89" s="99" t="s">
        <v>1723</v>
      </c>
      <c r="D89" s="58" t="s">
        <v>278</v>
      </c>
      <c r="E89" s="53" t="s">
        <v>1752</v>
      </c>
      <c r="F89" s="55" t="s">
        <v>1566</v>
      </c>
      <c r="G89" s="53" t="s">
        <v>1753</v>
      </c>
      <c r="H89" s="57" t="s">
        <v>1754</v>
      </c>
      <c r="I89" s="70" t="s">
        <v>1755</v>
      </c>
      <c r="J89" s="53" t="s">
        <v>1745</v>
      </c>
      <c r="K89" s="71">
        <v>3</v>
      </c>
      <c r="L89" s="72">
        <v>1</v>
      </c>
      <c r="M89" s="72">
        <v>1</v>
      </c>
      <c r="N89" s="72">
        <v>4</v>
      </c>
      <c r="O89" s="73">
        <f t="shared" si="108"/>
        <v>2</v>
      </c>
      <c r="P89" s="73">
        <f t="shared" si="109"/>
        <v>6</v>
      </c>
      <c r="Q89" s="72" t="str">
        <f t="shared" si="110"/>
        <v>MEDIUM</v>
      </c>
      <c r="R89" s="84" t="s">
        <v>1362</v>
      </c>
      <c r="S89" s="53" t="s">
        <v>1756</v>
      </c>
      <c r="T89" s="53" t="s">
        <v>136</v>
      </c>
      <c r="U89" s="84" t="s">
        <v>1422</v>
      </c>
      <c r="V89" s="53" t="s">
        <v>1730</v>
      </c>
      <c r="W89" s="53" t="s">
        <v>1736</v>
      </c>
      <c r="X89" s="53"/>
      <c r="Y89" s="53"/>
      <c r="Z89" s="53"/>
      <c r="AA89" s="53"/>
      <c r="AB89" s="53"/>
      <c r="AC89" s="69"/>
      <c r="AD89" s="69">
        <f t="shared" si="107"/>
        <v>0</v>
      </c>
      <c r="AE89" s="53"/>
      <c r="AF89" s="84"/>
      <c r="AG89" s="53"/>
      <c r="AH89" s="53"/>
      <c r="AJ89" s="76"/>
    </row>
    <row r="90" spans="1:36" ht="64.5" customHeight="1">
      <c r="A90" s="43"/>
      <c r="B90" s="51">
        <v>86</v>
      </c>
      <c r="C90" s="99" t="s">
        <v>1723</v>
      </c>
      <c r="D90" s="58" t="s">
        <v>278</v>
      </c>
      <c r="E90" s="53" t="s">
        <v>1757</v>
      </c>
      <c r="F90" s="55" t="s">
        <v>1566</v>
      </c>
      <c r="G90" s="53" t="s">
        <v>1758</v>
      </c>
      <c r="H90" s="57" t="s">
        <v>1759</v>
      </c>
      <c r="I90" s="70" t="s">
        <v>1760</v>
      </c>
      <c r="J90" s="53" t="s">
        <v>1745</v>
      </c>
      <c r="K90" s="71">
        <v>2</v>
      </c>
      <c r="L90" s="72">
        <v>1</v>
      </c>
      <c r="M90" s="72">
        <v>1</v>
      </c>
      <c r="N90" s="72">
        <v>2</v>
      </c>
      <c r="O90" s="73">
        <f t="shared" si="108"/>
        <v>1.3333333333333333</v>
      </c>
      <c r="P90" s="73">
        <f t="shared" si="109"/>
        <v>2</v>
      </c>
      <c r="Q90" s="72" t="str">
        <f t="shared" si="110"/>
        <v>LOW</v>
      </c>
      <c r="R90" s="84" t="s">
        <v>1367</v>
      </c>
      <c r="S90" s="53" t="s">
        <v>1372</v>
      </c>
      <c r="T90" s="53" t="s">
        <v>136</v>
      </c>
      <c r="U90" s="84" t="s">
        <v>136</v>
      </c>
      <c r="V90" s="53" t="s">
        <v>136</v>
      </c>
      <c r="W90" s="53" t="s">
        <v>136</v>
      </c>
      <c r="X90" s="53" t="s">
        <v>1374</v>
      </c>
      <c r="Y90" s="53" t="s">
        <v>136</v>
      </c>
      <c r="Z90" s="53" t="s">
        <v>136</v>
      </c>
      <c r="AA90" s="53" t="s">
        <v>136</v>
      </c>
      <c r="AB90" s="53" t="s">
        <v>136</v>
      </c>
      <c r="AC90" s="69" t="str">
        <f>IFERROR(('Risk Assessment-Treatment Plan'!$Z90+'Risk Assessment-Treatment Plan'!$AA90+'Risk Assessment-Treatment Plan'!$AB90)/3,"N/A")</f>
        <v>N/A</v>
      </c>
      <c r="AD90" s="53" t="s">
        <v>136</v>
      </c>
      <c r="AE90" s="53" t="s">
        <v>1367</v>
      </c>
      <c r="AF90" s="53" t="s">
        <v>136</v>
      </c>
      <c r="AG90" s="53" t="s">
        <v>136</v>
      </c>
      <c r="AH90" s="53"/>
      <c r="AJ90" s="76"/>
    </row>
    <row r="91" spans="1:36" ht="59.25" customHeight="1">
      <c r="A91" s="43"/>
      <c r="B91" s="101">
        <v>87</v>
      </c>
      <c r="C91" s="102" t="s">
        <v>1723</v>
      </c>
      <c r="D91" s="103" t="s">
        <v>1761</v>
      </c>
      <c r="E91" s="103" t="s">
        <v>940</v>
      </c>
      <c r="F91" s="104" t="s">
        <v>1458</v>
      </c>
      <c r="G91" s="103" t="s">
        <v>1762</v>
      </c>
      <c r="H91" s="105" t="s">
        <v>1763</v>
      </c>
      <c r="I91" s="129" t="s">
        <v>1764</v>
      </c>
      <c r="J91" s="130" t="s">
        <v>1745</v>
      </c>
      <c r="K91" s="131">
        <v>1</v>
      </c>
      <c r="L91" s="132">
        <v>4</v>
      </c>
      <c r="M91" s="132">
        <v>4</v>
      </c>
      <c r="N91" s="132">
        <v>4</v>
      </c>
      <c r="O91" s="133">
        <f t="shared" ref="O91:O101" si="111">AVERAGE(L91:N91)</f>
        <v>4</v>
      </c>
      <c r="P91" s="133">
        <f t="shared" ref="P91:P101" si="112">ROUND(O91,0)*K91</f>
        <v>4</v>
      </c>
      <c r="Q91" s="155" t="str">
        <f t="shared" ref="Q91:Q101" si="113">IF(P91&gt;10,"HIGH",IF(P91&gt;=5,"MEDIUM",IF(P91&gt;=1,"LOW")))</f>
        <v>LOW</v>
      </c>
      <c r="R91" s="156" t="s">
        <v>1367</v>
      </c>
      <c r="S91" s="157" t="s">
        <v>1372</v>
      </c>
      <c r="T91" s="157" t="s">
        <v>136</v>
      </c>
      <c r="U91" s="156" t="s">
        <v>136</v>
      </c>
      <c r="V91" s="157" t="s">
        <v>136</v>
      </c>
      <c r="W91" s="157" t="s">
        <v>136</v>
      </c>
      <c r="X91" s="157" t="s">
        <v>1374</v>
      </c>
      <c r="Y91" s="157" t="s">
        <v>136</v>
      </c>
      <c r="Z91" s="157" t="s">
        <v>136</v>
      </c>
      <c r="AA91" s="157" t="s">
        <v>136</v>
      </c>
      <c r="AB91" s="157" t="s">
        <v>136</v>
      </c>
      <c r="AC91" s="133" t="str">
        <f>IFERROR(('Risk Assessment-Treatment Plan'!$Z91+'Risk Assessment-Treatment Plan'!$AA91+'Risk Assessment-Treatment Plan'!$AB91)/3,"N/A")</f>
        <v>N/A</v>
      </c>
      <c r="AD91" s="157" t="s">
        <v>136</v>
      </c>
      <c r="AE91" s="157" t="s">
        <v>1367</v>
      </c>
      <c r="AF91" s="157" t="s">
        <v>136</v>
      </c>
      <c r="AG91" s="157" t="s">
        <v>136</v>
      </c>
      <c r="AH91" s="157" t="s">
        <v>136</v>
      </c>
      <c r="AJ91" s="76"/>
    </row>
    <row r="92" spans="1:36" ht="63.75" customHeight="1">
      <c r="A92" s="43"/>
      <c r="B92" s="106">
        <v>88</v>
      </c>
      <c r="C92" s="107">
        <v>44480</v>
      </c>
      <c r="D92" s="108" t="s">
        <v>1761</v>
      </c>
      <c r="E92" s="109" t="s">
        <v>940</v>
      </c>
      <c r="F92" s="109" t="s">
        <v>1426</v>
      </c>
      <c r="G92" s="109" t="s">
        <v>1433</v>
      </c>
      <c r="H92" s="110" t="s">
        <v>1765</v>
      </c>
      <c r="I92" s="134" t="s">
        <v>1766</v>
      </c>
      <c r="J92" s="134" t="s">
        <v>1745</v>
      </c>
      <c r="K92" s="135">
        <v>1</v>
      </c>
      <c r="L92" s="136">
        <v>4</v>
      </c>
      <c r="M92" s="136">
        <v>4</v>
      </c>
      <c r="N92" s="136">
        <v>2</v>
      </c>
      <c r="O92" s="137">
        <f t="shared" si="111"/>
        <v>3.3333333333333335</v>
      </c>
      <c r="P92" s="137">
        <f t="shared" si="112"/>
        <v>3</v>
      </c>
      <c r="Q92" s="155" t="str">
        <f t="shared" si="113"/>
        <v>LOW</v>
      </c>
      <c r="R92" s="158" t="s">
        <v>1367</v>
      </c>
      <c r="S92" s="121" t="s">
        <v>1372</v>
      </c>
      <c r="T92" s="121" t="s">
        <v>136</v>
      </c>
      <c r="U92" s="158" t="s">
        <v>136</v>
      </c>
      <c r="V92" s="121" t="s">
        <v>136</v>
      </c>
      <c r="W92" s="121" t="s">
        <v>136</v>
      </c>
      <c r="X92" s="121" t="s">
        <v>1374</v>
      </c>
      <c r="Y92" s="121" t="s">
        <v>136</v>
      </c>
      <c r="Z92" s="121" t="s">
        <v>136</v>
      </c>
      <c r="AA92" s="121" t="s">
        <v>136</v>
      </c>
      <c r="AB92" s="121" t="s">
        <v>136</v>
      </c>
      <c r="AC92" s="137" t="str">
        <f>IFERROR(('Risk Assessment-Treatment Plan'!$Z92+'Risk Assessment-Treatment Plan'!$AA92+'Risk Assessment-Treatment Plan'!$AB92)/3,"N/A")</f>
        <v>N/A</v>
      </c>
      <c r="AD92" s="121" t="s">
        <v>136</v>
      </c>
      <c r="AE92" s="121" t="s">
        <v>1367</v>
      </c>
      <c r="AF92" s="121" t="s">
        <v>136</v>
      </c>
      <c r="AG92" s="121" t="s">
        <v>136</v>
      </c>
      <c r="AH92" s="121" t="s">
        <v>136</v>
      </c>
      <c r="AJ92" s="76"/>
    </row>
    <row r="93" spans="1:36" ht="46.5" customHeight="1">
      <c r="A93" s="43"/>
      <c r="B93" s="101">
        <v>89</v>
      </c>
      <c r="C93" s="111">
        <v>44480</v>
      </c>
      <c r="D93" s="103" t="s">
        <v>1761</v>
      </c>
      <c r="E93" s="103" t="s">
        <v>940</v>
      </c>
      <c r="F93" s="104" t="s">
        <v>1458</v>
      </c>
      <c r="G93" s="103" t="s">
        <v>1767</v>
      </c>
      <c r="H93" s="105" t="s">
        <v>1768</v>
      </c>
      <c r="I93" s="129" t="s">
        <v>1769</v>
      </c>
      <c r="J93" s="129" t="s">
        <v>1745</v>
      </c>
      <c r="K93" s="138">
        <v>1</v>
      </c>
      <c r="L93" s="139">
        <v>2</v>
      </c>
      <c r="M93" s="139">
        <v>2</v>
      </c>
      <c r="N93" s="139">
        <v>5</v>
      </c>
      <c r="O93" s="140">
        <f t="shared" si="111"/>
        <v>3</v>
      </c>
      <c r="P93" s="140">
        <f t="shared" si="112"/>
        <v>3</v>
      </c>
      <c r="Q93" s="155" t="str">
        <f t="shared" si="113"/>
        <v>LOW</v>
      </c>
      <c r="R93" s="159" t="s">
        <v>1367</v>
      </c>
      <c r="S93" s="103" t="s">
        <v>1372</v>
      </c>
      <c r="T93" s="103" t="s">
        <v>136</v>
      </c>
      <c r="U93" s="159" t="s">
        <v>136</v>
      </c>
      <c r="V93" s="103" t="s">
        <v>136</v>
      </c>
      <c r="W93" s="103" t="s">
        <v>136</v>
      </c>
      <c r="X93" s="103" t="s">
        <v>1374</v>
      </c>
      <c r="Y93" s="103" t="s">
        <v>136</v>
      </c>
      <c r="Z93" s="103" t="s">
        <v>136</v>
      </c>
      <c r="AA93" s="103" t="s">
        <v>136</v>
      </c>
      <c r="AB93" s="103" t="s">
        <v>136</v>
      </c>
      <c r="AC93" s="140" t="str">
        <f>IFERROR(('Risk Assessment-Treatment Plan'!$Z93+'Risk Assessment-Treatment Plan'!$AA93+'Risk Assessment-Treatment Plan'!$AB93)/3,"N/A")</f>
        <v>N/A</v>
      </c>
      <c r="AD93" s="103" t="s">
        <v>136</v>
      </c>
      <c r="AE93" s="103" t="s">
        <v>1367</v>
      </c>
      <c r="AF93" s="103" t="s">
        <v>136</v>
      </c>
      <c r="AG93" s="103" t="s">
        <v>136</v>
      </c>
      <c r="AH93" s="103" t="s">
        <v>136</v>
      </c>
      <c r="AJ93" s="76"/>
    </row>
    <row r="94" spans="1:36" ht="82.7" customHeight="1">
      <c r="A94" s="43"/>
      <c r="B94" s="112">
        <v>90</v>
      </c>
      <c r="C94" s="113">
        <v>44480</v>
      </c>
      <c r="D94" s="108" t="s">
        <v>1761</v>
      </c>
      <c r="E94" s="109" t="s">
        <v>940</v>
      </c>
      <c r="F94" s="114" t="s">
        <v>1426</v>
      </c>
      <c r="G94" s="109" t="s">
        <v>1770</v>
      </c>
      <c r="H94" s="110" t="s">
        <v>1771</v>
      </c>
      <c r="I94" s="134" t="s">
        <v>1769</v>
      </c>
      <c r="J94" s="134" t="s">
        <v>1745</v>
      </c>
      <c r="K94" s="135">
        <v>1</v>
      </c>
      <c r="L94" s="136">
        <v>2</v>
      </c>
      <c r="M94" s="136">
        <v>2</v>
      </c>
      <c r="N94" s="136">
        <v>5</v>
      </c>
      <c r="O94" s="137">
        <f t="shared" si="111"/>
        <v>3</v>
      </c>
      <c r="P94" s="137">
        <f t="shared" si="112"/>
        <v>3</v>
      </c>
      <c r="Q94" s="121" t="str">
        <f t="shared" si="113"/>
        <v>LOW</v>
      </c>
      <c r="R94" s="158" t="s">
        <v>1367</v>
      </c>
      <c r="S94" s="121" t="s">
        <v>1372</v>
      </c>
      <c r="T94" s="121" t="s">
        <v>136</v>
      </c>
      <c r="U94" s="158" t="s">
        <v>136</v>
      </c>
      <c r="V94" s="121" t="s">
        <v>136</v>
      </c>
      <c r="W94" s="121" t="s">
        <v>136</v>
      </c>
      <c r="X94" s="121" t="s">
        <v>1374</v>
      </c>
      <c r="Y94" s="121" t="s">
        <v>136</v>
      </c>
      <c r="Z94" s="121" t="s">
        <v>136</v>
      </c>
      <c r="AA94" s="121" t="s">
        <v>136</v>
      </c>
      <c r="AB94" s="121" t="s">
        <v>136</v>
      </c>
      <c r="AC94" s="137" t="str">
        <f>IFERROR(('Risk Assessment-Treatment Plan'!$Z94+'Risk Assessment-Treatment Plan'!$AA94+'Risk Assessment-Treatment Plan'!$AB94)/3,"N/A")</f>
        <v>N/A</v>
      </c>
      <c r="AD94" s="121" t="s">
        <v>136</v>
      </c>
      <c r="AE94" s="121" t="s">
        <v>1367</v>
      </c>
      <c r="AF94" s="121" t="s">
        <v>136</v>
      </c>
      <c r="AG94" s="121" t="s">
        <v>136</v>
      </c>
      <c r="AH94" s="121" t="s">
        <v>136</v>
      </c>
      <c r="AJ94" s="76"/>
    </row>
    <row r="95" spans="1:36" ht="56.45" customHeight="1">
      <c r="A95" s="43"/>
      <c r="B95" s="101">
        <v>91</v>
      </c>
      <c r="C95" s="115">
        <v>44450</v>
      </c>
      <c r="D95" s="116" t="s">
        <v>293</v>
      </c>
      <c r="E95" s="117" t="s">
        <v>1772</v>
      </c>
      <c r="F95" s="104" t="s">
        <v>1566</v>
      </c>
      <c r="G95" s="117" t="s">
        <v>1773</v>
      </c>
      <c r="H95" s="118" t="s">
        <v>1774</v>
      </c>
      <c r="I95" s="141" t="s">
        <v>1775</v>
      </c>
      <c r="J95" s="141" t="s">
        <v>1745</v>
      </c>
      <c r="K95" s="142">
        <v>3</v>
      </c>
      <c r="L95" s="143">
        <v>1</v>
      </c>
      <c r="M95" s="143">
        <v>1</v>
      </c>
      <c r="N95" s="143">
        <v>3</v>
      </c>
      <c r="O95" s="144">
        <f t="shared" si="111"/>
        <v>1.6666666666666667</v>
      </c>
      <c r="P95" s="144">
        <f t="shared" si="112"/>
        <v>6</v>
      </c>
      <c r="Q95" s="160" t="str">
        <f t="shared" si="113"/>
        <v>MEDIUM</v>
      </c>
      <c r="R95" s="161" t="s">
        <v>1367</v>
      </c>
      <c r="S95" s="117" t="s">
        <v>1776</v>
      </c>
      <c r="T95" s="117" t="s">
        <v>136</v>
      </c>
      <c r="U95" s="161" t="s">
        <v>136</v>
      </c>
      <c r="V95" s="117" t="s">
        <v>136</v>
      </c>
      <c r="W95" s="117" t="s">
        <v>136</v>
      </c>
      <c r="X95" s="117" t="s">
        <v>136</v>
      </c>
      <c r="Y95" s="117" t="s">
        <v>136</v>
      </c>
      <c r="Z95" s="117" t="s">
        <v>136</v>
      </c>
      <c r="AA95" s="117" t="s">
        <v>136</v>
      </c>
      <c r="AB95" s="117" t="s">
        <v>136</v>
      </c>
      <c r="AC95" s="117" t="s">
        <v>136</v>
      </c>
      <c r="AD95" s="117" t="s">
        <v>136</v>
      </c>
      <c r="AE95" s="117" t="s">
        <v>136</v>
      </c>
      <c r="AF95" s="117" t="s">
        <v>136</v>
      </c>
      <c r="AG95" s="117" t="s">
        <v>136</v>
      </c>
      <c r="AH95" s="117" t="s">
        <v>136</v>
      </c>
      <c r="AJ95" s="76"/>
    </row>
    <row r="96" spans="1:36" ht="66.95" customHeight="1">
      <c r="A96" s="43"/>
      <c r="B96" s="106">
        <v>92</v>
      </c>
      <c r="C96" s="119">
        <v>44450</v>
      </c>
      <c r="D96" s="120" t="s">
        <v>293</v>
      </c>
      <c r="E96" s="121" t="s">
        <v>182</v>
      </c>
      <c r="F96" s="114" t="s">
        <v>1566</v>
      </c>
      <c r="G96" s="121" t="s">
        <v>1773</v>
      </c>
      <c r="H96" s="122" t="s">
        <v>1774</v>
      </c>
      <c r="I96" s="145" t="s">
        <v>1775</v>
      </c>
      <c r="J96" s="134" t="s">
        <v>1745</v>
      </c>
      <c r="K96" s="146">
        <v>3</v>
      </c>
      <c r="L96" s="147">
        <v>1</v>
      </c>
      <c r="M96" s="147">
        <v>1</v>
      </c>
      <c r="N96" s="147">
        <v>3</v>
      </c>
      <c r="O96" s="148">
        <f t="shared" si="111"/>
        <v>1.6666666666666667</v>
      </c>
      <c r="P96" s="148">
        <f t="shared" si="112"/>
        <v>6</v>
      </c>
      <c r="Q96" s="147" t="str">
        <f t="shared" si="113"/>
        <v>MEDIUM</v>
      </c>
      <c r="R96" s="158" t="s">
        <v>1367</v>
      </c>
      <c r="S96" s="121" t="s">
        <v>1776</v>
      </c>
      <c r="T96" s="121" t="s">
        <v>136</v>
      </c>
      <c r="U96" s="158" t="s">
        <v>136</v>
      </c>
      <c r="V96" s="121" t="s">
        <v>136</v>
      </c>
      <c r="W96" s="121" t="s">
        <v>136</v>
      </c>
      <c r="X96" s="121" t="s">
        <v>136</v>
      </c>
      <c r="Y96" s="121" t="s">
        <v>136</v>
      </c>
      <c r="Z96" s="121" t="s">
        <v>136</v>
      </c>
      <c r="AA96" s="121" t="s">
        <v>136</v>
      </c>
      <c r="AB96" s="121" t="s">
        <v>136</v>
      </c>
      <c r="AC96" s="121" t="s">
        <v>136</v>
      </c>
      <c r="AD96" s="121" t="s">
        <v>136</v>
      </c>
      <c r="AE96" s="121" t="s">
        <v>136</v>
      </c>
      <c r="AF96" s="121" t="s">
        <v>136</v>
      </c>
      <c r="AG96" s="121" t="s">
        <v>136</v>
      </c>
      <c r="AH96" s="121" t="s">
        <v>136</v>
      </c>
      <c r="AJ96" s="76"/>
    </row>
    <row r="97" spans="1:36" ht="83.85" customHeight="1">
      <c r="A97" s="43"/>
      <c r="B97" s="101">
        <v>93</v>
      </c>
      <c r="C97" s="123">
        <v>44450</v>
      </c>
      <c r="D97" s="116" t="s">
        <v>293</v>
      </c>
      <c r="E97" s="117" t="s">
        <v>1777</v>
      </c>
      <c r="F97" s="104" t="s">
        <v>1566</v>
      </c>
      <c r="G97" s="117" t="s">
        <v>1773</v>
      </c>
      <c r="H97" s="118" t="s">
        <v>1774</v>
      </c>
      <c r="I97" s="141" t="s">
        <v>1775</v>
      </c>
      <c r="J97" s="141" t="s">
        <v>1745</v>
      </c>
      <c r="K97" s="142">
        <v>3</v>
      </c>
      <c r="L97" s="143">
        <v>1</v>
      </c>
      <c r="M97" s="143">
        <v>1</v>
      </c>
      <c r="N97" s="143">
        <v>3</v>
      </c>
      <c r="O97" s="144">
        <f t="shared" si="111"/>
        <v>1.6666666666666667</v>
      </c>
      <c r="P97" s="144">
        <f t="shared" si="112"/>
        <v>6</v>
      </c>
      <c r="Q97" s="160" t="str">
        <f t="shared" si="113"/>
        <v>MEDIUM</v>
      </c>
      <c r="R97" s="161" t="s">
        <v>1367</v>
      </c>
      <c r="S97" s="117" t="s">
        <v>1776</v>
      </c>
      <c r="T97" s="117" t="s">
        <v>136</v>
      </c>
      <c r="U97" s="161" t="s">
        <v>136</v>
      </c>
      <c r="V97" s="117" t="s">
        <v>136</v>
      </c>
      <c r="W97" s="117" t="s">
        <v>136</v>
      </c>
      <c r="X97" s="117" t="s">
        <v>136</v>
      </c>
      <c r="Y97" s="117" t="s">
        <v>136</v>
      </c>
      <c r="Z97" s="117" t="s">
        <v>136</v>
      </c>
      <c r="AA97" s="117" t="s">
        <v>136</v>
      </c>
      <c r="AB97" s="117" t="s">
        <v>136</v>
      </c>
      <c r="AC97" s="117" t="s">
        <v>136</v>
      </c>
      <c r="AD97" s="117" t="s">
        <v>136</v>
      </c>
      <c r="AE97" s="117" t="s">
        <v>136</v>
      </c>
      <c r="AF97" s="117" t="s">
        <v>136</v>
      </c>
      <c r="AG97" s="117" t="s">
        <v>136</v>
      </c>
      <c r="AH97" s="117" t="s">
        <v>136</v>
      </c>
      <c r="AJ97" s="76"/>
    </row>
    <row r="98" spans="1:36" ht="75.95" customHeight="1">
      <c r="A98" s="43"/>
      <c r="B98" s="106">
        <v>94</v>
      </c>
      <c r="C98" s="119">
        <v>44450</v>
      </c>
      <c r="D98" s="120" t="s">
        <v>293</v>
      </c>
      <c r="E98" s="121" t="s">
        <v>194</v>
      </c>
      <c r="F98" s="114" t="s">
        <v>1566</v>
      </c>
      <c r="G98" s="121" t="s">
        <v>1750</v>
      </c>
      <c r="H98" s="122" t="s">
        <v>1774</v>
      </c>
      <c r="I98" s="145" t="s">
        <v>1778</v>
      </c>
      <c r="J98" s="134" t="s">
        <v>1745</v>
      </c>
      <c r="K98" s="146">
        <v>3</v>
      </c>
      <c r="L98" s="147">
        <v>1</v>
      </c>
      <c r="M98" s="147">
        <v>1</v>
      </c>
      <c r="N98" s="147">
        <v>3</v>
      </c>
      <c r="O98" s="148">
        <f t="shared" si="111"/>
        <v>1.6666666666666667</v>
      </c>
      <c r="P98" s="148">
        <f t="shared" si="112"/>
        <v>6</v>
      </c>
      <c r="Q98" s="147" t="str">
        <f t="shared" si="113"/>
        <v>MEDIUM</v>
      </c>
      <c r="R98" s="158" t="s">
        <v>1367</v>
      </c>
      <c r="S98" s="121" t="s">
        <v>1776</v>
      </c>
      <c r="T98" s="121" t="s">
        <v>136</v>
      </c>
      <c r="U98" s="158" t="s">
        <v>136</v>
      </c>
      <c r="V98" s="121" t="s">
        <v>136</v>
      </c>
      <c r="W98" s="121" t="s">
        <v>136</v>
      </c>
      <c r="X98" s="121" t="s">
        <v>136</v>
      </c>
      <c r="Y98" s="121" t="s">
        <v>136</v>
      </c>
      <c r="Z98" s="121" t="s">
        <v>136</v>
      </c>
      <c r="AA98" s="121" t="s">
        <v>136</v>
      </c>
      <c r="AB98" s="121" t="s">
        <v>136</v>
      </c>
      <c r="AC98" s="121" t="s">
        <v>136</v>
      </c>
      <c r="AD98" s="121" t="s">
        <v>136</v>
      </c>
      <c r="AE98" s="121" t="s">
        <v>136</v>
      </c>
      <c r="AF98" s="121" t="s">
        <v>136</v>
      </c>
      <c r="AG98" s="121" t="s">
        <v>136</v>
      </c>
      <c r="AH98" s="121" t="s">
        <v>136</v>
      </c>
      <c r="AJ98" s="76"/>
    </row>
    <row r="99" spans="1:36" ht="63" customHeight="1">
      <c r="A99" s="43"/>
      <c r="B99" s="101">
        <v>95</v>
      </c>
      <c r="C99" s="124">
        <v>44450</v>
      </c>
      <c r="D99" s="125" t="s">
        <v>293</v>
      </c>
      <c r="E99" s="117" t="s">
        <v>1779</v>
      </c>
      <c r="F99" s="104" t="s">
        <v>1566</v>
      </c>
      <c r="G99" s="117" t="s">
        <v>1780</v>
      </c>
      <c r="H99" s="118" t="s">
        <v>1781</v>
      </c>
      <c r="I99" s="141" t="s">
        <v>1782</v>
      </c>
      <c r="J99" s="141" t="s">
        <v>1745</v>
      </c>
      <c r="K99" s="142">
        <v>2</v>
      </c>
      <c r="L99" s="143">
        <v>1</v>
      </c>
      <c r="M99" s="143">
        <v>1</v>
      </c>
      <c r="N99" s="143">
        <v>2</v>
      </c>
      <c r="O99" s="144">
        <f t="shared" si="111"/>
        <v>1.3333333333333333</v>
      </c>
      <c r="P99" s="144">
        <f t="shared" si="112"/>
        <v>2</v>
      </c>
      <c r="Q99" s="162" t="str">
        <f t="shared" si="113"/>
        <v>LOW</v>
      </c>
      <c r="R99" s="161" t="s">
        <v>1367</v>
      </c>
      <c r="S99" s="117" t="s">
        <v>1776</v>
      </c>
      <c r="T99" s="117" t="s">
        <v>136</v>
      </c>
      <c r="U99" s="161" t="s">
        <v>136</v>
      </c>
      <c r="V99" s="117" t="s">
        <v>136</v>
      </c>
      <c r="W99" s="117" t="s">
        <v>136</v>
      </c>
      <c r="X99" s="117" t="s">
        <v>136</v>
      </c>
      <c r="Y99" s="117" t="s">
        <v>136</v>
      </c>
      <c r="Z99" s="117" t="s">
        <v>136</v>
      </c>
      <c r="AA99" s="117" t="s">
        <v>136</v>
      </c>
      <c r="AB99" s="117" t="s">
        <v>136</v>
      </c>
      <c r="AC99" s="117" t="s">
        <v>136</v>
      </c>
      <c r="AD99" s="117" t="s">
        <v>136</v>
      </c>
      <c r="AE99" s="117" t="s">
        <v>136</v>
      </c>
      <c r="AF99" s="117" t="s">
        <v>136</v>
      </c>
      <c r="AG99" s="117" t="s">
        <v>136</v>
      </c>
      <c r="AH99" s="117" t="s">
        <v>136</v>
      </c>
      <c r="AJ99" s="76"/>
    </row>
    <row r="100" spans="1:36" ht="73.349999999999994" customHeight="1">
      <c r="A100" s="43"/>
      <c r="B100" s="106">
        <v>96</v>
      </c>
      <c r="C100" s="126" t="s">
        <v>1783</v>
      </c>
      <c r="D100" s="127" t="s">
        <v>1538</v>
      </c>
      <c r="E100" s="109" t="s">
        <v>1784</v>
      </c>
      <c r="F100" s="114" t="s">
        <v>1394</v>
      </c>
      <c r="G100" s="109" t="s">
        <v>1785</v>
      </c>
      <c r="H100" s="110" t="s">
        <v>1786</v>
      </c>
      <c r="I100" s="134" t="s">
        <v>1787</v>
      </c>
      <c r="J100" s="134" t="s">
        <v>1745</v>
      </c>
      <c r="K100" s="135">
        <v>4</v>
      </c>
      <c r="L100" s="136">
        <v>2</v>
      </c>
      <c r="M100" s="136">
        <v>2</v>
      </c>
      <c r="N100" s="136">
        <v>3</v>
      </c>
      <c r="O100" s="149">
        <f t="shared" ref="O100" si="114">AVERAGE(L100:N100)</f>
        <v>2.3333333333333335</v>
      </c>
      <c r="P100" s="149">
        <f t="shared" ref="P100" si="115">ROUND(O100,0)*K100</f>
        <v>8</v>
      </c>
      <c r="Q100" s="136" t="str">
        <f t="shared" si="113"/>
        <v>MEDIUM</v>
      </c>
      <c r="R100" s="163" t="s">
        <v>1362</v>
      </c>
      <c r="S100" s="109" t="s">
        <v>1788</v>
      </c>
      <c r="T100" s="109" t="s">
        <v>1789</v>
      </c>
      <c r="U100" s="163" t="s">
        <v>1365</v>
      </c>
      <c r="V100" s="164">
        <v>44743</v>
      </c>
      <c r="W100" s="109" t="s">
        <v>1790</v>
      </c>
      <c r="X100" s="109"/>
      <c r="Y100" s="109"/>
      <c r="Z100" s="109"/>
      <c r="AA100" s="109"/>
      <c r="AB100" s="109"/>
      <c r="AC100" s="109"/>
      <c r="AD100" s="109"/>
      <c r="AE100" s="109"/>
      <c r="AF100" s="109"/>
      <c r="AG100" s="109"/>
      <c r="AH100" s="109"/>
      <c r="AJ100" s="76"/>
    </row>
    <row r="101" spans="1:36" ht="58.5" customHeight="1">
      <c r="A101" s="43"/>
      <c r="B101" s="101">
        <v>97</v>
      </c>
      <c r="C101" s="128">
        <v>44509</v>
      </c>
      <c r="D101" s="102" t="s">
        <v>293</v>
      </c>
      <c r="E101" s="103" t="s">
        <v>1779</v>
      </c>
      <c r="F101" s="104" t="s">
        <v>1566</v>
      </c>
      <c r="G101" s="103" t="s">
        <v>1791</v>
      </c>
      <c r="H101" s="105" t="s">
        <v>1792</v>
      </c>
      <c r="I101" s="129" t="s">
        <v>1793</v>
      </c>
      <c r="J101" s="141" t="s">
        <v>1745</v>
      </c>
      <c r="K101" s="138">
        <v>2</v>
      </c>
      <c r="L101" s="139">
        <v>3</v>
      </c>
      <c r="M101" s="139">
        <v>2</v>
      </c>
      <c r="N101" s="139">
        <v>2</v>
      </c>
      <c r="O101" s="150">
        <f t="shared" si="111"/>
        <v>2.3333333333333335</v>
      </c>
      <c r="P101" s="150">
        <f t="shared" si="112"/>
        <v>4</v>
      </c>
      <c r="Q101" s="165" t="str">
        <f t="shared" si="113"/>
        <v>LOW</v>
      </c>
      <c r="R101" s="159" t="s">
        <v>1367</v>
      </c>
      <c r="S101" s="103" t="s">
        <v>1776</v>
      </c>
      <c r="T101" s="103" t="s">
        <v>136</v>
      </c>
      <c r="U101" s="159" t="s">
        <v>136</v>
      </c>
      <c r="V101" s="103" t="s">
        <v>136</v>
      </c>
      <c r="W101" s="103" t="s">
        <v>136</v>
      </c>
      <c r="X101" s="103" t="s">
        <v>136</v>
      </c>
      <c r="Y101" s="103" t="s">
        <v>136</v>
      </c>
      <c r="Z101" s="103" t="s">
        <v>136</v>
      </c>
      <c r="AA101" s="103" t="s">
        <v>136</v>
      </c>
      <c r="AB101" s="103" t="s">
        <v>136</v>
      </c>
      <c r="AC101" s="103" t="s">
        <v>136</v>
      </c>
      <c r="AD101" s="103" t="s">
        <v>136</v>
      </c>
      <c r="AE101" s="103" t="s">
        <v>136</v>
      </c>
      <c r="AF101" s="103" t="s">
        <v>136</v>
      </c>
      <c r="AG101" s="103" t="s">
        <v>136</v>
      </c>
      <c r="AH101" s="103" t="s">
        <v>136</v>
      </c>
      <c r="AJ101" s="76"/>
    </row>
    <row r="102" spans="1:36" ht="20.100000000000001" customHeight="1">
      <c r="A102" s="43"/>
      <c r="B102" s="43"/>
      <c r="D102" s="43"/>
      <c r="E102" s="43"/>
      <c r="F102" s="43"/>
      <c r="G102" s="43"/>
      <c r="H102" s="43"/>
      <c r="I102" s="151"/>
      <c r="J102" s="152"/>
      <c r="K102" s="63"/>
      <c r="L102" s="63"/>
      <c r="M102" s="63"/>
      <c r="N102" s="63"/>
      <c r="O102" s="43"/>
      <c r="P102" s="43"/>
      <c r="Q102" s="75"/>
      <c r="R102" s="43"/>
      <c r="S102" s="63"/>
      <c r="T102" s="43"/>
      <c r="V102" s="76"/>
      <c r="X102" s="43"/>
      <c r="Y102" s="43"/>
      <c r="AA102" s="43"/>
      <c r="AB102" s="43"/>
      <c r="AC102" s="43"/>
      <c r="AD102" s="90"/>
      <c r="AE102" s="43"/>
      <c r="AF102" s="91"/>
      <c r="AG102" s="75"/>
      <c r="AH102" s="43"/>
      <c r="AJ102" s="76"/>
    </row>
    <row r="103" spans="1:36" ht="20.100000000000001" customHeight="1">
      <c r="A103" s="43"/>
      <c r="B103" s="43"/>
      <c r="D103" s="43"/>
      <c r="E103" s="43"/>
      <c r="F103" s="43"/>
      <c r="G103" s="43"/>
      <c r="H103" s="43"/>
      <c r="I103" s="151"/>
      <c r="J103" s="152"/>
      <c r="K103" s="63"/>
      <c r="L103" s="63"/>
      <c r="M103" s="63"/>
      <c r="N103" s="63"/>
      <c r="O103" s="43"/>
      <c r="P103" s="43"/>
      <c r="Q103" s="75"/>
      <c r="R103" s="43"/>
      <c r="S103" s="63"/>
      <c r="T103" s="43"/>
      <c r="V103" s="76"/>
      <c r="X103" s="43"/>
      <c r="Y103" s="43"/>
      <c r="AA103" s="43"/>
      <c r="AB103" s="43"/>
      <c r="AC103" s="43"/>
      <c r="AD103" s="90"/>
      <c r="AE103" s="43"/>
      <c r="AF103" s="91"/>
      <c r="AG103" s="75"/>
      <c r="AH103" s="43"/>
      <c r="AJ103" s="76"/>
    </row>
    <row r="104" spans="1:36" ht="20.100000000000001" customHeight="1">
      <c r="A104" s="43"/>
      <c r="B104" s="43"/>
      <c r="D104" s="43"/>
      <c r="E104" s="43"/>
      <c r="F104" s="43"/>
      <c r="G104" s="43"/>
      <c r="H104" s="43"/>
      <c r="I104" s="151"/>
      <c r="J104" s="152"/>
      <c r="K104" s="63"/>
      <c r="L104" s="63"/>
      <c r="M104" s="63"/>
      <c r="N104" s="63"/>
      <c r="O104" s="43"/>
      <c r="P104" s="43"/>
      <c r="Q104" s="75"/>
      <c r="R104" s="43"/>
      <c r="S104" s="63"/>
      <c r="T104" s="43"/>
      <c r="V104" s="76"/>
      <c r="X104" s="43"/>
      <c r="Y104" s="43"/>
      <c r="AA104" s="43"/>
      <c r="AB104" s="43"/>
      <c r="AC104" s="43"/>
      <c r="AD104" s="90"/>
      <c r="AE104" s="43"/>
      <c r="AF104" s="91"/>
      <c r="AG104" s="75"/>
      <c r="AH104" s="43"/>
      <c r="AJ104" s="76"/>
    </row>
    <row r="105" spans="1:36" ht="20.100000000000001" customHeight="1">
      <c r="A105" s="43"/>
      <c r="B105" s="43"/>
      <c r="D105" s="43"/>
      <c r="E105" s="43"/>
      <c r="F105" s="43"/>
      <c r="G105" s="43"/>
      <c r="H105" s="43"/>
      <c r="I105" s="151"/>
      <c r="J105" s="152"/>
      <c r="K105" s="63"/>
      <c r="L105" s="63"/>
      <c r="M105" s="63"/>
      <c r="N105" s="63"/>
      <c r="O105" s="43"/>
      <c r="P105" s="43"/>
      <c r="Q105" s="75"/>
      <c r="R105" s="43"/>
      <c r="S105" s="63"/>
      <c r="T105" s="43"/>
      <c r="V105" s="76"/>
      <c r="X105" s="43"/>
      <c r="Y105" s="43"/>
      <c r="AA105" s="43"/>
      <c r="AB105" s="43"/>
      <c r="AC105" s="43"/>
      <c r="AD105" s="90"/>
      <c r="AE105" s="43"/>
      <c r="AF105" s="91"/>
      <c r="AG105" s="75"/>
      <c r="AH105" s="43"/>
      <c r="AJ105" s="76"/>
    </row>
    <row r="106" spans="1:36" ht="20.100000000000001" customHeight="1">
      <c r="A106" s="43"/>
      <c r="B106" s="43"/>
      <c r="D106" s="43"/>
      <c r="E106" s="43"/>
      <c r="F106" s="43"/>
      <c r="G106" s="43"/>
      <c r="H106" s="43"/>
      <c r="I106" s="151"/>
      <c r="J106" s="152"/>
      <c r="K106" s="63"/>
      <c r="L106" s="63"/>
      <c r="M106" s="63"/>
      <c r="N106" s="63"/>
      <c r="O106" s="43"/>
      <c r="P106" s="43"/>
      <c r="Q106" s="75"/>
      <c r="R106" s="43"/>
      <c r="S106" s="63"/>
      <c r="T106" s="43"/>
      <c r="V106" s="76"/>
      <c r="X106" s="43"/>
      <c r="Y106" s="43"/>
      <c r="AA106" s="43"/>
      <c r="AB106" s="43"/>
      <c r="AC106" s="43"/>
      <c r="AD106" s="90"/>
      <c r="AE106" s="43"/>
      <c r="AF106" s="91"/>
      <c r="AG106" s="75"/>
      <c r="AH106" s="43"/>
      <c r="AJ106" s="76"/>
    </row>
    <row r="107" spans="1:36" ht="20.100000000000001" customHeight="1">
      <c r="A107" s="43"/>
      <c r="B107" s="43"/>
      <c r="D107" s="43"/>
      <c r="E107" s="43"/>
      <c r="F107" s="43"/>
      <c r="G107" s="43"/>
      <c r="H107" s="43"/>
      <c r="I107" s="151"/>
      <c r="J107" s="152"/>
      <c r="K107" s="63"/>
      <c r="L107" s="63"/>
      <c r="M107" s="63"/>
      <c r="N107" s="63"/>
      <c r="O107" s="43"/>
      <c r="P107" s="43"/>
      <c r="Q107" s="75"/>
      <c r="R107" s="43"/>
      <c r="S107" s="63"/>
      <c r="T107" s="43"/>
      <c r="V107" s="76"/>
      <c r="X107" s="43"/>
      <c r="Y107" s="43"/>
      <c r="AA107" s="43"/>
      <c r="AB107" s="43"/>
      <c r="AC107" s="43"/>
      <c r="AD107" s="90"/>
      <c r="AE107" s="43"/>
      <c r="AF107" s="91"/>
      <c r="AG107" s="75"/>
      <c r="AH107" s="43"/>
      <c r="AJ107" s="76"/>
    </row>
    <row r="108" spans="1:36" ht="20.100000000000001" customHeight="1">
      <c r="A108" s="43"/>
      <c r="B108" s="43"/>
      <c r="D108" s="43"/>
      <c r="E108" s="43"/>
      <c r="F108" s="43"/>
      <c r="G108" s="43"/>
      <c r="H108" s="43"/>
      <c r="I108" s="151"/>
      <c r="J108" s="152"/>
      <c r="K108" s="63"/>
      <c r="L108" s="63"/>
      <c r="M108" s="63"/>
      <c r="N108" s="63"/>
      <c r="O108" s="43"/>
      <c r="P108" s="43"/>
      <c r="Q108" s="75"/>
      <c r="R108" s="43"/>
      <c r="S108" s="63"/>
      <c r="T108" s="43"/>
      <c r="V108" s="76"/>
      <c r="X108" s="43"/>
      <c r="Y108" s="43"/>
      <c r="AA108" s="43"/>
      <c r="AB108" s="43"/>
      <c r="AC108" s="43"/>
      <c r="AD108" s="90"/>
      <c r="AE108" s="43"/>
      <c r="AF108" s="91"/>
      <c r="AG108" s="75"/>
      <c r="AH108" s="43"/>
      <c r="AJ108" s="76"/>
    </row>
    <row r="109" spans="1:36" ht="20.100000000000001" customHeight="1">
      <c r="A109" s="43"/>
      <c r="B109" s="43"/>
      <c r="D109" s="43"/>
      <c r="E109" s="43"/>
      <c r="F109" s="43"/>
      <c r="G109" s="43"/>
      <c r="H109" s="43"/>
      <c r="I109" s="151"/>
      <c r="J109" s="152"/>
      <c r="K109" s="63"/>
      <c r="L109" s="63"/>
      <c r="M109" s="63"/>
      <c r="N109" s="63"/>
      <c r="O109" s="43"/>
      <c r="P109" s="43"/>
      <c r="Q109" s="75"/>
      <c r="R109" s="43"/>
      <c r="S109" s="63"/>
      <c r="T109" s="43"/>
      <c r="V109" s="76"/>
      <c r="X109" s="43"/>
      <c r="Y109" s="43"/>
      <c r="AA109" s="43"/>
      <c r="AB109" s="43"/>
      <c r="AC109" s="43"/>
      <c r="AD109" s="90"/>
      <c r="AE109" s="43"/>
      <c r="AF109" s="91"/>
      <c r="AG109" s="75"/>
      <c r="AH109" s="43"/>
      <c r="AJ109" s="76"/>
    </row>
    <row r="110" spans="1:36" ht="20.100000000000001" customHeight="1">
      <c r="A110" s="43"/>
      <c r="B110" s="43"/>
      <c r="D110" s="43"/>
      <c r="E110" s="43"/>
      <c r="F110" s="43"/>
      <c r="G110" s="43"/>
      <c r="H110" s="43"/>
      <c r="I110" s="151"/>
      <c r="J110" s="152"/>
      <c r="K110" s="63"/>
      <c r="L110" s="63"/>
      <c r="M110" s="63"/>
      <c r="N110" s="63"/>
      <c r="O110" s="43"/>
      <c r="P110" s="43"/>
      <c r="Q110" s="75"/>
      <c r="R110" s="43"/>
      <c r="S110" s="63"/>
      <c r="T110" s="43"/>
      <c r="V110" s="76"/>
      <c r="X110" s="43"/>
      <c r="Y110" s="43"/>
      <c r="AA110" s="43"/>
      <c r="AB110" s="43"/>
      <c r="AC110" s="43"/>
      <c r="AD110" s="90"/>
      <c r="AE110" s="43"/>
      <c r="AF110" s="91"/>
      <c r="AG110" s="75"/>
      <c r="AH110" s="43"/>
      <c r="AJ110" s="76"/>
    </row>
    <row r="111" spans="1:36" ht="20.100000000000001" customHeight="1">
      <c r="A111" s="43"/>
      <c r="B111" s="43"/>
      <c r="D111" s="43"/>
      <c r="E111" s="43"/>
      <c r="F111" s="43"/>
      <c r="G111" s="43"/>
      <c r="H111" s="43"/>
      <c r="I111" s="151"/>
      <c r="J111" s="152"/>
      <c r="K111" s="63"/>
      <c r="L111" s="63"/>
      <c r="M111" s="63"/>
      <c r="N111" s="63"/>
      <c r="O111" s="43"/>
      <c r="P111" s="43"/>
      <c r="Q111" s="75"/>
      <c r="R111" s="43"/>
      <c r="S111" s="63"/>
      <c r="T111" s="43"/>
      <c r="V111" s="76"/>
      <c r="X111" s="43"/>
      <c r="Y111" s="43"/>
      <c r="AA111" s="43"/>
      <c r="AB111" s="43"/>
      <c r="AC111" s="43"/>
      <c r="AD111" s="90"/>
      <c r="AE111" s="43"/>
      <c r="AF111" s="91"/>
      <c r="AG111" s="75"/>
      <c r="AH111" s="43"/>
      <c r="AJ111" s="76"/>
    </row>
    <row r="112" spans="1:36" ht="20.100000000000001" customHeight="1">
      <c r="A112" s="43"/>
      <c r="B112" s="43"/>
      <c r="D112" s="43"/>
      <c r="E112" s="43"/>
      <c r="F112" s="43"/>
      <c r="G112" s="43"/>
      <c r="H112" s="43"/>
      <c r="I112" s="151"/>
      <c r="J112" s="152"/>
      <c r="K112" s="63"/>
      <c r="L112" s="63"/>
      <c r="M112" s="63"/>
      <c r="N112" s="63"/>
      <c r="O112" s="43"/>
      <c r="P112" s="43"/>
      <c r="Q112" s="75"/>
      <c r="R112" s="43"/>
      <c r="S112" s="63"/>
      <c r="T112" s="43"/>
      <c r="V112" s="76"/>
      <c r="X112" s="43"/>
      <c r="Y112" s="43"/>
      <c r="AA112" s="43"/>
      <c r="AB112" s="43"/>
      <c r="AC112" s="43"/>
      <c r="AD112" s="90"/>
      <c r="AE112" s="43"/>
      <c r="AF112" s="91"/>
      <c r="AG112" s="75"/>
      <c r="AH112" s="43"/>
      <c r="AJ112" s="76"/>
    </row>
    <row r="113" spans="1:36" ht="20.100000000000001" customHeight="1">
      <c r="A113" s="43"/>
      <c r="B113" s="43"/>
      <c r="D113" s="43"/>
      <c r="E113" s="43"/>
      <c r="F113" s="43"/>
      <c r="G113" s="43"/>
      <c r="H113" s="43"/>
      <c r="I113" s="151"/>
      <c r="J113" s="152"/>
      <c r="K113" s="63"/>
      <c r="L113" s="63"/>
      <c r="M113" s="63"/>
      <c r="N113" s="63"/>
      <c r="O113" s="43"/>
      <c r="P113" s="43"/>
      <c r="Q113" s="75"/>
      <c r="R113" s="43"/>
      <c r="S113" s="63"/>
      <c r="T113" s="43"/>
      <c r="V113" s="76"/>
      <c r="X113" s="43"/>
      <c r="Y113" s="43"/>
      <c r="AA113" s="43"/>
      <c r="AB113" s="43"/>
      <c r="AC113" s="43"/>
      <c r="AD113" s="90"/>
      <c r="AE113" s="43"/>
      <c r="AF113" s="91"/>
      <c r="AG113" s="75"/>
      <c r="AH113" s="43"/>
      <c r="AJ113" s="76"/>
    </row>
    <row r="114" spans="1:36" ht="20.100000000000001" customHeight="1">
      <c r="A114" s="43"/>
      <c r="B114" s="43"/>
      <c r="D114" s="43"/>
      <c r="E114" s="43"/>
      <c r="F114" s="43"/>
      <c r="G114" s="43"/>
      <c r="H114" s="43"/>
      <c r="I114" s="151"/>
      <c r="J114" s="152"/>
      <c r="K114" s="63"/>
      <c r="L114" s="63"/>
      <c r="M114" s="63"/>
      <c r="N114" s="63"/>
      <c r="O114" s="43"/>
      <c r="P114" s="43"/>
      <c r="Q114" s="75"/>
      <c r="R114" s="43"/>
      <c r="S114" s="63"/>
      <c r="T114" s="43"/>
      <c r="V114" s="76"/>
      <c r="X114" s="43"/>
      <c r="Y114" s="43"/>
      <c r="AA114" s="43"/>
      <c r="AB114" s="43"/>
      <c r="AC114" s="43"/>
      <c r="AD114" s="90"/>
      <c r="AE114" s="43"/>
      <c r="AF114" s="91"/>
      <c r="AG114" s="75"/>
      <c r="AH114" s="43"/>
      <c r="AJ114" s="76"/>
    </row>
    <row r="115" spans="1:36" ht="20.100000000000001" customHeight="1">
      <c r="A115" s="43"/>
      <c r="B115" s="43"/>
      <c r="D115" s="43"/>
      <c r="E115" s="43"/>
      <c r="F115" s="43"/>
      <c r="G115" s="43"/>
      <c r="H115" s="43"/>
      <c r="I115" s="151"/>
      <c r="J115" s="152"/>
      <c r="K115" s="63"/>
      <c r="L115" s="63"/>
      <c r="M115" s="63"/>
      <c r="N115" s="63"/>
      <c r="O115" s="43"/>
      <c r="P115" s="43"/>
      <c r="Q115" s="75"/>
      <c r="R115" s="43"/>
      <c r="S115" s="63"/>
      <c r="T115" s="43"/>
      <c r="V115" s="76"/>
      <c r="X115" s="43"/>
      <c r="Y115" s="43"/>
      <c r="AA115" s="43"/>
      <c r="AB115" s="43"/>
      <c r="AC115" s="43"/>
      <c r="AD115" s="90"/>
      <c r="AE115" s="43"/>
      <c r="AF115" s="91"/>
      <c r="AG115" s="75"/>
      <c r="AH115" s="43"/>
      <c r="AJ115" s="76"/>
    </row>
    <row r="116" spans="1:36" ht="20.100000000000001" customHeight="1">
      <c r="A116" s="43"/>
      <c r="B116" s="43"/>
      <c r="D116" s="43"/>
      <c r="E116" s="43"/>
      <c r="F116" s="43"/>
      <c r="G116" s="43"/>
      <c r="H116" s="43"/>
      <c r="I116" s="151"/>
      <c r="J116" s="152"/>
      <c r="K116" s="63"/>
      <c r="L116" s="63"/>
      <c r="M116" s="63"/>
      <c r="N116" s="63"/>
      <c r="O116" s="43"/>
      <c r="P116" s="43"/>
      <c r="Q116" s="75"/>
      <c r="R116" s="43"/>
      <c r="S116" s="63"/>
      <c r="T116" s="43"/>
      <c r="V116" s="76"/>
      <c r="X116" s="43"/>
      <c r="Y116" s="43"/>
      <c r="AA116" s="43"/>
      <c r="AB116" s="43"/>
      <c r="AC116" s="43"/>
      <c r="AD116" s="90"/>
      <c r="AE116" s="43"/>
      <c r="AF116" s="91"/>
      <c r="AG116" s="75"/>
      <c r="AH116" s="43"/>
      <c r="AJ116" s="76"/>
    </row>
    <row r="117" spans="1:36" ht="20.100000000000001" customHeight="1">
      <c r="A117" s="43"/>
      <c r="B117" s="43"/>
      <c r="D117" s="43"/>
      <c r="E117" s="43"/>
      <c r="F117" s="43"/>
      <c r="G117" s="43"/>
      <c r="H117" s="43"/>
      <c r="I117" s="151"/>
      <c r="J117" s="152"/>
      <c r="K117" s="63"/>
      <c r="L117" s="63"/>
      <c r="M117" s="63"/>
      <c r="N117" s="63"/>
      <c r="O117" s="43"/>
      <c r="P117" s="43"/>
      <c r="Q117" s="75"/>
      <c r="R117" s="43"/>
      <c r="S117" s="63"/>
      <c r="T117" s="43"/>
      <c r="V117" s="76"/>
      <c r="X117" s="43"/>
      <c r="Y117" s="43"/>
      <c r="AA117" s="43"/>
      <c r="AB117" s="43"/>
      <c r="AC117" s="43"/>
      <c r="AD117" s="90"/>
      <c r="AE117" s="43"/>
      <c r="AF117" s="91"/>
      <c r="AG117" s="75"/>
      <c r="AH117" s="43"/>
      <c r="AJ117" s="76"/>
    </row>
    <row r="118" spans="1:36" ht="20.100000000000001" customHeight="1">
      <c r="A118" s="43"/>
      <c r="B118" s="43"/>
      <c r="D118" s="43"/>
      <c r="E118" s="43"/>
      <c r="F118" s="43"/>
      <c r="G118" s="43"/>
      <c r="H118" s="43"/>
      <c r="I118" s="151"/>
      <c r="J118" s="152"/>
      <c r="K118" s="63"/>
      <c r="L118" s="63"/>
      <c r="M118" s="63"/>
      <c r="N118" s="63"/>
      <c r="O118" s="43"/>
      <c r="P118" s="43"/>
      <c r="Q118" s="75"/>
      <c r="R118" s="43"/>
      <c r="S118" s="63"/>
      <c r="T118" s="43"/>
      <c r="V118" s="76"/>
      <c r="X118" s="43"/>
      <c r="Y118" s="43"/>
      <c r="AA118" s="43"/>
      <c r="AB118" s="43"/>
      <c r="AC118" s="43"/>
      <c r="AD118" s="90"/>
      <c r="AE118" s="43"/>
      <c r="AF118" s="91"/>
      <c r="AG118" s="75"/>
      <c r="AH118" s="43"/>
      <c r="AJ118" s="76"/>
    </row>
    <row r="119" spans="1:36" ht="20.100000000000001" customHeight="1">
      <c r="A119" s="43"/>
      <c r="B119" s="43"/>
      <c r="D119" s="43"/>
      <c r="E119" s="43"/>
      <c r="F119" s="43"/>
      <c r="G119" s="43"/>
      <c r="H119" s="43"/>
      <c r="I119" s="151"/>
      <c r="J119" s="152"/>
      <c r="K119" s="63"/>
      <c r="L119" s="63"/>
      <c r="M119" s="63"/>
      <c r="N119" s="63"/>
      <c r="O119" s="43"/>
      <c r="P119" s="43"/>
      <c r="Q119" s="75"/>
      <c r="R119" s="43"/>
      <c r="S119" s="63"/>
      <c r="T119" s="43"/>
      <c r="V119" s="76"/>
      <c r="X119" s="43"/>
      <c r="Y119" s="43"/>
      <c r="AA119" s="43"/>
      <c r="AB119" s="43"/>
      <c r="AC119" s="43"/>
      <c r="AD119" s="90"/>
      <c r="AE119" s="43"/>
      <c r="AF119" s="91"/>
      <c r="AG119" s="75"/>
      <c r="AH119" s="43"/>
      <c r="AJ119" s="76"/>
    </row>
    <row r="120" spans="1:36" ht="20.100000000000001" customHeight="1">
      <c r="A120" s="43"/>
      <c r="B120" s="43"/>
      <c r="D120" s="43"/>
      <c r="E120" s="43"/>
      <c r="F120" s="43"/>
      <c r="G120" s="43"/>
      <c r="H120" s="43"/>
      <c r="I120" s="151"/>
      <c r="J120" s="152"/>
      <c r="K120" s="63"/>
      <c r="L120" s="63"/>
      <c r="M120" s="63"/>
      <c r="N120" s="63"/>
      <c r="O120" s="43"/>
      <c r="P120" s="43"/>
      <c r="Q120" s="75"/>
      <c r="R120" s="43"/>
      <c r="S120" s="63"/>
      <c r="T120" s="43"/>
      <c r="V120" s="76"/>
      <c r="X120" s="43"/>
      <c r="Y120" s="43"/>
      <c r="AA120" s="43"/>
      <c r="AB120" s="43"/>
      <c r="AC120" s="43"/>
      <c r="AD120" s="90"/>
      <c r="AE120" s="43"/>
      <c r="AF120" s="91"/>
      <c r="AG120" s="75"/>
      <c r="AH120" s="43"/>
      <c r="AJ120" s="76"/>
    </row>
    <row r="121" spans="1:36" ht="20.100000000000001" customHeight="1">
      <c r="A121" s="43"/>
      <c r="B121" s="43"/>
      <c r="D121" s="43"/>
      <c r="E121" s="43"/>
      <c r="F121" s="43"/>
      <c r="G121" s="43"/>
      <c r="H121" s="43"/>
      <c r="I121" s="151"/>
      <c r="J121" s="152"/>
      <c r="K121" s="63"/>
      <c r="L121" s="63"/>
      <c r="M121" s="63"/>
      <c r="N121" s="63"/>
      <c r="O121" s="43"/>
      <c r="P121" s="43"/>
      <c r="Q121" s="75"/>
      <c r="R121" s="43"/>
      <c r="S121" s="63"/>
      <c r="T121" s="43"/>
      <c r="V121" s="76"/>
      <c r="X121" s="43"/>
      <c r="Y121" s="43"/>
      <c r="AA121" s="43"/>
      <c r="AB121" s="43"/>
      <c r="AC121" s="43"/>
      <c r="AD121" s="90"/>
      <c r="AE121" s="43"/>
      <c r="AF121" s="91"/>
      <c r="AG121" s="75"/>
      <c r="AH121" s="43"/>
      <c r="AJ121" s="76"/>
    </row>
    <row r="122" spans="1:36" ht="20.100000000000001" customHeight="1">
      <c r="A122" s="43"/>
      <c r="B122" s="43"/>
      <c r="D122" s="43"/>
      <c r="E122" s="43"/>
      <c r="F122" s="43"/>
      <c r="G122" s="43"/>
      <c r="H122" s="43"/>
      <c r="I122" s="151"/>
      <c r="J122" s="152"/>
      <c r="K122" s="63"/>
      <c r="L122" s="63"/>
      <c r="M122" s="63"/>
      <c r="N122" s="63"/>
      <c r="O122" s="43"/>
      <c r="P122" s="43"/>
      <c r="Q122" s="75"/>
      <c r="R122" s="43"/>
      <c r="S122" s="63"/>
      <c r="T122" s="43"/>
      <c r="V122" s="76"/>
      <c r="X122" s="43"/>
      <c r="Y122" s="43"/>
      <c r="AA122" s="43"/>
      <c r="AB122" s="43"/>
      <c r="AC122" s="43"/>
      <c r="AD122" s="90"/>
      <c r="AE122" s="43"/>
      <c r="AF122" s="91"/>
      <c r="AG122" s="75"/>
      <c r="AH122" s="43"/>
      <c r="AJ122" s="76"/>
    </row>
    <row r="123" spans="1:36" ht="20.100000000000001" customHeight="1">
      <c r="A123" s="43"/>
      <c r="B123" s="43"/>
      <c r="D123" s="43"/>
      <c r="E123" s="43"/>
      <c r="F123" s="43"/>
      <c r="G123" s="43"/>
      <c r="H123" s="43"/>
      <c r="I123" s="151"/>
      <c r="J123" s="152"/>
      <c r="K123" s="63"/>
      <c r="L123" s="63"/>
      <c r="M123" s="63"/>
      <c r="N123" s="63"/>
      <c r="O123" s="43"/>
      <c r="P123" s="43"/>
      <c r="Q123" s="75"/>
      <c r="R123" s="43"/>
      <c r="S123" s="63"/>
      <c r="T123" s="43"/>
      <c r="V123" s="76"/>
      <c r="X123" s="43"/>
      <c r="Y123" s="43"/>
      <c r="AA123" s="43"/>
      <c r="AB123" s="43"/>
      <c r="AC123" s="43"/>
      <c r="AD123" s="90"/>
      <c r="AE123" s="43"/>
      <c r="AF123" s="91"/>
      <c r="AG123" s="75"/>
      <c r="AH123" s="43"/>
      <c r="AJ123" s="76"/>
    </row>
    <row r="124" spans="1:36" ht="20.100000000000001" customHeight="1">
      <c r="A124" s="43"/>
      <c r="B124" s="43"/>
      <c r="D124" s="43"/>
      <c r="E124" s="43"/>
      <c r="F124" s="43"/>
      <c r="G124" s="43"/>
      <c r="H124" s="43"/>
      <c r="I124" s="151"/>
      <c r="J124" s="152"/>
      <c r="K124" s="63"/>
      <c r="L124" s="63"/>
      <c r="M124" s="63"/>
      <c r="N124" s="63"/>
      <c r="O124" s="43"/>
      <c r="P124" s="43"/>
      <c r="Q124" s="75"/>
      <c r="R124" s="43"/>
      <c r="S124" s="63"/>
      <c r="T124" s="43"/>
      <c r="V124" s="76"/>
      <c r="X124" s="43"/>
      <c r="Y124" s="43"/>
      <c r="AA124" s="43"/>
      <c r="AB124" s="43"/>
      <c r="AC124" s="43"/>
      <c r="AD124" s="90"/>
      <c r="AE124" s="43"/>
      <c r="AF124" s="91"/>
      <c r="AG124" s="75"/>
      <c r="AH124" s="43"/>
      <c r="AJ124" s="76"/>
    </row>
    <row r="125" spans="1:36" ht="20.100000000000001" customHeight="1">
      <c r="A125" s="43"/>
      <c r="B125" s="43"/>
      <c r="D125" s="43"/>
      <c r="E125" s="43"/>
      <c r="F125" s="43"/>
      <c r="G125" s="43"/>
      <c r="H125" s="43"/>
      <c r="I125" s="151"/>
      <c r="J125" s="152"/>
      <c r="K125" s="63"/>
      <c r="L125" s="63"/>
      <c r="M125" s="63"/>
      <c r="N125" s="63"/>
      <c r="O125" s="43"/>
      <c r="P125" s="43"/>
      <c r="Q125" s="75"/>
      <c r="R125" s="43"/>
      <c r="S125" s="63"/>
      <c r="T125" s="43"/>
      <c r="V125" s="76"/>
      <c r="X125" s="43"/>
      <c r="Y125" s="43"/>
      <c r="AA125" s="43"/>
      <c r="AB125" s="43"/>
      <c r="AC125" s="43"/>
      <c r="AD125" s="90"/>
      <c r="AE125" s="43"/>
      <c r="AF125" s="91"/>
      <c r="AG125" s="75"/>
      <c r="AH125" s="43"/>
      <c r="AJ125" s="76"/>
    </row>
    <row r="126" spans="1:36" ht="20.100000000000001" customHeight="1">
      <c r="A126" s="43"/>
      <c r="B126" s="43"/>
      <c r="D126" s="43"/>
      <c r="E126" s="43"/>
      <c r="F126" s="43"/>
      <c r="G126" s="43"/>
      <c r="H126" s="43"/>
      <c r="I126" s="151"/>
      <c r="J126" s="152"/>
      <c r="K126" s="63"/>
      <c r="L126" s="63"/>
      <c r="M126" s="63"/>
      <c r="N126" s="63"/>
      <c r="O126" s="43"/>
      <c r="P126" s="43"/>
      <c r="Q126" s="75"/>
      <c r="R126" s="43"/>
      <c r="S126" s="63"/>
      <c r="T126" s="43"/>
      <c r="V126" s="76"/>
      <c r="X126" s="43"/>
      <c r="Y126" s="43"/>
      <c r="AA126" s="43"/>
      <c r="AB126" s="43"/>
      <c r="AC126" s="43"/>
      <c r="AD126" s="90"/>
      <c r="AE126" s="43"/>
      <c r="AF126" s="91"/>
      <c r="AG126" s="75"/>
      <c r="AH126" s="43"/>
      <c r="AJ126" s="76"/>
    </row>
    <row r="127" spans="1:36" ht="20.100000000000001" customHeight="1">
      <c r="A127" s="43"/>
      <c r="B127" s="43"/>
      <c r="D127" s="43"/>
      <c r="E127" s="43"/>
      <c r="F127" s="43"/>
      <c r="G127" s="43"/>
      <c r="H127" s="43"/>
      <c r="I127" s="151"/>
      <c r="J127" s="152"/>
      <c r="K127" s="63"/>
      <c r="L127" s="63"/>
      <c r="M127" s="63"/>
      <c r="N127" s="63"/>
      <c r="O127" s="43"/>
      <c r="P127" s="43"/>
      <c r="Q127" s="75"/>
      <c r="R127" s="43"/>
      <c r="S127" s="63"/>
      <c r="T127" s="43"/>
      <c r="V127" s="76"/>
      <c r="X127" s="43"/>
      <c r="Y127" s="43"/>
      <c r="AA127" s="43"/>
      <c r="AB127" s="43"/>
      <c r="AC127" s="43"/>
      <c r="AD127" s="90"/>
      <c r="AE127" s="43"/>
      <c r="AF127" s="91"/>
      <c r="AG127" s="75"/>
      <c r="AH127" s="43"/>
      <c r="AJ127" s="76"/>
    </row>
    <row r="128" spans="1:36" ht="20.100000000000001" customHeight="1">
      <c r="A128" s="43"/>
      <c r="B128" s="43"/>
      <c r="D128" s="43"/>
      <c r="E128" s="43"/>
      <c r="F128" s="43"/>
      <c r="G128" s="43"/>
      <c r="H128" s="43"/>
      <c r="I128" s="151"/>
      <c r="J128" s="152"/>
      <c r="K128" s="63"/>
      <c r="L128" s="63"/>
      <c r="M128" s="63"/>
      <c r="N128" s="63"/>
      <c r="O128" s="43"/>
      <c r="P128" s="43"/>
      <c r="Q128" s="75"/>
      <c r="R128" s="43"/>
      <c r="S128" s="63"/>
      <c r="T128" s="43"/>
      <c r="V128" s="76"/>
      <c r="X128" s="43"/>
      <c r="Y128" s="43"/>
      <c r="AA128" s="43"/>
      <c r="AB128" s="43"/>
      <c r="AC128" s="43"/>
      <c r="AD128" s="90"/>
      <c r="AE128" s="43"/>
      <c r="AF128" s="91"/>
      <c r="AG128" s="75"/>
      <c r="AH128" s="43"/>
      <c r="AJ128" s="76"/>
    </row>
    <row r="129" spans="1:36" ht="20.100000000000001" customHeight="1">
      <c r="A129" s="43"/>
      <c r="B129" s="43"/>
      <c r="D129" s="43"/>
      <c r="E129" s="43"/>
      <c r="F129" s="43"/>
      <c r="G129" s="43"/>
      <c r="H129" s="43"/>
      <c r="I129" s="151"/>
      <c r="J129" s="152"/>
      <c r="K129" s="63"/>
      <c r="L129" s="63"/>
      <c r="M129" s="63"/>
      <c r="N129" s="63"/>
      <c r="O129" s="43"/>
      <c r="P129" s="43"/>
      <c r="Q129" s="75"/>
      <c r="R129" s="43"/>
      <c r="S129" s="63"/>
      <c r="T129" s="43"/>
      <c r="V129" s="76"/>
      <c r="X129" s="43"/>
      <c r="Y129" s="43"/>
      <c r="AA129" s="43"/>
      <c r="AB129" s="43"/>
      <c r="AC129" s="43"/>
      <c r="AD129" s="90"/>
      <c r="AE129" s="43"/>
      <c r="AF129" s="91"/>
      <c r="AG129" s="75"/>
      <c r="AH129" s="43"/>
      <c r="AJ129" s="76"/>
    </row>
    <row r="130" spans="1:36" ht="20.100000000000001" customHeight="1">
      <c r="A130" s="43"/>
      <c r="B130" s="43"/>
      <c r="D130" s="43"/>
      <c r="E130" s="43"/>
      <c r="F130" s="43"/>
      <c r="G130" s="43"/>
      <c r="H130" s="43"/>
      <c r="I130" s="151"/>
      <c r="J130" s="152"/>
      <c r="K130" s="63"/>
      <c r="L130" s="63"/>
      <c r="M130" s="63"/>
      <c r="N130" s="63"/>
      <c r="O130" s="43"/>
      <c r="P130" s="43"/>
      <c r="Q130" s="75"/>
      <c r="R130" s="43"/>
      <c r="S130" s="63"/>
      <c r="T130" s="43"/>
      <c r="V130" s="76"/>
      <c r="X130" s="43"/>
      <c r="Y130" s="43"/>
      <c r="AA130" s="43"/>
      <c r="AB130" s="43"/>
      <c r="AC130" s="43"/>
      <c r="AD130" s="90"/>
      <c r="AE130" s="43"/>
      <c r="AF130" s="91"/>
      <c r="AG130" s="75"/>
      <c r="AH130" s="43"/>
      <c r="AJ130" s="76"/>
    </row>
    <row r="131" spans="1:36" ht="20.100000000000001" customHeight="1">
      <c r="A131" s="43"/>
      <c r="B131" s="43"/>
      <c r="D131" s="43"/>
      <c r="E131" s="43"/>
      <c r="F131" s="43"/>
      <c r="G131" s="43"/>
      <c r="H131" s="43"/>
      <c r="I131" s="151"/>
      <c r="J131" s="152"/>
      <c r="K131" s="63"/>
      <c r="L131" s="63"/>
      <c r="M131" s="63"/>
      <c r="N131" s="63"/>
      <c r="O131" s="43"/>
      <c r="P131" s="43"/>
      <c r="Q131" s="75"/>
      <c r="R131" s="43"/>
      <c r="S131" s="63"/>
      <c r="T131" s="43"/>
      <c r="V131" s="76"/>
      <c r="X131" s="43"/>
      <c r="Y131" s="43"/>
      <c r="AA131" s="43"/>
      <c r="AB131" s="43"/>
      <c r="AC131" s="43"/>
      <c r="AD131" s="90"/>
      <c r="AE131" s="43"/>
      <c r="AF131" s="91"/>
      <c r="AG131" s="75"/>
      <c r="AH131" s="43"/>
      <c r="AJ131" s="76"/>
    </row>
    <row r="132" spans="1:36" ht="20.100000000000001" customHeight="1">
      <c r="A132" s="43"/>
      <c r="B132" s="43"/>
      <c r="D132" s="43"/>
      <c r="E132" s="43"/>
      <c r="F132" s="43"/>
      <c r="G132" s="43"/>
      <c r="H132" s="43"/>
      <c r="I132" s="151"/>
      <c r="J132" s="152"/>
      <c r="K132" s="63"/>
      <c r="L132" s="63"/>
      <c r="M132" s="63"/>
      <c r="N132" s="63"/>
      <c r="O132" s="43"/>
      <c r="P132" s="43"/>
      <c r="Q132" s="75"/>
      <c r="R132" s="43"/>
      <c r="S132" s="63"/>
      <c r="T132" s="43"/>
      <c r="V132" s="76"/>
      <c r="X132" s="43"/>
      <c r="Y132" s="43"/>
      <c r="AA132" s="43"/>
      <c r="AB132" s="43"/>
      <c r="AC132" s="43"/>
      <c r="AD132" s="90"/>
      <c r="AE132" s="43"/>
      <c r="AF132" s="91"/>
      <c r="AG132" s="75"/>
      <c r="AH132" s="43"/>
      <c r="AJ132" s="76"/>
    </row>
    <row r="133" spans="1:36" ht="20.100000000000001" customHeight="1">
      <c r="A133" s="43"/>
      <c r="B133" s="43"/>
      <c r="D133" s="43"/>
      <c r="E133" s="43"/>
      <c r="F133" s="43"/>
      <c r="G133" s="43"/>
      <c r="H133" s="43"/>
      <c r="I133" s="151"/>
      <c r="J133" s="152"/>
      <c r="K133" s="63"/>
      <c r="L133" s="63"/>
      <c r="M133" s="63"/>
      <c r="N133" s="63"/>
      <c r="O133" s="43"/>
      <c r="P133" s="43"/>
      <c r="Q133" s="75"/>
      <c r="R133" s="43"/>
      <c r="S133" s="63"/>
      <c r="T133" s="43"/>
      <c r="V133" s="76"/>
      <c r="X133" s="43"/>
      <c r="Y133" s="43"/>
      <c r="AA133" s="43"/>
      <c r="AB133" s="43"/>
      <c r="AC133" s="43"/>
      <c r="AD133" s="90"/>
      <c r="AE133" s="43"/>
      <c r="AF133" s="91"/>
      <c r="AG133" s="75"/>
      <c r="AH133" s="43"/>
      <c r="AJ133" s="76"/>
    </row>
    <row r="134" spans="1:36" ht="20.100000000000001" customHeight="1">
      <c r="A134" s="43"/>
      <c r="B134" s="43"/>
      <c r="D134" s="43"/>
      <c r="E134" s="43"/>
      <c r="F134" s="43"/>
      <c r="G134" s="43"/>
      <c r="H134" s="43"/>
      <c r="I134" s="151"/>
      <c r="J134" s="152"/>
      <c r="K134" s="63"/>
      <c r="L134" s="63"/>
      <c r="M134" s="63"/>
      <c r="N134" s="63"/>
      <c r="O134" s="43"/>
      <c r="P134" s="43"/>
      <c r="Q134" s="75"/>
      <c r="R134" s="43"/>
      <c r="S134" s="63"/>
      <c r="T134" s="43"/>
      <c r="V134" s="76"/>
      <c r="X134" s="43"/>
      <c r="Y134" s="43"/>
      <c r="AA134" s="43"/>
      <c r="AB134" s="43"/>
      <c r="AC134" s="43"/>
      <c r="AD134" s="90"/>
      <c r="AE134" s="43"/>
      <c r="AF134" s="91"/>
      <c r="AG134" s="75"/>
      <c r="AH134" s="43"/>
      <c r="AJ134" s="76"/>
    </row>
    <row r="135" spans="1:36" ht="20.100000000000001" customHeight="1">
      <c r="A135" s="43"/>
      <c r="B135" s="43"/>
      <c r="D135" s="43"/>
      <c r="E135" s="43"/>
      <c r="F135" s="43"/>
      <c r="G135" s="43"/>
      <c r="H135" s="43"/>
      <c r="I135" s="151"/>
      <c r="J135" s="152"/>
      <c r="K135" s="63"/>
      <c r="L135" s="63"/>
      <c r="M135" s="63"/>
      <c r="N135" s="63"/>
      <c r="O135" s="43"/>
      <c r="P135" s="43"/>
      <c r="Q135" s="75"/>
      <c r="R135" s="43"/>
      <c r="S135" s="63"/>
      <c r="T135" s="43"/>
      <c r="V135" s="76"/>
      <c r="X135" s="43"/>
      <c r="Y135" s="43"/>
      <c r="AA135" s="43"/>
      <c r="AB135" s="43"/>
      <c r="AC135" s="43"/>
      <c r="AD135" s="90"/>
      <c r="AE135" s="43"/>
      <c r="AF135" s="91"/>
      <c r="AG135" s="75"/>
      <c r="AH135" s="43"/>
      <c r="AJ135" s="76"/>
    </row>
    <row r="136" spans="1:36" ht="20.100000000000001" customHeight="1">
      <c r="A136" s="43"/>
      <c r="B136" s="43"/>
      <c r="D136" s="43"/>
      <c r="E136" s="43"/>
      <c r="F136" s="43"/>
      <c r="G136" s="43"/>
      <c r="H136" s="43"/>
      <c r="I136" s="151"/>
      <c r="J136" s="152"/>
      <c r="K136" s="63"/>
      <c r="L136" s="63"/>
      <c r="M136" s="63"/>
      <c r="N136" s="63"/>
      <c r="O136" s="43"/>
      <c r="P136" s="43"/>
      <c r="Q136" s="75"/>
      <c r="R136" s="43"/>
      <c r="S136" s="63"/>
      <c r="T136" s="43"/>
      <c r="V136" s="76"/>
      <c r="X136" s="43"/>
      <c r="Y136" s="43"/>
      <c r="AA136" s="43"/>
      <c r="AB136" s="43"/>
      <c r="AC136" s="43"/>
      <c r="AD136" s="90"/>
      <c r="AE136" s="43"/>
      <c r="AF136" s="91"/>
      <c r="AG136" s="75"/>
      <c r="AH136" s="43"/>
      <c r="AJ136" s="76"/>
    </row>
    <row r="137" spans="1:36" ht="20.100000000000001" customHeight="1">
      <c r="A137" s="43"/>
      <c r="B137" s="43"/>
      <c r="D137" s="43"/>
      <c r="E137" s="43"/>
      <c r="F137" s="43"/>
      <c r="G137" s="43"/>
      <c r="H137" s="43"/>
      <c r="I137" s="151"/>
      <c r="J137" s="152"/>
      <c r="K137" s="63"/>
      <c r="L137" s="63"/>
      <c r="M137" s="63"/>
      <c r="N137" s="63"/>
      <c r="O137" s="43"/>
      <c r="P137" s="43"/>
      <c r="Q137" s="75"/>
      <c r="R137" s="43"/>
      <c r="S137" s="63"/>
      <c r="T137" s="43"/>
      <c r="V137" s="76"/>
      <c r="X137" s="43"/>
      <c r="Y137" s="43"/>
      <c r="AA137" s="43"/>
      <c r="AB137" s="43"/>
      <c r="AC137" s="43"/>
      <c r="AD137" s="90"/>
      <c r="AE137" s="43"/>
      <c r="AF137" s="91"/>
      <c r="AG137" s="75"/>
      <c r="AH137" s="43"/>
      <c r="AJ137" s="76"/>
    </row>
    <row r="138" spans="1:36" ht="20.100000000000001" customHeight="1">
      <c r="A138" s="43"/>
      <c r="B138" s="43"/>
      <c r="D138" s="43"/>
      <c r="E138" s="43"/>
      <c r="F138" s="43"/>
      <c r="G138" s="43"/>
      <c r="H138" s="43"/>
      <c r="I138" s="151"/>
      <c r="J138" s="152"/>
      <c r="K138" s="63"/>
      <c r="L138" s="63"/>
      <c r="M138" s="63"/>
      <c r="N138" s="63"/>
      <c r="O138" s="43"/>
      <c r="P138" s="43"/>
      <c r="Q138" s="75"/>
      <c r="R138" s="43"/>
      <c r="S138" s="63"/>
      <c r="T138" s="43"/>
      <c r="V138" s="76"/>
      <c r="X138" s="43"/>
      <c r="Y138" s="43"/>
      <c r="AA138" s="43"/>
      <c r="AB138" s="43"/>
      <c r="AC138" s="43"/>
      <c r="AD138" s="90"/>
      <c r="AE138" s="43"/>
      <c r="AF138" s="91"/>
      <c r="AG138" s="75"/>
      <c r="AH138" s="43"/>
      <c r="AJ138" s="76"/>
    </row>
    <row r="139" spans="1:36" ht="20.100000000000001" customHeight="1">
      <c r="A139" s="43"/>
      <c r="B139" s="43"/>
      <c r="D139" s="43"/>
      <c r="E139" s="43"/>
      <c r="F139" s="43"/>
      <c r="G139" s="43"/>
      <c r="H139" s="43"/>
      <c r="I139" s="151"/>
      <c r="J139" s="152"/>
      <c r="K139" s="63"/>
      <c r="L139" s="63"/>
      <c r="M139" s="63"/>
      <c r="N139" s="63"/>
      <c r="O139" s="43"/>
      <c r="P139" s="43"/>
      <c r="Q139" s="75"/>
      <c r="R139" s="43"/>
      <c r="S139" s="63"/>
      <c r="T139" s="43"/>
      <c r="V139" s="76"/>
      <c r="X139" s="43"/>
      <c r="Y139" s="43"/>
      <c r="AA139" s="43"/>
      <c r="AB139" s="43"/>
      <c r="AC139" s="43"/>
      <c r="AD139" s="90"/>
      <c r="AE139" s="43"/>
      <c r="AF139" s="91"/>
      <c r="AG139" s="75"/>
      <c r="AH139" s="43"/>
      <c r="AJ139" s="76"/>
    </row>
    <row r="140" spans="1:36" ht="20.100000000000001" customHeight="1">
      <c r="A140" s="43"/>
      <c r="B140" s="43"/>
      <c r="D140" s="43"/>
      <c r="E140" s="43"/>
      <c r="F140" s="43"/>
      <c r="G140" s="43"/>
      <c r="H140" s="43"/>
      <c r="I140" s="151"/>
      <c r="J140" s="152"/>
      <c r="K140" s="63"/>
      <c r="L140" s="63"/>
      <c r="M140" s="63"/>
      <c r="N140" s="63"/>
      <c r="O140" s="43"/>
      <c r="P140" s="43"/>
      <c r="Q140" s="75"/>
      <c r="R140" s="43"/>
      <c r="S140" s="63"/>
      <c r="T140" s="43"/>
      <c r="V140" s="76"/>
      <c r="X140" s="43"/>
      <c r="Y140" s="43"/>
      <c r="AA140" s="43"/>
      <c r="AB140" s="43"/>
      <c r="AC140" s="43"/>
      <c r="AD140" s="90"/>
      <c r="AE140" s="43"/>
      <c r="AF140" s="91"/>
      <c r="AG140" s="75"/>
      <c r="AH140" s="43"/>
      <c r="AJ140" s="76"/>
    </row>
    <row r="141" spans="1:36" ht="20.100000000000001" customHeight="1">
      <c r="A141" s="43"/>
      <c r="B141" s="43"/>
      <c r="D141" s="43"/>
      <c r="E141" s="43"/>
      <c r="F141" s="43"/>
      <c r="G141" s="43"/>
      <c r="H141" s="43"/>
      <c r="I141" s="151"/>
      <c r="J141" s="152"/>
      <c r="K141" s="63"/>
      <c r="L141" s="63"/>
      <c r="M141" s="63"/>
      <c r="N141" s="63"/>
      <c r="O141" s="43"/>
      <c r="P141" s="43"/>
      <c r="Q141" s="75"/>
      <c r="R141" s="43"/>
      <c r="S141" s="63"/>
      <c r="T141" s="43"/>
      <c r="V141" s="76"/>
      <c r="X141" s="43"/>
      <c r="Y141" s="43"/>
      <c r="AA141" s="43"/>
      <c r="AB141" s="43"/>
      <c r="AC141" s="43"/>
      <c r="AD141" s="90"/>
      <c r="AE141" s="43"/>
      <c r="AF141" s="91"/>
      <c r="AG141" s="75"/>
      <c r="AH141" s="43"/>
      <c r="AJ141" s="76"/>
    </row>
    <row r="142" spans="1:36" ht="20.100000000000001" customHeight="1">
      <c r="A142" s="43"/>
      <c r="B142" s="43"/>
      <c r="D142" s="43"/>
      <c r="E142" s="43"/>
      <c r="F142" s="43"/>
      <c r="G142" s="43"/>
      <c r="H142" s="43"/>
      <c r="I142" s="151"/>
      <c r="J142" s="152"/>
      <c r="K142" s="63"/>
      <c r="L142" s="63"/>
      <c r="M142" s="63"/>
      <c r="N142" s="63"/>
      <c r="O142" s="43"/>
      <c r="P142" s="43"/>
      <c r="Q142" s="75"/>
      <c r="R142" s="43"/>
      <c r="S142" s="63"/>
      <c r="T142" s="43"/>
      <c r="V142" s="76"/>
      <c r="X142" s="43"/>
      <c r="Y142" s="43"/>
      <c r="AA142" s="43"/>
      <c r="AB142" s="43"/>
      <c r="AC142" s="43"/>
      <c r="AD142" s="90"/>
      <c r="AE142" s="43"/>
      <c r="AF142" s="91"/>
      <c r="AG142" s="75"/>
      <c r="AH142" s="43"/>
      <c r="AJ142" s="76"/>
    </row>
    <row r="143" spans="1:36" ht="20.100000000000001" customHeight="1">
      <c r="A143" s="43"/>
      <c r="B143" s="43"/>
      <c r="D143" s="43"/>
      <c r="E143" s="43"/>
      <c r="F143" s="43"/>
      <c r="G143" s="43"/>
      <c r="H143" s="43"/>
      <c r="I143" s="151"/>
      <c r="J143" s="152"/>
      <c r="K143" s="63"/>
      <c r="L143" s="63"/>
      <c r="M143" s="63"/>
      <c r="N143" s="63"/>
      <c r="O143" s="43"/>
      <c r="P143" s="43"/>
      <c r="Q143" s="75"/>
      <c r="R143" s="43"/>
      <c r="S143" s="63"/>
      <c r="T143" s="43"/>
      <c r="V143" s="76"/>
      <c r="X143" s="43"/>
      <c r="Y143" s="43"/>
      <c r="AA143" s="43"/>
      <c r="AB143" s="43"/>
      <c r="AC143" s="43"/>
      <c r="AD143" s="90"/>
      <c r="AE143" s="43"/>
      <c r="AF143" s="91"/>
      <c r="AG143" s="75"/>
      <c r="AH143" s="43"/>
      <c r="AJ143" s="76"/>
    </row>
    <row r="144" spans="1:36" ht="20.100000000000001" customHeight="1">
      <c r="A144" s="43"/>
      <c r="B144" s="43"/>
      <c r="D144" s="43"/>
      <c r="E144" s="43"/>
      <c r="F144" s="43"/>
      <c r="G144" s="43"/>
      <c r="H144" s="43"/>
      <c r="I144" s="151"/>
      <c r="J144" s="152"/>
      <c r="K144" s="63"/>
      <c r="L144" s="63"/>
      <c r="M144" s="63"/>
      <c r="N144" s="63"/>
      <c r="O144" s="43"/>
      <c r="P144" s="43"/>
      <c r="Q144" s="75"/>
      <c r="R144" s="43"/>
      <c r="S144" s="63"/>
      <c r="T144" s="43"/>
      <c r="V144" s="76"/>
      <c r="X144" s="43"/>
      <c r="Y144" s="43"/>
      <c r="AA144" s="43"/>
      <c r="AB144" s="43"/>
      <c r="AC144" s="43"/>
      <c r="AD144" s="90"/>
      <c r="AE144" s="43"/>
      <c r="AF144" s="91"/>
      <c r="AG144" s="75"/>
      <c r="AH144" s="43"/>
      <c r="AJ144" s="76"/>
    </row>
    <row r="145" spans="1:36" ht="20.100000000000001" customHeight="1">
      <c r="A145" s="43"/>
      <c r="B145" s="43"/>
      <c r="D145" s="43"/>
      <c r="E145" s="43"/>
      <c r="F145" s="43"/>
      <c r="G145" s="43"/>
      <c r="H145" s="43"/>
      <c r="I145" s="151"/>
      <c r="J145" s="152"/>
      <c r="K145" s="63"/>
      <c r="L145" s="63"/>
      <c r="M145" s="63"/>
      <c r="N145" s="63"/>
      <c r="O145" s="43"/>
      <c r="P145" s="43"/>
      <c r="Q145" s="75"/>
      <c r="R145" s="43"/>
      <c r="S145" s="63"/>
      <c r="T145" s="43"/>
      <c r="V145" s="76"/>
      <c r="X145" s="43"/>
      <c r="Y145" s="43"/>
      <c r="AA145" s="43"/>
      <c r="AB145" s="43"/>
      <c r="AC145" s="43"/>
      <c r="AD145" s="90"/>
      <c r="AE145" s="43"/>
      <c r="AF145" s="91"/>
      <c r="AG145" s="75"/>
      <c r="AH145" s="43"/>
      <c r="AJ145" s="76"/>
    </row>
    <row r="146" spans="1:36" ht="20.100000000000001" customHeight="1">
      <c r="A146" s="43"/>
      <c r="B146" s="43"/>
      <c r="D146" s="43"/>
      <c r="E146" s="43"/>
      <c r="F146" s="43"/>
      <c r="G146" s="43"/>
      <c r="H146" s="43"/>
      <c r="I146" s="151"/>
      <c r="J146" s="152"/>
      <c r="K146" s="63"/>
      <c r="L146" s="63"/>
      <c r="M146" s="63"/>
      <c r="N146" s="63"/>
      <c r="O146" s="43"/>
      <c r="P146" s="43"/>
      <c r="Q146" s="75"/>
      <c r="R146" s="43"/>
      <c r="S146" s="63"/>
      <c r="T146" s="43"/>
      <c r="V146" s="76"/>
      <c r="X146" s="43"/>
      <c r="Y146" s="43"/>
      <c r="AA146" s="43"/>
      <c r="AB146" s="43"/>
      <c r="AC146" s="43"/>
      <c r="AD146" s="90"/>
      <c r="AE146" s="43"/>
      <c r="AF146" s="91"/>
      <c r="AG146" s="75"/>
      <c r="AH146" s="43"/>
      <c r="AJ146" s="76"/>
    </row>
    <row r="147" spans="1:36" ht="20.100000000000001" customHeight="1">
      <c r="A147" s="43"/>
      <c r="B147" s="43"/>
      <c r="D147" s="43"/>
      <c r="E147" s="43"/>
      <c r="F147" s="43"/>
      <c r="G147" s="43"/>
      <c r="H147" s="43"/>
      <c r="I147" s="151"/>
      <c r="J147" s="152"/>
      <c r="K147" s="63"/>
      <c r="L147" s="63"/>
      <c r="M147" s="63"/>
      <c r="N147" s="63"/>
      <c r="O147" s="43"/>
      <c r="P147" s="43"/>
      <c r="Q147" s="75"/>
      <c r="R147" s="43"/>
      <c r="S147" s="63"/>
      <c r="T147" s="43"/>
      <c r="V147" s="76"/>
      <c r="X147" s="43"/>
      <c r="Y147" s="43"/>
      <c r="AA147" s="43"/>
      <c r="AB147" s="43"/>
      <c r="AC147" s="43"/>
      <c r="AD147" s="90"/>
      <c r="AE147" s="43"/>
      <c r="AF147" s="91"/>
      <c r="AG147" s="75"/>
      <c r="AH147" s="43"/>
      <c r="AJ147" s="76"/>
    </row>
    <row r="148" spans="1:36" ht="20.100000000000001" customHeight="1">
      <c r="A148" s="43"/>
      <c r="B148" s="43"/>
      <c r="D148" s="43"/>
      <c r="E148" s="43"/>
      <c r="F148" s="43"/>
      <c r="G148" s="43"/>
      <c r="H148" s="43"/>
      <c r="I148" s="151"/>
      <c r="J148" s="152"/>
      <c r="K148" s="63"/>
      <c r="L148" s="63"/>
      <c r="M148" s="63"/>
      <c r="N148" s="63"/>
      <c r="O148" s="43"/>
      <c r="P148" s="43"/>
      <c r="Q148" s="75"/>
      <c r="R148" s="43"/>
      <c r="S148" s="63"/>
      <c r="T148" s="43"/>
      <c r="V148" s="76"/>
      <c r="X148" s="43"/>
      <c r="Y148" s="43"/>
      <c r="AA148" s="43"/>
      <c r="AB148" s="43"/>
      <c r="AC148" s="43"/>
      <c r="AD148" s="90"/>
      <c r="AE148" s="43"/>
      <c r="AF148" s="91"/>
      <c r="AG148" s="75"/>
      <c r="AH148" s="43"/>
      <c r="AJ148" s="76"/>
    </row>
    <row r="149" spans="1:36" ht="20.100000000000001" customHeight="1">
      <c r="A149" s="43"/>
      <c r="B149" s="43"/>
      <c r="D149" s="43"/>
      <c r="E149" s="43"/>
      <c r="F149" s="43"/>
      <c r="G149" s="43"/>
      <c r="H149" s="43"/>
      <c r="I149" s="151"/>
      <c r="J149" s="152"/>
      <c r="K149" s="63"/>
      <c r="L149" s="63"/>
      <c r="M149" s="63"/>
      <c r="N149" s="63"/>
      <c r="O149" s="43"/>
      <c r="P149" s="43"/>
      <c r="Q149" s="75"/>
      <c r="R149" s="43"/>
      <c r="S149" s="63"/>
      <c r="T149" s="43"/>
      <c r="V149" s="76"/>
      <c r="X149" s="43"/>
      <c r="Y149" s="43"/>
      <c r="AA149" s="43"/>
      <c r="AB149" s="43"/>
      <c r="AC149" s="43"/>
      <c r="AD149" s="90"/>
      <c r="AE149" s="43"/>
      <c r="AF149" s="91"/>
      <c r="AG149" s="75"/>
      <c r="AH149" s="43"/>
      <c r="AJ149" s="76"/>
    </row>
    <row r="150" spans="1:36" ht="20.100000000000001" customHeight="1">
      <c r="A150" s="43"/>
      <c r="B150" s="43"/>
      <c r="D150" s="43"/>
      <c r="E150" s="43"/>
      <c r="F150" s="43"/>
      <c r="G150" s="43"/>
      <c r="H150" s="43"/>
      <c r="I150" s="151"/>
      <c r="J150" s="152"/>
      <c r="K150" s="63"/>
      <c r="L150" s="63"/>
      <c r="M150" s="63"/>
      <c r="N150" s="63"/>
      <c r="O150" s="43"/>
      <c r="P150" s="43"/>
      <c r="Q150" s="75"/>
      <c r="R150" s="43"/>
      <c r="S150" s="63"/>
      <c r="T150" s="43"/>
      <c r="V150" s="76"/>
      <c r="X150" s="43"/>
      <c r="Y150" s="43"/>
      <c r="AA150" s="43"/>
      <c r="AB150" s="43"/>
      <c r="AC150" s="43"/>
      <c r="AD150" s="90"/>
      <c r="AE150" s="43"/>
      <c r="AF150" s="91"/>
      <c r="AG150" s="75"/>
      <c r="AH150" s="43"/>
      <c r="AJ150" s="76"/>
    </row>
    <row r="151" spans="1:36" ht="20.100000000000001" customHeight="1">
      <c r="A151" s="43"/>
      <c r="B151" s="43"/>
      <c r="D151" s="43"/>
      <c r="E151" s="43"/>
      <c r="F151" s="43"/>
      <c r="G151" s="43"/>
      <c r="H151" s="43"/>
      <c r="I151" s="151"/>
      <c r="J151" s="152"/>
      <c r="K151" s="63"/>
      <c r="L151" s="63"/>
      <c r="M151" s="63"/>
      <c r="N151" s="63"/>
      <c r="O151" s="43"/>
      <c r="P151" s="43"/>
      <c r="Q151" s="75"/>
      <c r="R151" s="43"/>
      <c r="S151" s="63"/>
      <c r="T151" s="43"/>
      <c r="V151" s="76"/>
      <c r="X151" s="43"/>
      <c r="Y151" s="43"/>
      <c r="AA151" s="43"/>
      <c r="AB151" s="43"/>
      <c r="AC151" s="43"/>
      <c r="AD151" s="90"/>
      <c r="AE151" s="43"/>
      <c r="AF151" s="91"/>
      <c r="AG151" s="75"/>
      <c r="AH151" s="43"/>
      <c r="AJ151" s="76"/>
    </row>
    <row r="152" spans="1:36" ht="20.100000000000001" customHeight="1">
      <c r="A152" s="43"/>
      <c r="B152" s="43"/>
      <c r="D152" s="43"/>
      <c r="E152" s="43"/>
      <c r="F152" s="43"/>
      <c r="G152" s="43"/>
      <c r="H152" s="43"/>
      <c r="I152" s="151"/>
      <c r="J152" s="152"/>
      <c r="K152" s="63"/>
      <c r="L152" s="63"/>
      <c r="M152" s="63"/>
      <c r="N152" s="63"/>
      <c r="O152" s="43"/>
      <c r="P152" s="43"/>
      <c r="Q152" s="75"/>
      <c r="R152" s="43"/>
      <c r="S152" s="63"/>
      <c r="T152" s="43"/>
      <c r="V152" s="76"/>
      <c r="X152" s="43"/>
      <c r="Y152" s="43"/>
      <c r="AA152" s="43"/>
      <c r="AB152" s="43"/>
      <c r="AC152" s="43"/>
      <c r="AD152" s="90"/>
      <c r="AE152" s="43"/>
      <c r="AF152" s="91"/>
      <c r="AG152" s="75"/>
      <c r="AH152" s="43"/>
      <c r="AJ152" s="76"/>
    </row>
    <row r="153" spans="1:36" ht="20.100000000000001" customHeight="1">
      <c r="A153" s="43"/>
      <c r="B153" s="43"/>
      <c r="D153" s="43"/>
      <c r="E153" s="43"/>
      <c r="F153" s="43"/>
      <c r="G153" s="43"/>
      <c r="H153" s="43"/>
      <c r="I153" s="151"/>
      <c r="J153" s="152"/>
      <c r="K153" s="63"/>
      <c r="L153" s="63"/>
      <c r="M153" s="63"/>
      <c r="N153" s="63"/>
      <c r="O153" s="43"/>
      <c r="P153" s="43"/>
      <c r="Q153" s="75"/>
      <c r="R153" s="43"/>
      <c r="S153" s="63"/>
      <c r="T153" s="43"/>
      <c r="V153" s="76"/>
      <c r="X153" s="43"/>
      <c r="Y153" s="43"/>
      <c r="AA153" s="43"/>
      <c r="AB153" s="43"/>
      <c r="AC153" s="43"/>
      <c r="AD153" s="90"/>
      <c r="AE153" s="43"/>
      <c r="AF153" s="91"/>
      <c r="AG153" s="75"/>
      <c r="AH153" s="43"/>
      <c r="AJ153" s="76"/>
    </row>
    <row r="154" spans="1:36" ht="20.100000000000001" customHeight="1">
      <c r="A154" s="43"/>
      <c r="B154" s="43"/>
      <c r="D154" s="43"/>
      <c r="E154" s="43"/>
      <c r="F154" s="43"/>
      <c r="G154" s="43"/>
      <c r="H154" s="43"/>
      <c r="I154" s="151"/>
      <c r="J154" s="152"/>
      <c r="K154" s="63"/>
      <c r="L154" s="63"/>
      <c r="M154" s="63"/>
      <c r="N154" s="63"/>
      <c r="O154" s="43"/>
      <c r="P154" s="43"/>
      <c r="Q154" s="75"/>
      <c r="R154" s="43"/>
      <c r="S154" s="63"/>
      <c r="T154" s="43"/>
      <c r="V154" s="76"/>
      <c r="X154" s="43"/>
      <c r="Y154" s="43"/>
      <c r="AA154" s="43"/>
      <c r="AB154" s="43"/>
      <c r="AC154" s="43"/>
      <c r="AD154" s="90"/>
      <c r="AE154" s="43"/>
      <c r="AF154" s="91"/>
      <c r="AG154" s="75"/>
      <c r="AH154" s="43"/>
      <c r="AJ154" s="76"/>
    </row>
    <row r="155" spans="1:36" ht="20.100000000000001" customHeight="1">
      <c r="A155" s="43"/>
      <c r="B155" s="43"/>
      <c r="D155" s="43"/>
      <c r="E155" s="43"/>
      <c r="F155" s="43"/>
      <c r="G155" s="43"/>
      <c r="H155" s="43"/>
      <c r="I155" s="151"/>
      <c r="J155" s="152"/>
      <c r="K155" s="63"/>
      <c r="L155" s="63"/>
      <c r="M155" s="63"/>
      <c r="N155" s="63"/>
      <c r="O155" s="43"/>
      <c r="P155" s="43"/>
      <c r="Q155" s="75"/>
      <c r="R155" s="43"/>
      <c r="S155" s="63"/>
      <c r="T155" s="43"/>
      <c r="V155" s="76"/>
      <c r="X155" s="43"/>
      <c r="Y155" s="43"/>
      <c r="AA155" s="43"/>
      <c r="AB155" s="43"/>
      <c r="AC155" s="43"/>
      <c r="AD155" s="90"/>
      <c r="AE155" s="43"/>
      <c r="AF155" s="91"/>
      <c r="AG155" s="75"/>
      <c r="AH155" s="43"/>
      <c r="AJ155" s="76"/>
    </row>
    <row r="156" spans="1:36" ht="20.100000000000001" customHeight="1">
      <c r="A156" s="43"/>
      <c r="B156" s="43"/>
      <c r="D156" s="43"/>
      <c r="E156" s="43"/>
      <c r="F156" s="43"/>
      <c r="G156" s="43"/>
      <c r="H156" s="43"/>
      <c r="I156" s="151"/>
      <c r="J156" s="152"/>
      <c r="K156" s="63"/>
      <c r="L156" s="63"/>
      <c r="M156" s="63"/>
      <c r="N156" s="63"/>
      <c r="O156" s="43"/>
      <c r="P156" s="43"/>
      <c r="Q156" s="75"/>
      <c r="R156" s="43"/>
      <c r="S156" s="63"/>
      <c r="T156" s="43"/>
      <c r="V156" s="76"/>
      <c r="X156" s="43"/>
      <c r="Y156" s="43"/>
      <c r="AA156" s="43"/>
      <c r="AB156" s="43"/>
      <c r="AC156" s="43"/>
      <c r="AD156" s="90"/>
      <c r="AE156" s="43"/>
      <c r="AF156" s="91"/>
      <c r="AG156" s="75"/>
      <c r="AH156" s="43"/>
      <c r="AJ156" s="76"/>
    </row>
    <row r="157" spans="1:36" ht="20.100000000000001" customHeight="1">
      <c r="A157" s="43"/>
      <c r="B157" s="43"/>
      <c r="D157" s="43"/>
      <c r="E157" s="43"/>
      <c r="F157" s="43"/>
      <c r="G157" s="43"/>
      <c r="H157" s="43"/>
      <c r="I157" s="151"/>
      <c r="J157" s="152"/>
      <c r="K157" s="63"/>
      <c r="L157" s="63"/>
      <c r="M157" s="63"/>
      <c r="N157" s="63"/>
      <c r="O157" s="43"/>
      <c r="P157" s="43"/>
      <c r="Q157" s="75"/>
      <c r="R157" s="43"/>
      <c r="S157" s="63"/>
      <c r="T157" s="43"/>
      <c r="V157" s="76"/>
      <c r="X157" s="43"/>
      <c r="Y157" s="43"/>
      <c r="AA157" s="43"/>
      <c r="AB157" s="43"/>
      <c r="AC157" s="43"/>
      <c r="AD157" s="90"/>
      <c r="AE157" s="43"/>
      <c r="AF157" s="91"/>
      <c r="AG157" s="75"/>
      <c r="AH157" s="43"/>
      <c r="AJ157" s="76"/>
    </row>
    <row r="158" spans="1:36" ht="20.100000000000001" customHeight="1">
      <c r="A158" s="43"/>
      <c r="B158" s="43"/>
      <c r="D158" s="43"/>
      <c r="E158" s="43"/>
      <c r="F158" s="43"/>
      <c r="G158" s="43"/>
      <c r="H158" s="43"/>
      <c r="I158" s="151"/>
      <c r="J158" s="152"/>
      <c r="K158" s="63"/>
      <c r="L158" s="63"/>
      <c r="M158" s="63"/>
      <c r="N158" s="63"/>
      <c r="O158" s="43"/>
      <c r="P158" s="43"/>
      <c r="Q158" s="75"/>
      <c r="R158" s="43"/>
      <c r="S158" s="63"/>
      <c r="T158" s="43"/>
      <c r="V158" s="76"/>
      <c r="X158" s="43"/>
      <c r="Y158" s="43"/>
      <c r="AA158" s="43"/>
      <c r="AB158" s="43"/>
      <c r="AC158" s="43"/>
      <c r="AD158" s="90"/>
      <c r="AE158" s="43"/>
      <c r="AF158" s="91"/>
      <c r="AG158" s="75"/>
      <c r="AH158" s="43"/>
      <c r="AJ158" s="76"/>
    </row>
    <row r="159" spans="1:36" ht="20.100000000000001" customHeight="1">
      <c r="A159" s="43"/>
      <c r="B159" s="43"/>
      <c r="D159" s="43"/>
      <c r="E159" s="43"/>
      <c r="F159" s="43"/>
      <c r="G159" s="43"/>
      <c r="H159" s="43"/>
      <c r="I159" s="151"/>
      <c r="J159" s="152"/>
      <c r="K159" s="63"/>
      <c r="L159" s="63"/>
      <c r="M159" s="63"/>
      <c r="N159" s="63"/>
      <c r="O159" s="43"/>
      <c r="P159" s="43"/>
      <c r="Q159" s="75"/>
      <c r="R159" s="43"/>
      <c r="S159" s="63"/>
      <c r="T159" s="43"/>
      <c r="V159" s="76"/>
      <c r="X159" s="43"/>
      <c r="Y159" s="43"/>
      <c r="AA159" s="43"/>
      <c r="AB159" s="43"/>
      <c r="AC159" s="43"/>
      <c r="AD159" s="90"/>
      <c r="AE159" s="43"/>
      <c r="AF159" s="91"/>
      <c r="AG159" s="75"/>
      <c r="AH159" s="43"/>
      <c r="AJ159" s="76"/>
    </row>
    <row r="160" spans="1:36" ht="20.100000000000001" customHeight="1">
      <c r="A160" s="43"/>
      <c r="B160" s="43"/>
      <c r="D160" s="43"/>
      <c r="E160" s="43"/>
      <c r="F160" s="43"/>
      <c r="G160" s="43"/>
      <c r="H160" s="43"/>
      <c r="I160" s="151"/>
      <c r="J160" s="152"/>
      <c r="K160" s="63"/>
      <c r="L160" s="63"/>
      <c r="M160" s="63"/>
      <c r="N160" s="63"/>
      <c r="O160" s="43"/>
      <c r="P160" s="43"/>
      <c r="Q160" s="75"/>
      <c r="R160" s="43"/>
      <c r="S160" s="63"/>
      <c r="T160" s="43"/>
      <c r="V160" s="76"/>
      <c r="X160" s="43"/>
      <c r="Y160" s="43"/>
      <c r="AA160" s="43"/>
      <c r="AB160" s="43"/>
      <c r="AC160" s="43"/>
      <c r="AD160" s="90"/>
      <c r="AE160" s="43"/>
      <c r="AF160" s="91"/>
      <c r="AG160" s="75"/>
      <c r="AH160" s="43"/>
      <c r="AJ160" s="76"/>
    </row>
    <row r="161" spans="1:36" ht="20.100000000000001" customHeight="1">
      <c r="A161" s="43"/>
      <c r="B161" s="43"/>
      <c r="D161" s="43"/>
      <c r="E161" s="43"/>
      <c r="F161" s="43"/>
      <c r="G161" s="43"/>
      <c r="H161" s="43"/>
      <c r="I161" s="151"/>
      <c r="J161" s="152"/>
      <c r="K161" s="63"/>
      <c r="L161" s="63"/>
      <c r="M161" s="63"/>
      <c r="N161" s="63"/>
      <c r="O161" s="43"/>
      <c r="P161" s="43"/>
      <c r="Q161" s="75"/>
      <c r="R161" s="43"/>
      <c r="S161" s="63"/>
      <c r="T161" s="43"/>
      <c r="V161" s="76"/>
      <c r="X161" s="43"/>
      <c r="Y161" s="43"/>
      <c r="AA161" s="43"/>
      <c r="AB161" s="43"/>
      <c r="AC161" s="43"/>
      <c r="AD161" s="90"/>
      <c r="AE161" s="43"/>
      <c r="AF161" s="91"/>
      <c r="AG161" s="75"/>
      <c r="AH161" s="43"/>
      <c r="AJ161" s="76"/>
    </row>
    <row r="162" spans="1:36" ht="20.100000000000001" customHeight="1">
      <c r="A162" s="43"/>
      <c r="B162" s="43"/>
      <c r="D162" s="43"/>
      <c r="E162" s="43"/>
      <c r="F162" s="43"/>
      <c r="G162" s="43"/>
      <c r="H162" s="43"/>
      <c r="I162" s="151"/>
      <c r="J162" s="152"/>
      <c r="K162" s="63"/>
      <c r="L162" s="63"/>
      <c r="M162" s="63"/>
      <c r="N162" s="63"/>
      <c r="O162" s="43"/>
      <c r="P162" s="43"/>
      <c r="Q162" s="75"/>
      <c r="R162" s="43"/>
      <c r="S162" s="63"/>
      <c r="T162" s="43"/>
      <c r="V162" s="76"/>
      <c r="X162" s="43"/>
      <c r="Y162" s="43"/>
      <c r="AA162" s="43"/>
      <c r="AB162" s="43"/>
      <c r="AC162" s="43"/>
      <c r="AD162" s="90"/>
      <c r="AE162" s="43"/>
      <c r="AF162" s="91"/>
      <c r="AG162" s="75"/>
      <c r="AH162" s="43"/>
      <c r="AJ162" s="76"/>
    </row>
    <row r="163" spans="1:36" ht="20.100000000000001" customHeight="1">
      <c r="A163" s="43"/>
      <c r="B163" s="43"/>
      <c r="D163" s="43"/>
      <c r="E163" s="43"/>
      <c r="F163" s="43"/>
      <c r="G163" s="43"/>
      <c r="H163" s="43"/>
      <c r="I163" s="151"/>
      <c r="J163" s="152"/>
      <c r="K163" s="63"/>
      <c r="L163" s="63"/>
      <c r="M163" s="63"/>
      <c r="N163" s="63"/>
      <c r="O163" s="43"/>
      <c r="P163" s="43"/>
      <c r="Q163" s="75"/>
      <c r="R163" s="43"/>
      <c r="S163" s="63"/>
      <c r="T163" s="43"/>
      <c r="V163" s="76"/>
      <c r="X163" s="43"/>
      <c r="Y163" s="43"/>
      <c r="AA163" s="43"/>
      <c r="AB163" s="43"/>
      <c r="AC163" s="43"/>
      <c r="AD163" s="90"/>
      <c r="AE163" s="43"/>
      <c r="AF163" s="91"/>
      <c r="AG163" s="75"/>
      <c r="AH163" s="43"/>
      <c r="AJ163" s="76"/>
    </row>
    <row r="164" spans="1:36" ht="20.100000000000001" customHeight="1">
      <c r="A164" s="43"/>
      <c r="B164" s="43"/>
      <c r="D164" s="43"/>
      <c r="E164" s="43"/>
      <c r="F164" s="43"/>
      <c r="G164" s="43"/>
      <c r="H164" s="43"/>
      <c r="I164" s="151"/>
      <c r="J164" s="152"/>
      <c r="K164" s="63"/>
      <c r="L164" s="63"/>
      <c r="M164" s="63"/>
      <c r="N164" s="63"/>
      <c r="O164" s="43"/>
      <c r="P164" s="43"/>
      <c r="Q164" s="75"/>
      <c r="R164" s="43"/>
      <c r="S164" s="63"/>
      <c r="T164" s="43"/>
      <c r="V164" s="76"/>
      <c r="X164" s="43"/>
      <c r="Y164" s="43"/>
      <c r="AA164" s="43"/>
      <c r="AB164" s="43"/>
      <c r="AC164" s="43"/>
      <c r="AD164" s="90"/>
      <c r="AE164" s="43"/>
      <c r="AF164" s="91"/>
      <c r="AG164" s="75"/>
      <c r="AH164" s="43"/>
      <c r="AJ164" s="76"/>
    </row>
    <row r="165" spans="1:36" ht="20.100000000000001" customHeight="1">
      <c r="A165" s="43"/>
      <c r="B165" s="43"/>
      <c r="D165" s="43"/>
      <c r="E165" s="43"/>
      <c r="F165" s="43"/>
      <c r="G165" s="43"/>
      <c r="H165" s="43"/>
      <c r="I165" s="151"/>
      <c r="J165" s="152"/>
      <c r="K165" s="63"/>
      <c r="L165" s="63"/>
      <c r="M165" s="63"/>
      <c r="N165" s="63"/>
      <c r="O165" s="43"/>
      <c r="P165" s="43"/>
      <c r="Q165" s="75"/>
      <c r="R165" s="43"/>
      <c r="S165" s="63"/>
      <c r="T165" s="43"/>
      <c r="V165" s="76"/>
      <c r="X165" s="43"/>
      <c r="Y165" s="43"/>
      <c r="AA165" s="43"/>
      <c r="AB165" s="43"/>
      <c r="AC165" s="43"/>
      <c r="AD165" s="90"/>
      <c r="AE165" s="43"/>
      <c r="AF165" s="91"/>
      <c r="AG165" s="75"/>
      <c r="AH165" s="43"/>
      <c r="AJ165" s="76"/>
    </row>
    <row r="166" spans="1:36" ht="20.100000000000001" customHeight="1">
      <c r="A166" s="43"/>
      <c r="B166" s="43"/>
      <c r="D166" s="43"/>
      <c r="E166" s="43"/>
      <c r="F166" s="43"/>
      <c r="G166" s="43"/>
      <c r="H166" s="43"/>
      <c r="I166" s="151"/>
      <c r="J166" s="152"/>
      <c r="K166" s="63"/>
      <c r="L166" s="63"/>
      <c r="M166" s="63"/>
      <c r="N166" s="63"/>
      <c r="O166" s="43"/>
      <c r="P166" s="43"/>
      <c r="Q166" s="75"/>
      <c r="R166" s="43"/>
      <c r="S166" s="63"/>
      <c r="T166" s="43"/>
      <c r="V166" s="76"/>
      <c r="X166" s="43"/>
      <c r="Y166" s="43"/>
      <c r="AA166" s="43"/>
      <c r="AB166" s="43"/>
      <c r="AC166" s="43"/>
      <c r="AD166" s="90"/>
      <c r="AE166" s="43"/>
      <c r="AF166" s="91"/>
      <c r="AG166" s="75"/>
      <c r="AH166" s="43"/>
      <c r="AJ166" s="76"/>
    </row>
    <row r="167" spans="1:36" ht="20.100000000000001" customHeight="1">
      <c r="A167" s="43"/>
      <c r="B167" s="43"/>
      <c r="D167" s="43"/>
      <c r="E167" s="43"/>
      <c r="F167" s="43"/>
      <c r="G167" s="43"/>
      <c r="H167" s="43"/>
      <c r="I167" s="151"/>
      <c r="J167" s="152"/>
      <c r="K167" s="63"/>
      <c r="L167" s="63"/>
      <c r="M167" s="63"/>
      <c r="N167" s="63"/>
      <c r="O167" s="43"/>
      <c r="P167" s="43"/>
      <c r="Q167" s="75"/>
      <c r="R167" s="43"/>
      <c r="S167" s="63"/>
      <c r="T167" s="43"/>
      <c r="V167" s="76"/>
      <c r="X167" s="43"/>
      <c r="Y167" s="43"/>
      <c r="AA167" s="43"/>
      <c r="AB167" s="43"/>
      <c r="AC167" s="43"/>
      <c r="AD167" s="90"/>
      <c r="AE167" s="43"/>
      <c r="AF167" s="91"/>
      <c r="AG167" s="75"/>
      <c r="AH167" s="43"/>
      <c r="AJ167" s="76"/>
    </row>
    <row r="168" spans="1:36" ht="20.100000000000001" customHeight="1">
      <c r="A168" s="43"/>
      <c r="B168" s="43"/>
      <c r="D168" s="43"/>
      <c r="E168" s="43"/>
      <c r="F168" s="43"/>
      <c r="G168" s="43"/>
      <c r="H168" s="43"/>
      <c r="I168" s="151"/>
      <c r="J168" s="152"/>
      <c r="K168" s="63"/>
      <c r="L168" s="63"/>
      <c r="M168" s="63"/>
      <c r="N168" s="63"/>
      <c r="O168" s="43"/>
      <c r="P168" s="43"/>
      <c r="Q168" s="75"/>
      <c r="R168" s="43"/>
      <c r="S168" s="63"/>
      <c r="T168" s="43"/>
      <c r="V168" s="76"/>
      <c r="X168" s="43"/>
      <c r="Y168" s="43"/>
      <c r="AA168" s="43"/>
      <c r="AB168" s="43"/>
      <c r="AC168" s="43"/>
      <c r="AD168" s="90"/>
      <c r="AE168" s="43"/>
      <c r="AF168" s="91"/>
      <c r="AG168" s="75"/>
      <c r="AH168" s="43"/>
      <c r="AJ168" s="76"/>
    </row>
    <row r="169" spans="1:36" ht="20.100000000000001" customHeight="1">
      <c r="A169" s="43"/>
      <c r="B169" s="43"/>
      <c r="D169" s="43"/>
      <c r="E169" s="43"/>
      <c r="F169" s="43"/>
      <c r="G169" s="43"/>
      <c r="H169" s="43"/>
      <c r="I169" s="151"/>
      <c r="J169" s="152"/>
      <c r="K169" s="63"/>
      <c r="L169" s="63"/>
      <c r="M169" s="63"/>
      <c r="N169" s="63"/>
      <c r="O169" s="43"/>
      <c r="P169" s="43"/>
      <c r="Q169" s="75"/>
      <c r="R169" s="43"/>
      <c r="S169" s="63"/>
      <c r="T169" s="43"/>
      <c r="V169" s="76"/>
      <c r="X169" s="43"/>
      <c r="Y169" s="43"/>
      <c r="AA169" s="43"/>
      <c r="AB169" s="43"/>
      <c r="AC169" s="43"/>
      <c r="AD169" s="90"/>
      <c r="AE169" s="43"/>
      <c r="AF169" s="91"/>
      <c r="AG169" s="75"/>
      <c r="AH169" s="43"/>
      <c r="AJ169" s="76"/>
    </row>
    <row r="170" spans="1:36" ht="20.100000000000001" customHeight="1">
      <c r="A170" s="43"/>
      <c r="B170" s="43"/>
      <c r="D170" s="43"/>
      <c r="E170" s="43"/>
      <c r="F170" s="43"/>
      <c r="G170" s="43"/>
      <c r="H170" s="43"/>
      <c r="I170" s="151"/>
      <c r="J170" s="152"/>
      <c r="K170" s="63"/>
      <c r="L170" s="63"/>
      <c r="M170" s="63"/>
      <c r="N170" s="63"/>
      <c r="O170" s="43"/>
      <c r="P170" s="43"/>
      <c r="Q170" s="75"/>
      <c r="R170" s="43"/>
      <c r="S170" s="63"/>
      <c r="T170" s="43"/>
      <c r="V170" s="76"/>
      <c r="X170" s="43"/>
      <c r="Y170" s="43"/>
      <c r="AA170" s="43"/>
      <c r="AB170" s="43"/>
      <c r="AC170" s="43"/>
      <c r="AD170" s="90"/>
      <c r="AE170" s="43"/>
      <c r="AF170" s="91"/>
      <c r="AG170" s="75"/>
      <c r="AH170" s="43"/>
      <c r="AJ170" s="76"/>
    </row>
    <row r="171" spans="1:36" ht="20.100000000000001" customHeight="1">
      <c r="A171" s="43"/>
      <c r="B171" s="43"/>
      <c r="D171" s="43"/>
      <c r="E171" s="43"/>
      <c r="F171" s="43"/>
      <c r="G171" s="43"/>
      <c r="H171" s="43"/>
      <c r="I171" s="151"/>
      <c r="J171" s="152"/>
      <c r="K171" s="63"/>
      <c r="L171" s="63"/>
      <c r="M171" s="63"/>
      <c r="N171" s="63"/>
      <c r="O171" s="43"/>
      <c r="P171" s="43"/>
      <c r="Q171" s="75"/>
      <c r="R171" s="43"/>
      <c r="S171" s="63"/>
      <c r="T171" s="43"/>
      <c r="V171" s="76"/>
      <c r="X171" s="43"/>
      <c r="Y171" s="43"/>
      <c r="AA171" s="43"/>
      <c r="AB171" s="43"/>
      <c r="AC171" s="43"/>
      <c r="AD171" s="90"/>
      <c r="AE171" s="43"/>
      <c r="AF171" s="91"/>
      <c r="AG171" s="75"/>
      <c r="AH171" s="43"/>
      <c r="AJ171" s="76"/>
    </row>
    <row r="172" spans="1:36" ht="20.100000000000001" customHeight="1">
      <c r="A172" s="43"/>
      <c r="B172" s="43"/>
      <c r="D172" s="43"/>
      <c r="E172" s="43"/>
      <c r="F172" s="43"/>
      <c r="G172" s="43"/>
      <c r="H172" s="43"/>
      <c r="I172" s="151"/>
      <c r="J172" s="152"/>
      <c r="K172" s="63"/>
      <c r="L172" s="63"/>
      <c r="M172" s="63"/>
      <c r="N172" s="63"/>
      <c r="O172" s="43"/>
      <c r="P172" s="43"/>
      <c r="Q172" s="75"/>
      <c r="R172" s="43"/>
      <c r="S172" s="63"/>
      <c r="T172" s="43"/>
      <c r="V172" s="76"/>
      <c r="X172" s="43"/>
      <c r="Y172" s="43"/>
      <c r="AA172" s="43"/>
      <c r="AB172" s="43"/>
      <c r="AC172" s="43"/>
      <c r="AD172" s="90"/>
      <c r="AE172" s="43"/>
      <c r="AF172" s="91"/>
      <c r="AG172" s="75"/>
      <c r="AH172" s="43"/>
      <c r="AJ172" s="76"/>
    </row>
    <row r="173" spans="1:36" ht="20.100000000000001" customHeight="1">
      <c r="A173" s="43"/>
      <c r="B173" s="43"/>
      <c r="D173" s="43"/>
      <c r="E173" s="43"/>
      <c r="F173" s="43"/>
      <c r="G173" s="43"/>
      <c r="H173" s="43"/>
      <c r="I173" s="151"/>
      <c r="J173" s="152"/>
      <c r="K173" s="63"/>
      <c r="L173" s="63"/>
      <c r="M173" s="63"/>
      <c r="N173" s="63"/>
      <c r="O173" s="43"/>
      <c r="P173" s="43"/>
      <c r="Q173" s="75"/>
      <c r="R173" s="43"/>
      <c r="S173" s="63"/>
      <c r="T173" s="43"/>
      <c r="V173" s="76"/>
      <c r="X173" s="43"/>
      <c r="Y173" s="43"/>
      <c r="AA173" s="43"/>
      <c r="AB173" s="43"/>
      <c r="AC173" s="43"/>
      <c r="AD173" s="90"/>
      <c r="AE173" s="43"/>
      <c r="AF173" s="91"/>
      <c r="AG173" s="75"/>
      <c r="AH173" s="43"/>
      <c r="AJ173" s="76"/>
    </row>
    <row r="174" spans="1:36" ht="20.100000000000001" customHeight="1">
      <c r="A174" s="43"/>
      <c r="B174" s="43"/>
      <c r="D174" s="43"/>
      <c r="E174" s="43"/>
      <c r="F174" s="43"/>
      <c r="G174" s="43"/>
      <c r="H174" s="43"/>
      <c r="I174" s="151"/>
      <c r="J174" s="152"/>
      <c r="K174" s="63"/>
      <c r="L174" s="63"/>
      <c r="M174" s="63"/>
      <c r="N174" s="63"/>
      <c r="O174" s="43"/>
      <c r="P174" s="43"/>
      <c r="Q174" s="75"/>
      <c r="R174" s="43"/>
      <c r="S174" s="63"/>
      <c r="T174" s="43"/>
      <c r="V174" s="76"/>
      <c r="X174" s="43"/>
      <c r="Y174" s="43"/>
      <c r="AA174" s="43"/>
      <c r="AB174" s="43"/>
      <c r="AC174" s="43"/>
      <c r="AD174" s="90"/>
      <c r="AE174" s="43"/>
      <c r="AF174" s="91"/>
      <c r="AG174" s="75"/>
      <c r="AH174" s="43"/>
      <c r="AJ174" s="76"/>
    </row>
    <row r="175" spans="1:36" ht="20.100000000000001" customHeight="1">
      <c r="A175" s="43"/>
      <c r="B175" s="43"/>
      <c r="D175" s="43"/>
      <c r="E175" s="43"/>
      <c r="F175" s="43"/>
      <c r="G175" s="43"/>
      <c r="H175" s="43"/>
      <c r="I175" s="151"/>
      <c r="J175" s="152"/>
      <c r="K175" s="63"/>
      <c r="L175" s="63"/>
      <c r="M175" s="63"/>
      <c r="N175" s="63"/>
      <c r="O175" s="43"/>
      <c r="P175" s="43"/>
      <c r="Q175" s="75"/>
      <c r="R175" s="43"/>
      <c r="S175" s="63"/>
      <c r="T175" s="43"/>
      <c r="V175" s="76"/>
      <c r="X175" s="43"/>
      <c r="Y175" s="43"/>
      <c r="AA175" s="43"/>
      <c r="AB175" s="43"/>
      <c r="AC175" s="43"/>
      <c r="AD175" s="90"/>
      <c r="AE175" s="43"/>
      <c r="AF175" s="91"/>
      <c r="AG175" s="75"/>
      <c r="AH175" s="43"/>
      <c r="AJ175" s="76"/>
    </row>
    <row r="176" spans="1:36" ht="20.100000000000001" customHeight="1">
      <c r="A176" s="43"/>
      <c r="B176" s="43"/>
      <c r="D176" s="43"/>
      <c r="E176" s="43"/>
      <c r="F176" s="43"/>
      <c r="G176" s="43"/>
      <c r="H176" s="43"/>
      <c r="I176" s="151"/>
      <c r="J176" s="152"/>
      <c r="K176" s="63"/>
      <c r="L176" s="63"/>
      <c r="M176" s="63"/>
      <c r="N176" s="63"/>
      <c r="O176" s="43"/>
      <c r="P176" s="43"/>
      <c r="Q176" s="75"/>
      <c r="R176" s="43"/>
      <c r="S176" s="63"/>
      <c r="T176" s="43"/>
      <c r="V176" s="76"/>
      <c r="X176" s="43"/>
      <c r="Y176" s="43"/>
      <c r="AA176" s="43"/>
      <c r="AB176" s="43"/>
      <c r="AC176" s="43"/>
      <c r="AD176" s="90"/>
      <c r="AE176" s="43"/>
      <c r="AF176" s="91"/>
      <c r="AG176" s="75"/>
      <c r="AH176" s="43"/>
      <c r="AJ176" s="76"/>
    </row>
    <row r="177" spans="1:36" ht="20.100000000000001" customHeight="1">
      <c r="A177" s="43"/>
      <c r="B177" s="43"/>
      <c r="D177" s="43"/>
      <c r="E177" s="43"/>
      <c r="F177" s="43"/>
      <c r="G177" s="43"/>
      <c r="H177" s="43"/>
      <c r="I177" s="151"/>
      <c r="J177" s="152"/>
      <c r="K177" s="63"/>
      <c r="L177" s="63"/>
      <c r="M177" s="63"/>
      <c r="N177" s="63"/>
      <c r="O177" s="43"/>
      <c r="P177" s="43"/>
      <c r="Q177" s="75"/>
      <c r="R177" s="43"/>
      <c r="S177" s="63"/>
      <c r="T177" s="43"/>
      <c r="V177" s="76"/>
      <c r="X177" s="43"/>
      <c r="Y177" s="43"/>
      <c r="AA177" s="43"/>
      <c r="AB177" s="43"/>
      <c r="AC177" s="43"/>
      <c r="AD177" s="90"/>
      <c r="AE177" s="43"/>
      <c r="AF177" s="91"/>
      <c r="AG177" s="75"/>
      <c r="AH177" s="43"/>
      <c r="AJ177" s="76"/>
    </row>
    <row r="178" spans="1:36" ht="20.100000000000001" customHeight="1">
      <c r="A178" s="43"/>
      <c r="B178" s="43"/>
      <c r="D178" s="43"/>
      <c r="E178" s="43"/>
      <c r="F178" s="43"/>
      <c r="G178" s="43"/>
      <c r="H178" s="43"/>
      <c r="I178" s="151"/>
      <c r="J178" s="152"/>
      <c r="K178" s="63"/>
      <c r="L178" s="63"/>
      <c r="M178" s="63"/>
      <c r="N178" s="63"/>
      <c r="O178" s="43"/>
      <c r="P178" s="43"/>
      <c r="Q178" s="75"/>
      <c r="R178" s="43"/>
      <c r="S178" s="63"/>
      <c r="T178" s="43"/>
      <c r="V178" s="76"/>
      <c r="X178" s="43"/>
      <c r="Y178" s="43"/>
      <c r="AA178" s="43"/>
      <c r="AB178" s="43"/>
      <c r="AC178" s="43"/>
      <c r="AD178" s="90"/>
      <c r="AE178" s="43"/>
      <c r="AF178" s="91"/>
      <c r="AG178" s="75"/>
      <c r="AH178" s="43"/>
      <c r="AJ178" s="76"/>
    </row>
    <row r="179" spans="1:36" ht="20.100000000000001" customHeight="1">
      <c r="A179" s="43"/>
      <c r="B179" s="43"/>
      <c r="D179" s="43"/>
      <c r="E179" s="43"/>
      <c r="F179" s="43"/>
      <c r="G179" s="43"/>
      <c r="H179" s="43"/>
      <c r="I179" s="151"/>
      <c r="J179" s="152"/>
      <c r="K179" s="63"/>
      <c r="L179" s="63"/>
      <c r="M179" s="63"/>
      <c r="N179" s="63"/>
      <c r="O179" s="43"/>
      <c r="P179" s="43"/>
      <c r="Q179" s="75"/>
      <c r="R179" s="43"/>
      <c r="S179" s="63"/>
      <c r="T179" s="43"/>
      <c r="V179" s="76"/>
      <c r="X179" s="43"/>
      <c r="Y179" s="43"/>
      <c r="AA179" s="43"/>
      <c r="AB179" s="43"/>
      <c r="AC179" s="43"/>
      <c r="AD179" s="90"/>
      <c r="AE179" s="43"/>
      <c r="AF179" s="91"/>
      <c r="AG179" s="75"/>
      <c r="AH179" s="43"/>
      <c r="AJ179" s="76"/>
    </row>
    <row r="180" spans="1:36" ht="20.100000000000001" customHeight="1">
      <c r="A180" s="43"/>
      <c r="B180" s="43"/>
      <c r="D180" s="43"/>
      <c r="E180" s="43"/>
      <c r="F180" s="43"/>
      <c r="G180" s="43"/>
      <c r="H180" s="43"/>
      <c r="I180" s="151"/>
      <c r="J180" s="152"/>
      <c r="K180" s="63"/>
      <c r="L180" s="63"/>
      <c r="M180" s="63"/>
      <c r="N180" s="63"/>
      <c r="O180" s="43"/>
      <c r="P180" s="43"/>
      <c r="Q180" s="75"/>
      <c r="R180" s="43"/>
      <c r="S180" s="63"/>
      <c r="T180" s="43"/>
      <c r="V180" s="76"/>
      <c r="X180" s="43"/>
      <c r="Y180" s="43"/>
      <c r="AA180" s="43"/>
      <c r="AB180" s="43"/>
      <c r="AC180" s="43"/>
      <c r="AD180" s="90"/>
      <c r="AE180" s="43"/>
      <c r="AF180" s="91"/>
      <c r="AG180" s="75"/>
      <c r="AH180" s="43"/>
      <c r="AJ180" s="76"/>
    </row>
    <row r="181" spans="1:36" ht="20.100000000000001" customHeight="1">
      <c r="A181" s="43"/>
      <c r="B181" s="43"/>
      <c r="D181" s="43"/>
      <c r="E181" s="43"/>
      <c r="F181" s="43"/>
      <c r="G181" s="43"/>
      <c r="H181" s="43"/>
      <c r="I181" s="151"/>
      <c r="J181" s="152"/>
      <c r="K181" s="63"/>
      <c r="L181" s="63"/>
      <c r="M181" s="63"/>
      <c r="N181" s="63"/>
      <c r="O181" s="43"/>
      <c r="P181" s="43"/>
      <c r="Q181" s="75"/>
      <c r="R181" s="43"/>
      <c r="S181" s="63"/>
      <c r="T181" s="43"/>
      <c r="V181" s="76"/>
      <c r="X181" s="43"/>
      <c r="Y181" s="43"/>
      <c r="AA181" s="43"/>
      <c r="AB181" s="43"/>
      <c r="AC181" s="43"/>
      <c r="AD181" s="90"/>
      <c r="AE181" s="43"/>
      <c r="AF181" s="91"/>
      <c r="AG181" s="75"/>
      <c r="AH181" s="43"/>
      <c r="AJ181" s="76"/>
    </row>
    <row r="182" spans="1:36" ht="20.100000000000001" customHeight="1">
      <c r="A182" s="43"/>
      <c r="B182" s="43"/>
      <c r="D182" s="43"/>
      <c r="E182" s="43"/>
      <c r="F182" s="43"/>
      <c r="G182" s="43"/>
      <c r="H182" s="43"/>
      <c r="I182" s="151"/>
      <c r="J182" s="152"/>
      <c r="K182" s="63"/>
      <c r="L182" s="63"/>
      <c r="M182" s="63"/>
      <c r="N182" s="63"/>
      <c r="O182" s="43"/>
      <c r="P182" s="43"/>
      <c r="Q182" s="75"/>
      <c r="R182" s="43"/>
      <c r="S182" s="63"/>
      <c r="T182" s="43"/>
      <c r="V182" s="76"/>
      <c r="X182" s="43"/>
      <c r="Y182" s="43"/>
      <c r="AA182" s="43"/>
      <c r="AB182" s="43"/>
      <c r="AC182" s="43"/>
      <c r="AD182" s="90"/>
      <c r="AE182" s="43"/>
      <c r="AF182" s="91"/>
      <c r="AG182" s="75"/>
      <c r="AH182" s="43"/>
      <c r="AJ182" s="76"/>
    </row>
    <row r="183" spans="1:36" ht="20.100000000000001" customHeight="1">
      <c r="A183" s="43"/>
      <c r="B183" s="43"/>
      <c r="D183" s="43"/>
      <c r="E183" s="43"/>
      <c r="F183" s="43"/>
      <c r="G183" s="43"/>
      <c r="H183" s="43"/>
      <c r="I183" s="151"/>
      <c r="J183" s="152"/>
      <c r="K183" s="63"/>
      <c r="L183" s="63"/>
      <c r="M183" s="63"/>
      <c r="N183" s="63"/>
      <c r="O183" s="43"/>
      <c r="P183" s="43"/>
      <c r="Q183" s="75"/>
      <c r="R183" s="43"/>
      <c r="S183" s="63"/>
      <c r="T183" s="43"/>
      <c r="V183" s="76"/>
      <c r="X183" s="43"/>
      <c r="Y183" s="43"/>
      <c r="AA183" s="43"/>
      <c r="AB183" s="43"/>
      <c r="AC183" s="43"/>
      <c r="AD183" s="90"/>
      <c r="AE183" s="43"/>
      <c r="AF183" s="91"/>
      <c r="AG183" s="75"/>
      <c r="AH183" s="43"/>
      <c r="AJ183" s="76"/>
    </row>
    <row r="184" spans="1:36" ht="20.100000000000001" customHeight="1">
      <c r="A184" s="43"/>
      <c r="B184" s="43"/>
      <c r="D184" s="43"/>
      <c r="E184" s="43"/>
      <c r="F184" s="43"/>
      <c r="G184" s="43"/>
      <c r="H184" s="43"/>
      <c r="I184" s="151"/>
      <c r="J184" s="152"/>
      <c r="K184" s="63"/>
      <c r="L184" s="63"/>
      <c r="M184" s="63"/>
      <c r="N184" s="63"/>
      <c r="O184" s="43"/>
      <c r="P184" s="43"/>
      <c r="Q184" s="75"/>
      <c r="R184" s="43"/>
      <c r="S184" s="63"/>
      <c r="T184" s="43"/>
      <c r="V184" s="76"/>
      <c r="X184" s="43"/>
      <c r="Y184" s="43"/>
      <c r="AA184" s="43"/>
      <c r="AB184" s="43"/>
      <c r="AC184" s="43"/>
      <c r="AD184" s="90"/>
      <c r="AE184" s="43"/>
      <c r="AF184" s="91"/>
      <c r="AG184" s="75"/>
      <c r="AH184" s="43"/>
      <c r="AJ184" s="76"/>
    </row>
    <row r="185" spans="1:36" ht="20.100000000000001" customHeight="1">
      <c r="A185" s="43"/>
      <c r="B185" s="43"/>
      <c r="D185" s="43"/>
      <c r="E185" s="43"/>
      <c r="F185" s="43"/>
      <c r="G185" s="43"/>
      <c r="H185" s="43"/>
      <c r="I185" s="151"/>
      <c r="J185" s="152"/>
      <c r="K185" s="63"/>
      <c r="L185" s="63"/>
      <c r="M185" s="63"/>
      <c r="N185" s="63"/>
      <c r="O185" s="43"/>
      <c r="P185" s="43"/>
      <c r="Q185" s="75"/>
      <c r="R185" s="43"/>
      <c r="S185" s="63"/>
      <c r="T185" s="43"/>
      <c r="V185" s="76"/>
      <c r="X185" s="43"/>
      <c r="Y185" s="43"/>
      <c r="AA185" s="43"/>
      <c r="AB185" s="43"/>
      <c r="AC185" s="43"/>
      <c r="AD185" s="90"/>
      <c r="AE185" s="43"/>
      <c r="AF185" s="91"/>
      <c r="AG185" s="75"/>
      <c r="AH185" s="43"/>
      <c r="AJ185" s="76"/>
    </row>
    <row r="186" spans="1:36" ht="20.100000000000001" customHeight="1">
      <c r="A186" s="43"/>
      <c r="B186" s="43"/>
      <c r="D186" s="43"/>
      <c r="E186" s="43"/>
      <c r="F186" s="43"/>
      <c r="G186" s="43"/>
      <c r="H186" s="43"/>
      <c r="I186" s="151"/>
      <c r="J186" s="152"/>
      <c r="K186" s="63"/>
      <c r="L186" s="63"/>
      <c r="M186" s="63"/>
      <c r="N186" s="63"/>
      <c r="O186" s="43"/>
      <c r="P186" s="43"/>
      <c r="Q186" s="75"/>
      <c r="R186" s="43"/>
      <c r="S186" s="63"/>
      <c r="T186" s="43"/>
      <c r="V186" s="76"/>
      <c r="X186" s="43"/>
      <c r="Y186" s="43"/>
      <c r="AA186" s="43"/>
      <c r="AB186" s="43"/>
      <c r="AC186" s="43"/>
      <c r="AD186" s="90"/>
      <c r="AE186" s="43"/>
      <c r="AF186" s="91"/>
      <c r="AG186" s="75"/>
      <c r="AH186" s="43"/>
      <c r="AJ186" s="76"/>
    </row>
    <row r="187" spans="1:36" ht="20.100000000000001" customHeight="1">
      <c r="A187" s="43"/>
      <c r="B187" s="43"/>
      <c r="D187" s="43"/>
      <c r="E187" s="43"/>
      <c r="F187" s="43"/>
      <c r="G187" s="43"/>
      <c r="H187" s="43"/>
      <c r="I187" s="151"/>
      <c r="J187" s="152"/>
      <c r="K187" s="63"/>
      <c r="L187" s="63"/>
      <c r="M187" s="63"/>
      <c r="N187" s="63"/>
      <c r="O187" s="43"/>
      <c r="P187" s="43"/>
      <c r="Q187" s="75"/>
      <c r="R187" s="43"/>
      <c r="S187" s="63"/>
      <c r="T187" s="43"/>
      <c r="V187" s="76"/>
      <c r="X187" s="43"/>
      <c r="Y187" s="43"/>
      <c r="AA187" s="43"/>
      <c r="AB187" s="43"/>
      <c r="AC187" s="43"/>
      <c r="AD187" s="90"/>
      <c r="AE187" s="43"/>
      <c r="AF187" s="91"/>
      <c r="AG187" s="75"/>
      <c r="AH187" s="43"/>
      <c r="AJ187" s="76"/>
    </row>
    <row r="188" spans="1:36" ht="20.100000000000001" customHeight="1">
      <c r="A188" s="43"/>
      <c r="B188" s="43"/>
      <c r="D188" s="43"/>
      <c r="E188" s="43"/>
      <c r="F188" s="43"/>
      <c r="G188" s="43"/>
      <c r="H188" s="43"/>
      <c r="I188" s="151"/>
      <c r="J188" s="152"/>
      <c r="K188" s="63"/>
      <c r="L188" s="63"/>
      <c r="M188" s="63"/>
      <c r="N188" s="63"/>
      <c r="O188" s="43"/>
      <c r="P188" s="43"/>
      <c r="Q188" s="75"/>
      <c r="R188" s="43"/>
      <c r="S188" s="63"/>
      <c r="T188" s="43"/>
      <c r="V188" s="76"/>
      <c r="X188" s="43"/>
      <c r="Y188" s="43"/>
      <c r="AA188" s="43"/>
      <c r="AB188" s="43"/>
      <c r="AC188" s="43"/>
      <c r="AD188" s="90"/>
      <c r="AE188" s="43"/>
      <c r="AF188" s="91"/>
      <c r="AG188" s="75"/>
      <c r="AH188" s="43"/>
      <c r="AJ188" s="76"/>
    </row>
    <row r="189" spans="1:36" ht="20.100000000000001" customHeight="1">
      <c r="A189" s="43"/>
      <c r="B189" s="43"/>
      <c r="D189" s="43"/>
      <c r="E189" s="43"/>
      <c r="F189" s="43"/>
      <c r="G189" s="43"/>
      <c r="H189" s="43"/>
      <c r="I189" s="151"/>
      <c r="J189" s="152"/>
      <c r="K189" s="63"/>
      <c r="L189" s="63"/>
      <c r="M189" s="63"/>
      <c r="N189" s="63"/>
      <c r="O189" s="43"/>
      <c r="P189" s="43"/>
      <c r="Q189" s="75"/>
      <c r="R189" s="43"/>
      <c r="S189" s="63"/>
      <c r="T189" s="43"/>
      <c r="V189" s="76"/>
      <c r="X189" s="43"/>
      <c r="Y189" s="43"/>
      <c r="AA189" s="43"/>
      <c r="AB189" s="43"/>
      <c r="AC189" s="43"/>
      <c r="AD189" s="90"/>
      <c r="AE189" s="43"/>
      <c r="AF189" s="91"/>
      <c r="AG189" s="75"/>
      <c r="AH189" s="43"/>
      <c r="AJ189" s="76"/>
    </row>
    <row r="190" spans="1:36" ht="20.100000000000001" customHeight="1">
      <c r="A190" s="43"/>
      <c r="B190" s="43"/>
      <c r="D190" s="43"/>
      <c r="E190" s="43"/>
      <c r="F190" s="43"/>
      <c r="G190" s="43"/>
      <c r="H190" s="43"/>
      <c r="I190" s="151"/>
      <c r="J190" s="152"/>
      <c r="K190" s="63"/>
      <c r="L190" s="63"/>
      <c r="M190" s="63"/>
      <c r="N190" s="63"/>
      <c r="O190" s="43"/>
      <c r="P190" s="43"/>
      <c r="Q190" s="75"/>
      <c r="R190" s="43"/>
      <c r="S190" s="63"/>
      <c r="T190" s="43"/>
      <c r="V190" s="76"/>
      <c r="X190" s="43"/>
      <c r="Y190" s="43"/>
      <c r="AA190" s="43"/>
      <c r="AB190" s="43"/>
      <c r="AC190" s="43"/>
      <c r="AD190" s="90"/>
      <c r="AE190" s="43"/>
      <c r="AF190" s="91"/>
      <c r="AG190" s="75"/>
      <c r="AH190" s="43"/>
      <c r="AJ190" s="76"/>
    </row>
    <row r="191" spans="1:36" ht="20.100000000000001" customHeight="1">
      <c r="A191" s="43"/>
      <c r="B191" s="43"/>
      <c r="D191" s="43"/>
      <c r="E191" s="43"/>
      <c r="F191" s="43"/>
      <c r="G191" s="43"/>
      <c r="H191" s="43"/>
      <c r="I191" s="151"/>
      <c r="J191" s="152"/>
      <c r="K191" s="63"/>
      <c r="L191" s="63"/>
      <c r="M191" s="63"/>
      <c r="N191" s="63"/>
      <c r="O191" s="43"/>
      <c r="P191" s="43"/>
      <c r="Q191" s="75"/>
      <c r="R191" s="43"/>
      <c r="S191" s="63"/>
      <c r="T191" s="43"/>
      <c r="V191" s="76"/>
      <c r="X191" s="43"/>
      <c r="Y191" s="43"/>
      <c r="AA191" s="43"/>
      <c r="AB191" s="43"/>
      <c r="AC191" s="43"/>
      <c r="AD191" s="90"/>
      <c r="AE191" s="43"/>
      <c r="AF191" s="91"/>
      <c r="AG191" s="75"/>
      <c r="AH191" s="43"/>
      <c r="AJ191" s="76"/>
    </row>
    <row r="192" spans="1:36" ht="20.100000000000001" customHeight="1">
      <c r="A192" s="43"/>
      <c r="B192" s="43"/>
      <c r="D192" s="43"/>
      <c r="E192" s="43"/>
      <c r="F192" s="43"/>
      <c r="G192" s="43"/>
      <c r="H192" s="43"/>
      <c r="I192" s="151"/>
      <c r="J192" s="152"/>
      <c r="K192" s="63"/>
      <c r="L192" s="63"/>
      <c r="M192" s="63"/>
      <c r="N192" s="63"/>
      <c r="O192" s="43"/>
      <c r="P192" s="43"/>
      <c r="Q192" s="75"/>
      <c r="R192" s="43"/>
      <c r="S192" s="63"/>
      <c r="T192" s="43"/>
      <c r="V192" s="76"/>
      <c r="X192" s="43"/>
      <c r="Y192" s="43"/>
      <c r="AA192" s="43"/>
      <c r="AB192" s="43"/>
      <c r="AC192" s="43"/>
      <c r="AD192" s="90"/>
      <c r="AE192" s="43"/>
      <c r="AF192" s="91"/>
      <c r="AG192" s="75"/>
      <c r="AH192" s="43"/>
      <c r="AJ192" s="76"/>
    </row>
    <row r="193" spans="1:36" ht="20.100000000000001" customHeight="1">
      <c r="A193" s="43"/>
      <c r="B193" s="43"/>
      <c r="D193" s="43"/>
      <c r="E193" s="43"/>
      <c r="F193" s="43"/>
      <c r="G193" s="43"/>
      <c r="H193" s="43"/>
      <c r="I193" s="151"/>
      <c r="J193" s="152"/>
      <c r="K193" s="63"/>
      <c r="L193" s="63"/>
      <c r="M193" s="63"/>
      <c r="N193" s="63"/>
      <c r="O193" s="43"/>
      <c r="P193" s="43"/>
      <c r="Q193" s="75"/>
      <c r="R193" s="43"/>
      <c r="S193" s="63"/>
      <c r="T193" s="43"/>
      <c r="V193" s="76"/>
      <c r="X193" s="43"/>
      <c r="Y193" s="43"/>
      <c r="AA193" s="43"/>
      <c r="AB193" s="43"/>
      <c r="AC193" s="43"/>
      <c r="AD193" s="90"/>
      <c r="AE193" s="43"/>
      <c r="AF193" s="91"/>
      <c r="AG193" s="75"/>
      <c r="AH193" s="43"/>
      <c r="AJ193" s="76"/>
    </row>
    <row r="194" spans="1:36" ht="20.100000000000001" customHeight="1">
      <c r="A194" s="43"/>
      <c r="B194" s="43"/>
      <c r="D194" s="43"/>
      <c r="E194" s="43"/>
      <c r="F194" s="43"/>
      <c r="G194" s="43"/>
      <c r="H194" s="43"/>
      <c r="I194" s="151"/>
      <c r="J194" s="152"/>
      <c r="K194" s="63"/>
      <c r="L194" s="63"/>
      <c r="M194" s="63"/>
      <c r="N194" s="63"/>
      <c r="O194" s="43"/>
      <c r="P194" s="43"/>
      <c r="Q194" s="75"/>
      <c r="R194" s="43"/>
      <c r="S194" s="63"/>
      <c r="T194" s="43"/>
      <c r="V194" s="76"/>
      <c r="X194" s="43"/>
      <c r="Y194" s="43"/>
      <c r="AA194" s="43"/>
      <c r="AB194" s="43"/>
      <c r="AC194" s="43"/>
      <c r="AD194" s="90"/>
      <c r="AE194" s="43"/>
      <c r="AF194" s="91"/>
      <c r="AG194" s="75"/>
      <c r="AH194" s="43"/>
      <c r="AJ194" s="76"/>
    </row>
    <row r="195" spans="1:36" ht="20.100000000000001" customHeight="1">
      <c r="A195" s="43"/>
      <c r="B195" s="43"/>
      <c r="D195" s="43"/>
      <c r="E195" s="43"/>
      <c r="F195" s="43"/>
      <c r="G195" s="43"/>
      <c r="H195" s="43"/>
      <c r="I195" s="151"/>
      <c r="J195" s="152"/>
      <c r="K195" s="63"/>
      <c r="L195" s="63"/>
      <c r="M195" s="63"/>
      <c r="N195" s="63"/>
      <c r="O195" s="43"/>
      <c r="P195" s="43"/>
      <c r="Q195" s="75"/>
      <c r="R195" s="43"/>
      <c r="S195" s="63"/>
      <c r="T195" s="43"/>
      <c r="V195" s="76"/>
      <c r="X195" s="43"/>
      <c r="Y195" s="43"/>
      <c r="AA195" s="43"/>
      <c r="AB195" s="43"/>
      <c r="AC195" s="43"/>
      <c r="AD195" s="90"/>
      <c r="AE195" s="43"/>
      <c r="AF195" s="91"/>
      <c r="AG195" s="75"/>
      <c r="AH195" s="43"/>
      <c r="AJ195" s="76"/>
    </row>
    <row r="196" spans="1:36" ht="20.100000000000001" customHeight="1">
      <c r="A196" s="43"/>
      <c r="B196" s="43"/>
      <c r="D196" s="43"/>
      <c r="E196" s="43"/>
      <c r="F196" s="43"/>
      <c r="G196" s="43"/>
      <c r="H196" s="43"/>
      <c r="I196" s="151"/>
      <c r="J196" s="152"/>
      <c r="K196" s="63"/>
      <c r="L196" s="63"/>
      <c r="M196" s="63"/>
      <c r="N196" s="63"/>
      <c r="O196" s="43"/>
      <c r="P196" s="43"/>
      <c r="Q196" s="75"/>
      <c r="R196" s="43"/>
      <c r="S196" s="63"/>
      <c r="T196" s="43"/>
      <c r="V196" s="76"/>
      <c r="X196" s="43"/>
      <c r="Y196" s="43"/>
      <c r="AA196" s="43"/>
      <c r="AB196" s="43"/>
      <c r="AC196" s="43"/>
      <c r="AD196" s="90"/>
      <c r="AE196" s="43"/>
      <c r="AF196" s="91"/>
      <c r="AG196" s="75"/>
      <c r="AH196" s="43"/>
      <c r="AJ196" s="76"/>
    </row>
    <row r="197" spans="1:36" ht="20.100000000000001" customHeight="1">
      <c r="A197" s="43"/>
      <c r="B197" s="43"/>
      <c r="D197" s="43"/>
      <c r="E197" s="43"/>
      <c r="F197" s="43"/>
      <c r="G197" s="43"/>
      <c r="H197" s="43"/>
      <c r="I197" s="151"/>
      <c r="J197" s="152"/>
      <c r="K197" s="63"/>
      <c r="L197" s="63"/>
      <c r="M197" s="63"/>
      <c r="N197" s="63"/>
      <c r="O197" s="43"/>
      <c r="P197" s="43"/>
      <c r="Q197" s="75"/>
      <c r="R197" s="43"/>
      <c r="S197" s="63"/>
      <c r="T197" s="43"/>
      <c r="V197" s="76"/>
      <c r="X197" s="43"/>
      <c r="Y197" s="43"/>
      <c r="AA197" s="43"/>
      <c r="AB197" s="43"/>
      <c r="AC197" s="43"/>
      <c r="AD197" s="90"/>
      <c r="AE197" s="43"/>
      <c r="AF197" s="91"/>
      <c r="AG197" s="75"/>
      <c r="AH197" s="43"/>
      <c r="AJ197" s="76"/>
    </row>
    <row r="198" spans="1:36" ht="20.100000000000001" customHeight="1">
      <c r="A198" s="43"/>
      <c r="B198" s="43"/>
      <c r="D198" s="43"/>
      <c r="E198" s="43"/>
      <c r="F198" s="43"/>
      <c r="G198" s="43"/>
      <c r="H198" s="43"/>
      <c r="I198" s="151"/>
      <c r="J198" s="152"/>
      <c r="K198" s="63"/>
      <c r="L198" s="63"/>
      <c r="M198" s="63"/>
      <c r="N198" s="63"/>
      <c r="O198" s="43"/>
      <c r="P198" s="43"/>
      <c r="Q198" s="75"/>
      <c r="R198" s="43"/>
      <c r="S198" s="63"/>
      <c r="T198" s="43"/>
      <c r="V198" s="76"/>
      <c r="X198" s="43"/>
      <c r="Y198" s="43"/>
      <c r="AA198" s="43"/>
      <c r="AB198" s="43"/>
      <c r="AC198" s="43"/>
      <c r="AD198" s="90"/>
      <c r="AE198" s="43"/>
      <c r="AF198" s="91"/>
      <c r="AG198" s="75"/>
      <c r="AH198" s="43"/>
      <c r="AJ198" s="76"/>
    </row>
    <row r="199" spans="1:36" ht="20.100000000000001" customHeight="1">
      <c r="A199" s="43"/>
      <c r="B199" s="43"/>
      <c r="D199" s="43"/>
      <c r="E199" s="43"/>
      <c r="F199" s="43"/>
      <c r="G199" s="43"/>
      <c r="H199" s="43"/>
      <c r="I199" s="151"/>
      <c r="J199" s="152"/>
      <c r="K199" s="63"/>
      <c r="L199" s="63"/>
      <c r="M199" s="63"/>
      <c r="N199" s="63"/>
      <c r="O199" s="43"/>
      <c r="P199" s="43"/>
      <c r="Q199" s="75"/>
      <c r="R199" s="43"/>
      <c r="S199" s="63"/>
      <c r="T199" s="43"/>
      <c r="V199" s="76"/>
      <c r="X199" s="43"/>
      <c r="Y199" s="43"/>
      <c r="AA199" s="43"/>
      <c r="AB199" s="43"/>
      <c r="AC199" s="43"/>
      <c r="AD199" s="90"/>
      <c r="AE199" s="43"/>
      <c r="AF199" s="91"/>
      <c r="AG199" s="75"/>
      <c r="AH199" s="43"/>
      <c r="AJ199" s="76"/>
    </row>
    <row r="200" spans="1:36" ht="20.100000000000001" customHeight="1">
      <c r="A200" s="43"/>
      <c r="B200" s="43"/>
      <c r="D200" s="43"/>
      <c r="E200" s="43"/>
      <c r="F200" s="43"/>
      <c r="G200" s="43"/>
      <c r="H200" s="43"/>
      <c r="I200" s="151"/>
      <c r="J200" s="152"/>
      <c r="K200" s="63"/>
      <c r="L200" s="63"/>
      <c r="M200" s="63"/>
      <c r="N200" s="63"/>
      <c r="O200" s="43"/>
      <c r="P200" s="43"/>
      <c r="Q200" s="75"/>
      <c r="R200" s="43"/>
      <c r="S200" s="63"/>
      <c r="T200" s="43"/>
      <c r="V200" s="76"/>
      <c r="X200" s="43"/>
      <c r="Y200" s="43"/>
      <c r="AA200" s="43"/>
      <c r="AB200" s="43"/>
      <c r="AC200" s="43"/>
      <c r="AD200" s="90"/>
      <c r="AE200" s="43"/>
      <c r="AF200" s="91"/>
      <c r="AG200" s="75"/>
      <c r="AH200" s="43"/>
      <c r="AJ200" s="76"/>
    </row>
    <row r="201" spans="1:36" ht="20.100000000000001" customHeight="1">
      <c r="A201" s="43"/>
      <c r="B201" s="43"/>
      <c r="D201" s="43"/>
      <c r="E201" s="43"/>
      <c r="F201" s="43"/>
      <c r="G201" s="43"/>
      <c r="H201" s="43"/>
      <c r="I201" s="151"/>
      <c r="J201" s="152"/>
      <c r="K201" s="63"/>
      <c r="L201" s="63"/>
      <c r="M201" s="63"/>
      <c r="N201" s="63"/>
      <c r="O201" s="43"/>
      <c r="P201" s="43"/>
      <c r="Q201" s="75"/>
      <c r="R201" s="43"/>
      <c r="S201" s="63"/>
      <c r="T201" s="43"/>
      <c r="V201" s="76"/>
      <c r="X201" s="43"/>
      <c r="Y201" s="43"/>
      <c r="AA201" s="43"/>
      <c r="AB201" s="43"/>
      <c r="AC201" s="43"/>
      <c r="AD201" s="90"/>
      <c r="AE201" s="43"/>
      <c r="AF201" s="91"/>
      <c r="AG201" s="75"/>
      <c r="AH201" s="43"/>
      <c r="AJ201" s="76"/>
    </row>
    <row r="202" spans="1:36" ht="20.100000000000001" customHeight="1">
      <c r="A202" s="43"/>
      <c r="B202" s="43"/>
      <c r="D202" s="43"/>
      <c r="E202" s="43"/>
      <c r="F202" s="43"/>
      <c r="G202" s="43"/>
      <c r="H202" s="43"/>
      <c r="I202" s="151"/>
      <c r="J202" s="152"/>
      <c r="K202" s="63"/>
      <c r="L202" s="63"/>
      <c r="M202" s="63"/>
      <c r="N202" s="63"/>
      <c r="O202" s="43"/>
      <c r="P202" s="43"/>
      <c r="Q202" s="75"/>
      <c r="R202" s="43"/>
      <c r="S202" s="63"/>
      <c r="T202" s="43"/>
      <c r="V202" s="76"/>
      <c r="X202" s="43"/>
      <c r="Y202" s="43"/>
      <c r="AA202" s="43"/>
      <c r="AB202" s="43"/>
      <c r="AC202" s="43"/>
      <c r="AD202" s="90"/>
      <c r="AE202" s="43"/>
      <c r="AF202" s="91"/>
      <c r="AG202" s="75"/>
      <c r="AH202" s="43"/>
      <c r="AJ202" s="76"/>
    </row>
    <row r="203" spans="1:36" ht="20.100000000000001" customHeight="1">
      <c r="A203" s="43"/>
      <c r="B203" s="43"/>
      <c r="D203" s="43"/>
      <c r="E203" s="43"/>
      <c r="F203" s="43"/>
      <c r="G203" s="43"/>
      <c r="H203" s="43"/>
      <c r="I203" s="151"/>
      <c r="J203" s="152"/>
      <c r="K203" s="63"/>
      <c r="L203" s="63"/>
      <c r="M203" s="63"/>
      <c r="N203" s="63"/>
      <c r="O203" s="43"/>
      <c r="P203" s="43"/>
      <c r="Q203" s="75"/>
      <c r="R203" s="43"/>
      <c r="S203" s="63"/>
      <c r="T203" s="43"/>
      <c r="V203" s="76"/>
      <c r="X203" s="43"/>
      <c r="Y203" s="43"/>
      <c r="AA203" s="43"/>
      <c r="AB203" s="43"/>
      <c r="AC203" s="43"/>
      <c r="AD203" s="90"/>
      <c r="AE203" s="43"/>
      <c r="AF203" s="91"/>
      <c r="AG203" s="75"/>
      <c r="AH203" s="43"/>
      <c r="AJ203" s="76"/>
    </row>
    <row r="204" spans="1:36" ht="20.100000000000001" customHeight="1">
      <c r="A204" s="43"/>
      <c r="B204" s="43"/>
      <c r="D204" s="43"/>
      <c r="E204" s="43"/>
      <c r="F204" s="43"/>
      <c r="G204" s="43"/>
      <c r="H204" s="43"/>
      <c r="I204" s="151"/>
      <c r="J204" s="152"/>
      <c r="K204" s="63"/>
      <c r="L204" s="63"/>
      <c r="M204" s="63"/>
      <c r="N204" s="63"/>
      <c r="O204" s="43"/>
      <c r="P204" s="43"/>
      <c r="Q204" s="75"/>
      <c r="R204" s="43"/>
      <c r="S204" s="63"/>
      <c r="T204" s="43"/>
      <c r="V204" s="76"/>
      <c r="X204" s="43"/>
      <c r="Y204" s="43"/>
      <c r="AA204" s="43"/>
      <c r="AB204" s="43"/>
      <c r="AC204" s="43"/>
      <c r="AD204" s="90"/>
      <c r="AE204" s="43"/>
      <c r="AF204" s="91"/>
      <c r="AG204" s="75"/>
      <c r="AH204" s="43"/>
      <c r="AJ204" s="76"/>
    </row>
    <row r="205" spans="1:36" ht="20.100000000000001" customHeight="1">
      <c r="A205" s="43"/>
      <c r="B205" s="43"/>
      <c r="D205" s="43"/>
      <c r="E205" s="43"/>
      <c r="F205" s="43"/>
      <c r="G205" s="43"/>
      <c r="H205" s="43"/>
      <c r="I205" s="151"/>
      <c r="J205" s="152"/>
      <c r="K205" s="63"/>
      <c r="L205" s="63"/>
      <c r="M205" s="63"/>
      <c r="N205" s="63"/>
      <c r="O205" s="43"/>
      <c r="P205" s="43"/>
      <c r="Q205" s="75"/>
      <c r="R205" s="43"/>
      <c r="S205" s="63"/>
      <c r="T205" s="43"/>
      <c r="V205" s="76"/>
      <c r="X205" s="43"/>
      <c r="Y205" s="43"/>
      <c r="AA205" s="43"/>
      <c r="AB205" s="43"/>
      <c r="AC205" s="43"/>
      <c r="AD205" s="90"/>
      <c r="AE205" s="43"/>
      <c r="AF205" s="91"/>
      <c r="AG205" s="75"/>
      <c r="AH205" s="43"/>
      <c r="AJ205" s="76"/>
    </row>
    <row r="206" spans="1:36" ht="20.100000000000001" customHeight="1">
      <c r="A206" s="43"/>
      <c r="B206" s="43"/>
      <c r="D206" s="43"/>
      <c r="E206" s="43"/>
      <c r="F206" s="43"/>
      <c r="G206" s="43"/>
      <c r="H206" s="43"/>
      <c r="I206" s="151"/>
      <c r="J206" s="152"/>
      <c r="K206" s="63"/>
      <c r="L206" s="63"/>
      <c r="M206" s="63"/>
      <c r="N206" s="63"/>
      <c r="O206" s="43"/>
      <c r="P206" s="43"/>
      <c r="Q206" s="75"/>
      <c r="R206" s="43"/>
      <c r="S206" s="63"/>
      <c r="T206" s="43"/>
      <c r="V206" s="76"/>
      <c r="X206" s="43"/>
      <c r="Y206" s="43"/>
      <c r="AA206" s="43"/>
      <c r="AB206" s="43"/>
      <c r="AC206" s="43"/>
      <c r="AD206" s="90"/>
      <c r="AE206" s="43"/>
      <c r="AF206" s="91"/>
      <c r="AG206" s="75"/>
      <c r="AH206" s="43"/>
      <c r="AJ206" s="76"/>
    </row>
    <row r="207" spans="1:36" ht="20.100000000000001" customHeight="1">
      <c r="A207" s="43"/>
      <c r="B207" s="43"/>
      <c r="D207" s="43"/>
      <c r="E207" s="43"/>
      <c r="F207" s="43"/>
      <c r="G207" s="43"/>
      <c r="H207" s="43"/>
      <c r="I207" s="151"/>
      <c r="J207" s="152"/>
      <c r="K207" s="63"/>
      <c r="L207" s="63"/>
      <c r="M207" s="63"/>
      <c r="N207" s="63"/>
      <c r="O207" s="43"/>
      <c r="P207" s="43"/>
      <c r="Q207" s="75"/>
      <c r="R207" s="43"/>
      <c r="S207" s="63"/>
      <c r="T207" s="43"/>
      <c r="V207" s="76"/>
      <c r="X207" s="43"/>
      <c r="Y207" s="43"/>
      <c r="AA207" s="43"/>
      <c r="AB207" s="43"/>
      <c r="AC207" s="43"/>
      <c r="AD207" s="90"/>
      <c r="AE207" s="43"/>
      <c r="AF207" s="91"/>
      <c r="AG207" s="75"/>
      <c r="AH207" s="43"/>
      <c r="AJ207" s="76"/>
    </row>
    <row r="208" spans="1:36" ht="20.100000000000001" customHeight="1">
      <c r="A208" s="43"/>
      <c r="B208" s="43"/>
      <c r="D208" s="43"/>
      <c r="E208" s="43"/>
      <c r="F208" s="43"/>
      <c r="G208" s="43"/>
      <c r="H208" s="43"/>
      <c r="I208" s="151"/>
      <c r="J208" s="152"/>
      <c r="K208" s="63"/>
      <c r="L208" s="63"/>
      <c r="M208" s="63"/>
      <c r="N208" s="63"/>
      <c r="O208" s="43"/>
      <c r="P208" s="43"/>
      <c r="Q208" s="75"/>
      <c r="R208" s="43"/>
      <c r="S208" s="63"/>
      <c r="T208" s="43"/>
      <c r="V208" s="76"/>
      <c r="X208" s="43"/>
      <c r="Y208" s="43"/>
      <c r="AA208" s="43"/>
      <c r="AB208" s="43"/>
      <c r="AC208" s="43"/>
      <c r="AD208" s="90"/>
      <c r="AE208" s="43"/>
      <c r="AF208" s="91"/>
      <c r="AG208" s="75"/>
      <c r="AH208" s="43"/>
      <c r="AJ208" s="76"/>
    </row>
    <row r="209" spans="1:36" ht="20.100000000000001" customHeight="1">
      <c r="A209" s="43"/>
      <c r="B209" s="43"/>
      <c r="D209" s="43"/>
      <c r="E209" s="43"/>
      <c r="F209" s="43"/>
      <c r="G209" s="43"/>
      <c r="H209" s="43"/>
      <c r="I209" s="151"/>
      <c r="J209" s="152"/>
      <c r="K209" s="63"/>
      <c r="L209" s="63"/>
      <c r="M209" s="63"/>
      <c r="N209" s="63"/>
      <c r="O209" s="43"/>
      <c r="P209" s="43"/>
      <c r="Q209" s="75"/>
      <c r="R209" s="43"/>
      <c r="S209" s="63"/>
      <c r="T209" s="43"/>
      <c r="V209" s="76"/>
      <c r="X209" s="43"/>
      <c r="Y209" s="43"/>
      <c r="AA209" s="43"/>
      <c r="AB209" s="43"/>
      <c r="AC209" s="43"/>
      <c r="AD209" s="90"/>
      <c r="AE209" s="43"/>
      <c r="AF209" s="91"/>
      <c r="AG209" s="75"/>
      <c r="AH209" s="43"/>
      <c r="AJ209" s="76"/>
    </row>
    <row r="210" spans="1:36" ht="20.100000000000001" customHeight="1">
      <c r="A210" s="43"/>
      <c r="B210" s="43"/>
      <c r="D210" s="43"/>
      <c r="E210" s="43"/>
      <c r="F210" s="43"/>
      <c r="G210" s="43"/>
      <c r="H210" s="43"/>
      <c r="I210" s="151"/>
      <c r="J210" s="152"/>
      <c r="K210" s="63"/>
      <c r="L210" s="63"/>
      <c r="M210" s="63"/>
      <c r="N210" s="63"/>
      <c r="O210" s="43"/>
      <c r="P210" s="43"/>
      <c r="Q210" s="75"/>
      <c r="R210" s="43"/>
      <c r="S210" s="63"/>
      <c r="T210" s="43"/>
      <c r="V210" s="76"/>
      <c r="X210" s="43"/>
      <c r="Y210" s="43"/>
      <c r="AA210" s="43"/>
      <c r="AB210" s="43"/>
      <c r="AC210" s="43"/>
      <c r="AD210" s="90"/>
      <c r="AE210" s="43"/>
      <c r="AF210" s="91"/>
      <c r="AG210" s="75"/>
      <c r="AH210" s="43"/>
      <c r="AJ210" s="76"/>
    </row>
    <row r="211" spans="1:36" ht="20.100000000000001" customHeight="1">
      <c r="A211" s="43"/>
      <c r="B211" s="43"/>
      <c r="D211" s="43"/>
      <c r="E211" s="43"/>
      <c r="F211" s="43"/>
      <c r="G211" s="43"/>
      <c r="H211" s="43"/>
      <c r="I211" s="151"/>
      <c r="J211" s="152"/>
      <c r="K211" s="63"/>
      <c r="L211" s="63"/>
      <c r="M211" s="63"/>
      <c r="N211" s="63"/>
      <c r="O211" s="43"/>
      <c r="P211" s="43"/>
      <c r="Q211" s="75"/>
      <c r="R211" s="43"/>
      <c r="S211" s="63"/>
      <c r="T211" s="43"/>
      <c r="V211" s="76"/>
      <c r="X211" s="43"/>
      <c r="Y211" s="43"/>
      <c r="AA211" s="43"/>
      <c r="AB211" s="43"/>
      <c r="AC211" s="43"/>
      <c r="AD211" s="90"/>
      <c r="AE211" s="43"/>
      <c r="AF211" s="91"/>
      <c r="AG211" s="75"/>
      <c r="AH211" s="43"/>
      <c r="AJ211" s="76"/>
    </row>
    <row r="212" spans="1:36" ht="20.100000000000001" customHeight="1">
      <c r="A212" s="43"/>
      <c r="B212" s="43"/>
      <c r="D212" s="43"/>
      <c r="E212" s="43"/>
      <c r="F212" s="43"/>
      <c r="G212" s="43"/>
      <c r="H212" s="43"/>
      <c r="I212" s="151"/>
      <c r="J212" s="152"/>
      <c r="K212" s="63"/>
      <c r="L212" s="63"/>
      <c r="M212" s="63"/>
      <c r="N212" s="63"/>
      <c r="O212" s="43"/>
      <c r="P212" s="43"/>
      <c r="Q212" s="75"/>
      <c r="R212" s="43"/>
      <c r="S212" s="63"/>
      <c r="T212" s="43"/>
      <c r="V212" s="76"/>
      <c r="X212" s="43"/>
      <c r="Y212" s="43"/>
      <c r="AA212" s="43"/>
      <c r="AB212" s="43"/>
      <c r="AC212" s="43"/>
      <c r="AD212" s="90"/>
      <c r="AE212" s="43"/>
      <c r="AF212" s="91"/>
      <c r="AG212" s="75"/>
      <c r="AH212" s="43"/>
      <c r="AJ212" s="76"/>
    </row>
    <row r="213" spans="1:36" ht="20.100000000000001" customHeight="1">
      <c r="A213" s="43"/>
      <c r="B213" s="43"/>
      <c r="D213" s="43"/>
      <c r="E213" s="43"/>
      <c r="F213" s="43"/>
      <c r="G213" s="43"/>
      <c r="H213" s="43"/>
      <c r="I213" s="151"/>
      <c r="J213" s="152"/>
      <c r="K213" s="63"/>
      <c r="L213" s="63"/>
      <c r="M213" s="63"/>
      <c r="N213" s="63"/>
      <c r="O213" s="43"/>
      <c r="P213" s="43"/>
      <c r="Q213" s="75"/>
      <c r="R213" s="43"/>
      <c r="S213" s="63"/>
      <c r="T213" s="43"/>
      <c r="V213" s="76"/>
      <c r="X213" s="43"/>
      <c r="Y213" s="43"/>
      <c r="AA213" s="43"/>
      <c r="AB213" s="43"/>
      <c r="AC213" s="43"/>
      <c r="AD213" s="90"/>
      <c r="AE213" s="43"/>
      <c r="AF213" s="91"/>
      <c r="AG213" s="75"/>
      <c r="AH213" s="43"/>
      <c r="AJ213" s="76"/>
    </row>
    <row r="214" spans="1:36" ht="20.100000000000001" customHeight="1">
      <c r="A214" s="43"/>
      <c r="B214" s="43"/>
      <c r="D214" s="43"/>
      <c r="E214" s="43"/>
      <c r="F214" s="43"/>
      <c r="G214" s="43"/>
      <c r="H214" s="43"/>
      <c r="I214" s="151"/>
      <c r="J214" s="152"/>
      <c r="K214" s="63"/>
      <c r="L214" s="63"/>
      <c r="M214" s="63"/>
      <c r="N214" s="63"/>
      <c r="O214" s="43"/>
      <c r="P214" s="43"/>
      <c r="Q214" s="75"/>
      <c r="R214" s="43"/>
      <c r="S214" s="63"/>
      <c r="T214" s="43"/>
      <c r="V214" s="76"/>
      <c r="X214" s="43"/>
      <c r="Y214" s="43"/>
      <c r="AA214" s="43"/>
      <c r="AB214" s="43"/>
      <c r="AC214" s="43"/>
      <c r="AD214" s="90"/>
      <c r="AE214" s="43"/>
      <c r="AF214" s="91"/>
      <c r="AG214" s="75"/>
      <c r="AH214" s="43"/>
      <c r="AJ214" s="76"/>
    </row>
    <row r="215" spans="1:36" ht="20.100000000000001" customHeight="1">
      <c r="A215" s="43"/>
      <c r="B215" s="43"/>
      <c r="D215" s="43"/>
      <c r="E215" s="43"/>
      <c r="F215" s="43"/>
      <c r="G215" s="43"/>
      <c r="H215" s="43"/>
      <c r="I215" s="151"/>
      <c r="J215" s="152"/>
      <c r="K215" s="63"/>
      <c r="L215" s="63"/>
      <c r="M215" s="63"/>
      <c r="N215" s="63"/>
      <c r="O215" s="43"/>
      <c r="P215" s="43"/>
      <c r="Q215" s="75"/>
      <c r="R215" s="43"/>
      <c r="S215" s="63"/>
      <c r="T215" s="43"/>
      <c r="V215" s="76"/>
      <c r="X215" s="43"/>
      <c r="Y215" s="43"/>
      <c r="AA215" s="43"/>
      <c r="AB215" s="43"/>
      <c r="AC215" s="43"/>
      <c r="AD215" s="90"/>
      <c r="AE215" s="43"/>
      <c r="AF215" s="91"/>
      <c r="AG215" s="75"/>
      <c r="AH215" s="43"/>
      <c r="AJ215" s="76"/>
    </row>
    <row r="216" spans="1:36" ht="20.100000000000001" customHeight="1">
      <c r="A216" s="43"/>
      <c r="B216" s="43"/>
      <c r="D216" s="43"/>
      <c r="E216" s="43"/>
      <c r="F216" s="43"/>
      <c r="G216" s="43"/>
      <c r="H216" s="43"/>
      <c r="I216" s="151"/>
      <c r="J216" s="152"/>
      <c r="K216" s="63"/>
      <c r="L216" s="63"/>
      <c r="M216" s="63"/>
      <c r="N216" s="63"/>
      <c r="O216" s="43"/>
      <c r="P216" s="43"/>
      <c r="Q216" s="75"/>
      <c r="R216" s="43"/>
      <c r="S216" s="63"/>
      <c r="T216" s="43"/>
      <c r="V216" s="76"/>
      <c r="X216" s="43"/>
      <c r="Y216" s="43"/>
      <c r="AA216" s="43"/>
      <c r="AB216" s="43"/>
      <c r="AC216" s="43"/>
      <c r="AD216" s="90"/>
      <c r="AE216" s="43"/>
      <c r="AF216" s="91"/>
      <c r="AG216" s="75"/>
      <c r="AH216" s="43"/>
      <c r="AJ216" s="76"/>
    </row>
    <row r="217" spans="1:36" ht="20.100000000000001" customHeight="1">
      <c r="A217" s="43"/>
      <c r="B217" s="43"/>
      <c r="D217" s="43"/>
      <c r="E217" s="43"/>
      <c r="F217" s="43"/>
      <c r="G217" s="43"/>
      <c r="H217" s="43"/>
      <c r="I217" s="151"/>
      <c r="J217" s="152"/>
      <c r="K217" s="63"/>
      <c r="L217" s="63"/>
      <c r="M217" s="63"/>
      <c r="N217" s="63"/>
      <c r="O217" s="43"/>
      <c r="P217" s="43"/>
      <c r="Q217" s="75"/>
      <c r="R217" s="43"/>
      <c r="S217" s="63"/>
      <c r="T217" s="43"/>
      <c r="V217" s="76"/>
      <c r="X217" s="43"/>
      <c r="Y217" s="43"/>
      <c r="AA217" s="43"/>
      <c r="AB217" s="43"/>
      <c r="AC217" s="43"/>
      <c r="AD217" s="90"/>
      <c r="AE217" s="43"/>
      <c r="AF217" s="91"/>
      <c r="AG217" s="75"/>
      <c r="AH217" s="43"/>
      <c r="AJ217" s="76"/>
    </row>
    <row r="218" spans="1:36" ht="20.100000000000001" customHeight="1">
      <c r="A218" s="43"/>
      <c r="B218" s="43"/>
      <c r="D218" s="43"/>
      <c r="E218" s="43"/>
      <c r="F218" s="43"/>
      <c r="G218" s="43"/>
      <c r="H218" s="43"/>
      <c r="I218" s="151"/>
      <c r="J218" s="152"/>
      <c r="K218" s="63"/>
      <c r="L218" s="63"/>
      <c r="M218" s="63"/>
      <c r="N218" s="63"/>
      <c r="O218" s="43"/>
      <c r="P218" s="43"/>
      <c r="Q218" s="75"/>
      <c r="R218" s="43"/>
      <c r="S218" s="63"/>
      <c r="T218" s="43"/>
      <c r="V218" s="76"/>
      <c r="X218" s="43"/>
      <c r="Y218" s="43"/>
      <c r="AA218" s="43"/>
      <c r="AB218" s="43"/>
      <c r="AC218" s="43"/>
      <c r="AD218" s="90"/>
      <c r="AE218" s="43"/>
      <c r="AF218" s="91"/>
      <c r="AG218" s="75"/>
      <c r="AH218" s="43"/>
      <c r="AJ218" s="76"/>
    </row>
    <row r="219" spans="1:36" ht="20.100000000000001" customHeight="1">
      <c r="A219" s="43"/>
      <c r="B219" s="43"/>
      <c r="D219" s="43"/>
      <c r="E219" s="43"/>
      <c r="F219" s="43"/>
      <c r="G219" s="43"/>
      <c r="H219" s="43"/>
      <c r="I219" s="151"/>
      <c r="J219" s="152"/>
      <c r="K219" s="63"/>
      <c r="L219" s="63"/>
      <c r="M219" s="63"/>
      <c r="N219" s="63"/>
      <c r="O219" s="43"/>
      <c r="P219" s="43"/>
      <c r="Q219" s="75"/>
      <c r="R219" s="43"/>
      <c r="S219" s="63"/>
      <c r="T219" s="43"/>
      <c r="V219" s="76"/>
      <c r="X219" s="43"/>
      <c r="Y219" s="43"/>
      <c r="AA219" s="43"/>
      <c r="AB219" s="43"/>
      <c r="AC219" s="43"/>
      <c r="AD219" s="90"/>
      <c r="AE219" s="43"/>
      <c r="AF219" s="91"/>
      <c r="AG219" s="75"/>
      <c r="AH219" s="43"/>
      <c r="AJ219" s="76"/>
    </row>
    <row r="220" spans="1:36" ht="20.100000000000001" customHeight="1">
      <c r="A220" s="43"/>
      <c r="B220" s="43"/>
      <c r="D220" s="43"/>
      <c r="E220" s="43"/>
      <c r="F220" s="43"/>
      <c r="G220" s="43"/>
      <c r="H220" s="43"/>
      <c r="I220" s="151"/>
      <c r="J220" s="152"/>
      <c r="K220" s="63"/>
      <c r="L220" s="63"/>
      <c r="M220" s="63"/>
      <c r="N220" s="63"/>
      <c r="O220" s="43"/>
      <c r="P220" s="43"/>
      <c r="Q220" s="75"/>
      <c r="R220" s="43"/>
      <c r="S220" s="63"/>
      <c r="T220" s="43"/>
      <c r="V220" s="76"/>
      <c r="X220" s="43"/>
      <c r="Y220" s="43"/>
      <c r="AA220" s="43"/>
      <c r="AB220" s="43"/>
      <c r="AC220" s="43"/>
      <c r="AD220" s="90"/>
      <c r="AE220" s="43"/>
      <c r="AF220" s="91"/>
      <c r="AG220" s="75"/>
      <c r="AH220" s="43"/>
      <c r="AJ220" s="76"/>
    </row>
    <row r="221" spans="1:36" ht="20.100000000000001" customHeight="1">
      <c r="A221" s="43"/>
      <c r="B221" s="43"/>
      <c r="D221" s="43"/>
      <c r="E221" s="43"/>
      <c r="F221" s="43"/>
      <c r="G221" s="43"/>
      <c r="H221" s="43"/>
      <c r="I221" s="151"/>
      <c r="J221" s="152"/>
      <c r="K221" s="63"/>
      <c r="L221" s="63"/>
      <c r="M221" s="63"/>
      <c r="N221" s="63"/>
      <c r="O221" s="43"/>
      <c r="P221" s="43"/>
      <c r="Q221" s="75"/>
      <c r="R221" s="43"/>
      <c r="S221" s="63"/>
      <c r="T221" s="43"/>
      <c r="V221" s="76"/>
      <c r="X221" s="43"/>
      <c r="Y221" s="43"/>
      <c r="AA221" s="43"/>
      <c r="AB221" s="43"/>
      <c r="AC221" s="43"/>
      <c r="AD221" s="90"/>
      <c r="AE221" s="43"/>
      <c r="AF221" s="91"/>
      <c r="AG221" s="75"/>
      <c r="AH221" s="43"/>
      <c r="AJ221" s="76"/>
    </row>
    <row r="222" spans="1:36" ht="20.100000000000001" customHeight="1">
      <c r="A222" s="43"/>
      <c r="B222" s="43"/>
      <c r="D222" s="43"/>
      <c r="E222" s="43"/>
      <c r="F222" s="43"/>
      <c r="G222" s="43"/>
      <c r="H222" s="43"/>
      <c r="I222" s="151"/>
      <c r="J222" s="152"/>
      <c r="K222" s="63"/>
      <c r="L222" s="63"/>
      <c r="M222" s="63"/>
      <c r="N222" s="63"/>
      <c r="O222" s="43"/>
      <c r="P222" s="43"/>
      <c r="Q222" s="75"/>
      <c r="R222" s="43"/>
      <c r="S222" s="63"/>
      <c r="T222" s="43"/>
      <c r="V222" s="76"/>
      <c r="X222" s="43"/>
      <c r="Y222" s="43"/>
      <c r="AA222" s="43"/>
      <c r="AB222" s="43"/>
      <c r="AC222" s="43"/>
      <c r="AD222" s="90"/>
      <c r="AE222" s="43"/>
      <c r="AF222" s="91"/>
      <c r="AG222" s="75"/>
      <c r="AH222" s="43"/>
      <c r="AJ222" s="76"/>
    </row>
    <row r="223" spans="1:36" ht="20.100000000000001" customHeight="1">
      <c r="A223" s="43"/>
      <c r="B223" s="43"/>
      <c r="D223" s="43"/>
      <c r="E223" s="43"/>
      <c r="F223" s="43"/>
      <c r="G223" s="43"/>
      <c r="H223" s="43"/>
      <c r="I223" s="151"/>
      <c r="J223" s="152"/>
      <c r="K223" s="63"/>
      <c r="L223" s="63"/>
      <c r="M223" s="63"/>
      <c r="N223" s="63"/>
      <c r="O223" s="43"/>
      <c r="P223" s="43"/>
      <c r="Q223" s="75"/>
      <c r="R223" s="43"/>
      <c r="S223" s="63"/>
      <c r="T223" s="43"/>
      <c r="V223" s="76"/>
      <c r="X223" s="43"/>
      <c r="Y223" s="43"/>
      <c r="AA223" s="43"/>
      <c r="AB223" s="43"/>
      <c r="AC223" s="43"/>
      <c r="AD223" s="90"/>
      <c r="AE223" s="43"/>
      <c r="AF223" s="91"/>
      <c r="AG223" s="75"/>
      <c r="AH223" s="43"/>
      <c r="AJ223" s="76"/>
    </row>
    <row r="224" spans="1:36" ht="20.100000000000001" customHeight="1">
      <c r="A224" s="43"/>
      <c r="B224" s="43"/>
      <c r="D224" s="43"/>
      <c r="E224" s="43"/>
      <c r="F224" s="43"/>
      <c r="G224" s="43"/>
      <c r="H224" s="43"/>
      <c r="I224" s="151"/>
      <c r="J224" s="152"/>
      <c r="K224" s="63"/>
      <c r="L224" s="63"/>
      <c r="M224" s="63"/>
      <c r="N224" s="63"/>
      <c r="O224" s="43"/>
      <c r="P224" s="43"/>
      <c r="Q224" s="75"/>
      <c r="R224" s="43"/>
      <c r="S224" s="63"/>
      <c r="T224" s="43"/>
      <c r="V224" s="76"/>
      <c r="X224" s="43"/>
      <c r="Y224" s="43"/>
      <c r="AA224" s="43"/>
      <c r="AB224" s="43"/>
      <c r="AC224" s="43"/>
      <c r="AD224" s="90"/>
      <c r="AE224" s="43"/>
      <c r="AF224" s="91"/>
      <c r="AG224" s="75"/>
      <c r="AH224" s="43"/>
      <c r="AJ224" s="76"/>
    </row>
    <row r="225" spans="1:36" ht="20.100000000000001" customHeight="1">
      <c r="A225" s="43"/>
      <c r="B225" s="43"/>
      <c r="D225" s="43"/>
      <c r="E225" s="43"/>
      <c r="F225" s="43"/>
      <c r="G225" s="43"/>
      <c r="H225" s="43"/>
      <c r="I225" s="151"/>
      <c r="J225" s="152"/>
      <c r="K225" s="63"/>
      <c r="L225" s="63"/>
      <c r="M225" s="63"/>
      <c r="N225" s="63"/>
      <c r="O225" s="43"/>
      <c r="P225" s="43"/>
      <c r="Q225" s="75"/>
      <c r="R225" s="43"/>
      <c r="S225" s="63"/>
      <c r="T225" s="43"/>
      <c r="V225" s="76"/>
      <c r="X225" s="43"/>
      <c r="Y225" s="43"/>
      <c r="AA225" s="43"/>
      <c r="AB225" s="43"/>
      <c r="AC225" s="43"/>
      <c r="AD225" s="90"/>
      <c r="AE225" s="43"/>
      <c r="AF225" s="91"/>
      <c r="AG225" s="75"/>
      <c r="AH225" s="43"/>
      <c r="AJ225" s="76"/>
    </row>
    <row r="226" spans="1:36" ht="20.100000000000001" customHeight="1">
      <c r="A226" s="43"/>
      <c r="B226" s="43"/>
      <c r="D226" s="43"/>
      <c r="E226" s="43"/>
      <c r="F226" s="43"/>
      <c r="G226" s="43"/>
      <c r="H226" s="43"/>
      <c r="I226" s="151"/>
      <c r="J226" s="152"/>
      <c r="K226" s="63"/>
      <c r="L226" s="63"/>
      <c r="M226" s="63"/>
      <c r="N226" s="63"/>
      <c r="O226" s="43"/>
      <c r="P226" s="43"/>
      <c r="Q226" s="75"/>
      <c r="R226" s="43"/>
      <c r="S226" s="63"/>
      <c r="T226" s="43"/>
      <c r="V226" s="76"/>
      <c r="X226" s="43"/>
      <c r="Y226" s="43"/>
      <c r="AA226" s="43"/>
      <c r="AB226" s="43"/>
      <c r="AC226" s="43"/>
      <c r="AD226" s="90"/>
      <c r="AE226" s="43"/>
      <c r="AF226" s="91"/>
      <c r="AG226" s="75"/>
      <c r="AH226" s="43"/>
      <c r="AJ226" s="76"/>
    </row>
    <row r="227" spans="1:36" ht="20.100000000000001" customHeight="1">
      <c r="A227" s="43"/>
      <c r="B227" s="43"/>
      <c r="D227" s="43"/>
      <c r="E227" s="43"/>
      <c r="F227" s="43"/>
      <c r="G227" s="43"/>
      <c r="H227" s="43"/>
      <c r="I227" s="151"/>
      <c r="J227" s="152"/>
      <c r="K227" s="63"/>
      <c r="L227" s="63"/>
      <c r="M227" s="63"/>
      <c r="N227" s="63"/>
      <c r="O227" s="43"/>
      <c r="P227" s="43"/>
      <c r="Q227" s="75"/>
      <c r="R227" s="43"/>
      <c r="S227" s="63"/>
      <c r="T227" s="43"/>
      <c r="V227" s="76"/>
      <c r="X227" s="43"/>
      <c r="Y227" s="43"/>
      <c r="AA227" s="43"/>
      <c r="AB227" s="43"/>
      <c r="AC227" s="43"/>
      <c r="AD227" s="90"/>
      <c r="AE227" s="43"/>
      <c r="AF227" s="91"/>
      <c r="AG227" s="75"/>
      <c r="AH227" s="43"/>
      <c r="AJ227" s="76"/>
    </row>
    <row r="228" spans="1:36" ht="20.100000000000001" customHeight="1">
      <c r="A228" s="43"/>
      <c r="B228" s="43"/>
      <c r="D228" s="43"/>
      <c r="E228" s="43"/>
      <c r="F228" s="43"/>
      <c r="G228" s="43"/>
      <c r="H228" s="43"/>
      <c r="I228" s="151"/>
      <c r="J228" s="152"/>
      <c r="K228" s="63"/>
      <c r="L228" s="63"/>
      <c r="M228" s="63"/>
      <c r="N228" s="63"/>
      <c r="O228" s="43"/>
      <c r="P228" s="43"/>
      <c r="Q228" s="75"/>
      <c r="R228" s="43"/>
      <c r="S228" s="63"/>
      <c r="T228" s="43"/>
      <c r="V228" s="76"/>
      <c r="X228" s="43"/>
      <c r="Y228" s="43"/>
      <c r="AA228" s="43"/>
      <c r="AB228" s="43"/>
      <c r="AC228" s="43"/>
      <c r="AD228" s="90"/>
      <c r="AE228" s="43"/>
      <c r="AF228" s="91"/>
      <c r="AG228" s="75"/>
      <c r="AH228" s="43"/>
      <c r="AJ228" s="76"/>
    </row>
    <row r="229" spans="1:36" ht="20.100000000000001" customHeight="1">
      <c r="A229" s="43"/>
      <c r="B229" s="43"/>
      <c r="D229" s="43"/>
      <c r="E229" s="43"/>
      <c r="F229" s="43"/>
      <c r="G229" s="43"/>
      <c r="H229" s="43"/>
      <c r="I229" s="151"/>
      <c r="J229" s="152"/>
      <c r="K229" s="63"/>
      <c r="L229" s="63"/>
      <c r="M229" s="63"/>
      <c r="N229" s="63"/>
      <c r="O229" s="43"/>
      <c r="P229" s="43"/>
      <c r="Q229" s="75"/>
      <c r="R229" s="43"/>
      <c r="S229" s="63"/>
      <c r="T229" s="43"/>
      <c r="V229" s="76"/>
      <c r="X229" s="43"/>
      <c r="Y229" s="43"/>
      <c r="AA229" s="43"/>
      <c r="AB229" s="43"/>
      <c r="AC229" s="43"/>
      <c r="AD229" s="90"/>
      <c r="AE229" s="43"/>
      <c r="AF229" s="91"/>
      <c r="AG229" s="75"/>
      <c r="AH229" s="43"/>
      <c r="AJ229" s="76"/>
    </row>
    <row r="230" spans="1:36" ht="20.100000000000001" customHeight="1">
      <c r="A230" s="43"/>
      <c r="B230" s="43"/>
      <c r="D230" s="43"/>
      <c r="E230" s="43"/>
      <c r="F230" s="43"/>
      <c r="G230" s="43"/>
      <c r="H230" s="43"/>
      <c r="I230" s="151"/>
      <c r="J230" s="152"/>
      <c r="K230" s="63"/>
      <c r="L230" s="63"/>
      <c r="M230" s="63"/>
      <c r="N230" s="63"/>
      <c r="O230" s="43"/>
      <c r="P230" s="43"/>
      <c r="Q230" s="75"/>
      <c r="R230" s="43"/>
      <c r="S230" s="63"/>
      <c r="T230" s="43"/>
      <c r="V230" s="76"/>
      <c r="X230" s="43"/>
      <c r="Y230" s="43"/>
      <c r="AA230" s="43"/>
      <c r="AB230" s="43"/>
      <c r="AC230" s="43"/>
      <c r="AD230" s="90"/>
      <c r="AE230" s="43"/>
      <c r="AF230" s="91"/>
      <c r="AG230" s="75"/>
      <c r="AH230" s="43"/>
      <c r="AJ230" s="76"/>
    </row>
    <row r="231" spans="1:36" ht="20.100000000000001" customHeight="1">
      <c r="A231" s="43"/>
      <c r="B231" s="43"/>
      <c r="D231" s="43"/>
      <c r="E231" s="43"/>
      <c r="F231" s="43"/>
      <c r="G231" s="43"/>
      <c r="H231" s="43"/>
      <c r="I231" s="151"/>
      <c r="J231" s="152"/>
      <c r="K231" s="63"/>
      <c r="L231" s="63"/>
      <c r="M231" s="63"/>
      <c r="N231" s="63"/>
      <c r="O231" s="43"/>
      <c r="P231" s="43"/>
      <c r="Q231" s="75"/>
      <c r="R231" s="43"/>
      <c r="S231" s="63"/>
      <c r="T231" s="43"/>
      <c r="V231" s="76"/>
      <c r="X231" s="43"/>
      <c r="Y231" s="43"/>
      <c r="AA231" s="43"/>
      <c r="AB231" s="43"/>
      <c r="AC231" s="43"/>
      <c r="AD231" s="90"/>
      <c r="AE231" s="43"/>
      <c r="AF231" s="91"/>
      <c r="AG231" s="75"/>
      <c r="AH231" s="43"/>
      <c r="AJ231" s="76"/>
    </row>
    <row r="232" spans="1:36" ht="20.100000000000001" customHeight="1">
      <c r="A232" s="43"/>
      <c r="B232" s="43"/>
      <c r="D232" s="43"/>
      <c r="E232" s="43"/>
      <c r="F232" s="43"/>
      <c r="G232" s="43"/>
      <c r="H232" s="43"/>
      <c r="I232" s="151"/>
      <c r="J232" s="152"/>
      <c r="K232" s="63"/>
      <c r="L232" s="63"/>
      <c r="M232" s="63"/>
      <c r="N232" s="63"/>
      <c r="O232" s="43"/>
      <c r="P232" s="43"/>
      <c r="Q232" s="75"/>
      <c r="R232" s="43"/>
      <c r="S232" s="63"/>
      <c r="T232" s="43"/>
      <c r="V232" s="76"/>
      <c r="X232" s="43"/>
      <c r="Y232" s="43"/>
      <c r="AA232" s="43"/>
      <c r="AB232" s="43"/>
      <c r="AC232" s="43"/>
      <c r="AD232" s="90"/>
      <c r="AE232" s="43"/>
      <c r="AF232" s="91"/>
      <c r="AG232" s="75"/>
      <c r="AH232" s="43"/>
      <c r="AJ232" s="76"/>
    </row>
    <row r="233" spans="1:36" ht="20.100000000000001" customHeight="1">
      <c r="A233" s="43"/>
      <c r="B233" s="43"/>
      <c r="D233" s="43"/>
      <c r="E233" s="43"/>
      <c r="F233" s="43"/>
      <c r="G233" s="43"/>
      <c r="H233" s="43"/>
      <c r="I233" s="151"/>
      <c r="J233" s="152"/>
      <c r="K233" s="63"/>
      <c r="L233" s="63"/>
      <c r="M233" s="63"/>
      <c r="N233" s="63"/>
      <c r="O233" s="43"/>
      <c r="P233" s="43"/>
      <c r="Q233" s="75"/>
      <c r="R233" s="43"/>
      <c r="S233" s="63"/>
      <c r="T233" s="43"/>
      <c r="V233" s="76"/>
      <c r="X233" s="43"/>
      <c r="Y233" s="43"/>
      <c r="AA233" s="43"/>
      <c r="AB233" s="43"/>
      <c r="AC233" s="43"/>
      <c r="AD233" s="90"/>
      <c r="AE233" s="43"/>
      <c r="AF233" s="91"/>
      <c r="AG233" s="75"/>
      <c r="AH233" s="43"/>
      <c r="AJ233" s="76"/>
    </row>
    <row r="234" spans="1:36" ht="20.100000000000001" customHeight="1">
      <c r="A234" s="43"/>
      <c r="B234" s="43"/>
      <c r="D234" s="43"/>
      <c r="E234" s="43"/>
      <c r="F234" s="43"/>
      <c r="G234" s="43"/>
      <c r="H234" s="43"/>
      <c r="I234" s="151"/>
      <c r="J234" s="152"/>
      <c r="K234" s="63"/>
      <c r="L234" s="63"/>
      <c r="M234" s="63"/>
      <c r="N234" s="63"/>
      <c r="O234" s="43"/>
      <c r="P234" s="43"/>
      <c r="Q234" s="75"/>
      <c r="R234" s="43"/>
      <c r="S234" s="63"/>
      <c r="T234" s="43"/>
      <c r="V234" s="76"/>
      <c r="X234" s="43"/>
      <c r="Y234" s="43"/>
      <c r="AA234" s="43"/>
      <c r="AB234" s="43"/>
      <c r="AC234" s="43"/>
      <c r="AD234" s="90"/>
      <c r="AE234" s="43"/>
      <c r="AF234" s="91"/>
      <c r="AG234" s="75"/>
      <c r="AH234" s="43"/>
      <c r="AJ234" s="76"/>
    </row>
    <row r="235" spans="1:36" ht="20.100000000000001" customHeight="1">
      <c r="A235" s="43"/>
      <c r="B235" s="43"/>
      <c r="D235" s="43"/>
      <c r="E235" s="43"/>
      <c r="F235" s="43"/>
      <c r="G235" s="43"/>
      <c r="H235" s="43"/>
      <c r="I235" s="151"/>
      <c r="J235" s="152"/>
      <c r="K235" s="63"/>
      <c r="L235" s="63"/>
      <c r="M235" s="63"/>
      <c r="N235" s="63"/>
      <c r="O235" s="43"/>
      <c r="P235" s="43"/>
      <c r="Q235" s="75"/>
      <c r="R235" s="43"/>
      <c r="S235" s="63"/>
      <c r="T235" s="43"/>
      <c r="V235" s="76"/>
      <c r="X235" s="43"/>
      <c r="Y235" s="43"/>
      <c r="AA235" s="43"/>
      <c r="AB235" s="43"/>
      <c r="AC235" s="43"/>
      <c r="AD235" s="90"/>
      <c r="AE235" s="43"/>
      <c r="AF235" s="91"/>
      <c r="AG235" s="75"/>
      <c r="AH235" s="43"/>
      <c r="AJ235" s="76"/>
    </row>
    <row r="236" spans="1:36" ht="20.100000000000001" customHeight="1">
      <c r="A236" s="43"/>
      <c r="B236" s="43"/>
      <c r="D236" s="43"/>
      <c r="E236" s="43"/>
      <c r="F236" s="43"/>
      <c r="G236" s="43"/>
      <c r="H236" s="43"/>
      <c r="I236" s="151"/>
      <c r="J236" s="152"/>
      <c r="K236" s="63"/>
      <c r="L236" s="63"/>
      <c r="M236" s="63"/>
      <c r="N236" s="63"/>
      <c r="O236" s="43"/>
      <c r="P236" s="43"/>
      <c r="Q236" s="75"/>
      <c r="R236" s="43"/>
      <c r="S236" s="63"/>
      <c r="T236" s="43"/>
      <c r="V236" s="76"/>
      <c r="X236" s="43"/>
      <c r="Y236" s="43"/>
      <c r="AA236" s="43"/>
      <c r="AB236" s="43"/>
      <c r="AC236" s="43"/>
      <c r="AD236" s="90"/>
      <c r="AE236" s="43"/>
      <c r="AF236" s="91"/>
      <c r="AG236" s="75"/>
      <c r="AH236" s="43"/>
      <c r="AJ236" s="76"/>
    </row>
    <row r="237" spans="1:36" ht="20.100000000000001" customHeight="1">
      <c r="A237" s="43"/>
      <c r="B237" s="43"/>
      <c r="D237" s="43"/>
      <c r="E237" s="43"/>
      <c r="F237" s="43"/>
      <c r="G237" s="43"/>
      <c r="H237" s="43"/>
      <c r="I237" s="151"/>
      <c r="J237" s="152"/>
      <c r="K237" s="63"/>
      <c r="L237" s="63"/>
      <c r="M237" s="63"/>
      <c r="N237" s="63"/>
      <c r="O237" s="43"/>
      <c r="P237" s="43"/>
      <c r="Q237" s="75"/>
      <c r="R237" s="43"/>
      <c r="S237" s="63"/>
      <c r="T237" s="43"/>
      <c r="V237" s="76"/>
      <c r="X237" s="43"/>
      <c r="Y237" s="43"/>
      <c r="AA237" s="43"/>
      <c r="AB237" s="43"/>
      <c r="AC237" s="43"/>
      <c r="AD237" s="90"/>
      <c r="AE237" s="43"/>
      <c r="AF237" s="91"/>
      <c r="AG237" s="75"/>
      <c r="AH237" s="43"/>
      <c r="AJ237" s="76"/>
    </row>
    <row r="238" spans="1:36" ht="20.100000000000001" customHeight="1">
      <c r="A238" s="43"/>
      <c r="B238" s="43"/>
      <c r="D238" s="43"/>
      <c r="E238" s="43"/>
      <c r="F238" s="43"/>
      <c r="G238" s="43"/>
      <c r="H238" s="43"/>
      <c r="I238" s="151"/>
      <c r="J238" s="152"/>
      <c r="K238" s="63"/>
      <c r="L238" s="63"/>
      <c r="M238" s="63"/>
      <c r="N238" s="63"/>
      <c r="O238" s="43"/>
      <c r="P238" s="43"/>
      <c r="Q238" s="75"/>
      <c r="R238" s="43"/>
      <c r="S238" s="63"/>
      <c r="T238" s="43"/>
      <c r="V238" s="76"/>
      <c r="X238" s="43"/>
      <c r="Y238" s="43"/>
      <c r="AA238" s="43"/>
      <c r="AB238" s="43"/>
      <c r="AC238" s="43"/>
      <c r="AD238" s="90"/>
      <c r="AE238" s="43"/>
      <c r="AF238" s="91"/>
      <c r="AG238" s="75"/>
      <c r="AH238" s="43"/>
      <c r="AJ238" s="76"/>
    </row>
    <row r="239" spans="1:36" ht="20.100000000000001" customHeight="1">
      <c r="A239" s="43"/>
      <c r="B239" s="43"/>
      <c r="D239" s="43"/>
      <c r="E239" s="43"/>
      <c r="F239" s="43"/>
      <c r="G239" s="43"/>
      <c r="H239" s="43"/>
      <c r="I239" s="151"/>
      <c r="J239" s="152"/>
      <c r="K239" s="63"/>
      <c r="L239" s="63"/>
      <c r="M239" s="63"/>
      <c r="N239" s="63"/>
      <c r="O239" s="43"/>
      <c r="P239" s="43"/>
      <c r="Q239" s="75"/>
      <c r="R239" s="43"/>
      <c r="S239" s="63"/>
      <c r="T239" s="43"/>
      <c r="V239" s="76"/>
      <c r="X239" s="43"/>
      <c r="Y239" s="43"/>
      <c r="AA239" s="43"/>
      <c r="AB239" s="43"/>
      <c r="AC239" s="43"/>
      <c r="AD239" s="90"/>
      <c r="AE239" s="43"/>
      <c r="AF239" s="91"/>
      <c r="AG239" s="75"/>
      <c r="AH239" s="43"/>
      <c r="AJ239" s="76"/>
    </row>
    <row r="240" spans="1:36" ht="20.100000000000001" customHeight="1">
      <c r="A240" s="43"/>
      <c r="B240" s="43"/>
      <c r="D240" s="43"/>
      <c r="E240" s="43"/>
      <c r="F240" s="43"/>
      <c r="G240" s="43"/>
      <c r="H240" s="43"/>
      <c r="I240" s="151"/>
      <c r="J240" s="152"/>
      <c r="K240" s="63"/>
      <c r="L240" s="63"/>
      <c r="M240" s="63"/>
      <c r="N240" s="63"/>
      <c r="O240" s="43"/>
      <c r="P240" s="43"/>
      <c r="Q240" s="75"/>
      <c r="R240" s="43"/>
      <c r="S240" s="63"/>
      <c r="T240" s="43"/>
      <c r="V240" s="76"/>
      <c r="X240" s="43"/>
      <c r="Y240" s="43"/>
      <c r="AA240" s="43"/>
      <c r="AB240" s="43"/>
      <c r="AC240" s="43"/>
      <c r="AD240" s="90"/>
      <c r="AE240" s="43"/>
      <c r="AF240" s="91"/>
      <c r="AG240" s="75"/>
      <c r="AH240" s="43"/>
      <c r="AJ240" s="76"/>
    </row>
    <row r="241" spans="1:36" ht="20.100000000000001" customHeight="1">
      <c r="A241" s="43"/>
      <c r="B241" s="43"/>
      <c r="D241" s="43"/>
      <c r="E241" s="43"/>
      <c r="F241" s="43"/>
      <c r="G241" s="43"/>
      <c r="H241" s="43"/>
      <c r="I241" s="151"/>
      <c r="J241" s="152"/>
      <c r="K241" s="63"/>
      <c r="L241" s="63"/>
      <c r="M241" s="63"/>
      <c r="N241" s="63"/>
      <c r="O241" s="43"/>
      <c r="P241" s="43"/>
      <c r="Q241" s="75"/>
      <c r="R241" s="43"/>
      <c r="S241" s="63"/>
      <c r="T241" s="43"/>
      <c r="V241" s="76"/>
      <c r="X241" s="43"/>
      <c r="Y241" s="43"/>
      <c r="AA241" s="43"/>
      <c r="AB241" s="43"/>
      <c r="AC241" s="43"/>
      <c r="AD241" s="90"/>
      <c r="AE241" s="43"/>
      <c r="AF241" s="91"/>
      <c r="AG241" s="75"/>
      <c r="AH241" s="43"/>
      <c r="AJ241" s="76"/>
    </row>
    <row r="242" spans="1:36" ht="20.100000000000001" customHeight="1">
      <c r="A242" s="43"/>
      <c r="B242" s="43"/>
      <c r="D242" s="43"/>
      <c r="E242" s="43"/>
      <c r="F242" s="43"/>
      <c r="G242" s="43"/>
      <c r="H242" s="43"/>
      <c r="I242" s="151"/>
      <c r="J242" s="152"/>
      <c r="K242" s="63"/>
      <c r="L242" s="63"/>
      <c r="M242" s="63"/>
      <c r="N242" s="63"/>
      <c r="O242" s="43"/>
      <c r="P242" s="43"/>
      <c r="Q242" s="75"/>
      <c r="R242" s="43"/>
      <c r="S242" s="63"/>
      <c r="T242" s="43"/>
      <c r="V242" s="76"/>
      <c r="X242" s="43"/>
      <c r="Y242" s="43"/>
      <c r="AA242" s="43"/>
      <c r="AB242" s="43"/>
      <c r="AC242" s="43"/>
      <c r="AD242" s="90"/>
      <c r="AE242" s="43"/>
      <c r="AF242" s="91"/>
      <c r="AG242" s="75"/>
      <c r="AH242" s="43"/>
      <c r="AJ242" s="76"/>
    </row>
    <row r="243" spans="1:36" ht="20.100000000000001" customHeight="1">
      <c r="A243" s="43"/>
      <c r="B243" s="43"/>
      <c r="D243" s="43"/>
      <c r="E243" s="43"/>
      <c r="F243" s="43"/>
      <c r="G243" s="43"/>
      <c r="H243" s="43"/>
      <c r="I243" s="151"/>
      <c r="J243" s="152"/>
      <c r="K243" s="63"/>
      <c r="L243" s="63"/>
      <c r="M243" s="63"/>
      <c r="N243" s="63"/>
      <c r="O243" s="43"/>
      <c r="P243" s="43"/>
      <c r="Q243" s="75"/>
      <c r="R243" s="43"/>
      <c r="S243" s="63"/>
      <c r="T243" s="43"/>
      <c r="V243" s="76"/>
      <c r="X243" s="43"/>
      <c r="Y243" s="43"/>
      <c r="AA243" s="43"/>
      <c r="AB243" s="43"/>
      <c r="AC243" s="43"/>
      <c r="AD243" s="90"/>
      <c r="AE243" s="43"/>
      <c r="AF243" s="91"/>
      <c r="AG243" s="75"/>
      <c r="AH243" s="43"/>
      <c r="AJ243" s="76"/>
    </row>
    <row r="244" spans="1:36" ht="20.100000000000001" customHeight="1">
      <c r="A244" s="43"/>
      <c r="B244" s="43"/>
      <c r="D244" s="43"/>
      <c r="E244" s="43"/>
      <c r="F244" s="43"/>
      <c r="G244" s="43"/>
      <c r="H244" s="43"/>
      <c r="I244" s="151"/>
      <c r="J244" s="152"/>
      <c r="K244" s="63"/>
      <c r="L244" s="63"/>
      <c r="M244" s="63"/>
      <c r="N244" s="63"/>
      <c r="O244" s="43"/>
      <c r="P244" s="43"/>
      <c r="Q244" s="75"/>
      <c r="R244" s="43"/>
      <c r="S244" s="63"/>
      <c r="T244" s="43"/>
      <c r="V244" s="76"/>
      <c r="X244" s="43"/>
      <c r="Y244" s="43"/>
      <c r="AA244" s="43"/>
      <c r="AB244" s="43"/>
      <c r="AC244" s="43"/>
      <c r="AD244" s="90"/>
      <c r="AE244" s="43"/>
      <c r="AF244" s="91"/>
      <c r="AG244" s="75"/>
      <c r="AH244" s="43"/>
      <c r="AJ244" s="76"/>
    </row>
    <row r="245" spans="1:36" ht="20.100000000000001" customHeight="1">
      <c r="A245" s="43"/>
      <c r="B245" s="43"/>
      <c r="D245" s="43"/>
      <c r="E245" s="43"/>
      <c r="F245" s="43"/>
      <c r="G245" s="43"/>
      <c r="H245" s="43"/>
      <c r="I245" s="151"/>
      <c r="J245" s="152"/>
      <c r="K245" s="63"/>
      <c r="L245" s="63"/>
      <c r="M245" s="63"/>
      <c r="N245" s="63"/>
      <c r="O245" s="43"/>
      <c r="P245" s="43"/>
      <c r="Q245" s="75"/>
      <c r="R245" s="43"/>
      <c r="S245" s="63"/>
      <c r="T245" s="43"/>
      <c r="V245" s="76"/>
      <c r="X245" s="43"/>
      <c r="Y245" s="43"/>
      <c r="AA245" s="43"/>
      <c r="AB245" s="43"/>
      <c r="AC245" s="43"/>
      <c r="AD245" s="90"/>
      <c r="AE245" s="43"/>
      <c r="AF245" s="91"/>
      <c r="AG245" s="75"/>
      <c r="AH245" s="43"/>
      <c r="AJ245" s="76"/>
    </row>
    <row r="246" spans="1:36" ht="20.100000000000001" customHeight="1">
      <c r="A246" s="43"/>
      <c r="B246" s="43"/>
      <c r="D246" s="43"/>
      <c r="E246" s="43"/>
      <c r="F246" s="43"/>
      <c r="G246" s="43"/>
      <c r="H246" s="43"/>
      <c r="I246" s="151"/>
      <c r="J246" s="152"/>
      <c r="K246" s="63"/>
      <c r="L246" s="63"/>
      <c r="M246" s="63"/>
      <c r="N246" s="63"/>
      <c r="O246" s="43"/>
      <c r="P246" s="43"/>
      <c r="Q246" s="75"/>
      <c r="R246" s="43"/>
      <c r="S246" s="63"/>
      <c r="T246" s="43"/>
      <c r="V246" s="76"/>
      <c r="X246" s="43"/>
      <c r="Y246" s="43"/>
      <c r="AA246" s="43"/>
      <c r="AB246" s="43"/>
      <c r="AC246" s="43"/>
      <c r="AD246" s="90"/>
      <c r="AE246" s="43"/>
      <c r="AF246" s="91"/>
      <c r="AG246" s="75"/>
      <c r="AH246" s="43"/>
      <c r="AJ246" s="76"/>
    </row>
    <row r="247" spans="1:36" ht="20.100000000000001" customHeight="1">
      <c r="A247" s="43"/>
      <c r="B247" s="43"/>
      <c r="D247" s="43"/>
      <c r="E247" s="43"/>
      <c r="F247" s="43"/>
      <c r="G247" s="43"/>
      <c r="H247" s="43"/>
      <c r="I247" s="151"/>
      <c r="J247" s="152"/>
      <c r="K247" s="63"/>
      <c r="L247" s="63"/>
      <c r="M247" s="63"/>
      <c r="N247" s="63"/>
      <c r="O247" s="43"/>
      <c r="P247" s="43"/>
      <c r="Q247" s="75"/>
      <c r="R247" s="43"/>
      <c r="S247" s="63"/>
      <c r="T247" s="43"/>
      <c r="V247" s="76"/>
      <c r="X247" s="43"/>
      <c r="Y247" s="43"/>
      <c r="AA247" s="43"/>
      <c r="AB247" s="43"/>
      <c r="AC247" s="43"/>
      <c r="AD247" s="90"/>
      <c r="AE247" s="43"/>
      <c r="AF247" s="91"/>
      <c r="AG247" s="75"/>
      <c r="AH247" s="43"/>
      <c r="AJ247" s="76"/>
    </row>
    <row r="248" spans="1:36" ht="20.100000000000001" customHeight="1">
      <c r="A248" s="43"/>
      <c r="B248" s="43"/>
      <c r="D248" s="43"/>
      <c r="E248" s="43"/>
      <c r="F248" s="43"/>
      <c r="G248" s="43"/>
      <c r="H248" s="43"/>
      <c r="I248" s="151"/>
      <c r="J248" s="152"/>
      <c r="K248" s="63"/>
      <c r="L248" s="63"/>
      <c r="M248" s="63"/>
      <c r="N248" s="63"/>
      <c r="O248" s="43"/>
      <c r="P248" s="43"/>
      <c r="Q248" s="75"/>
      <c r="R248" s="43"/>
      <c r="S248" s="63"/>
      <c r="T248" s="43"/>
      <c r="V248" s="76"/>
      <c r="X248" s="43"/>
      <c r="Y248" s="43"/>
      <c r="AA248" s="43"/>
      <c r="AB248" s="43"/>
      <c r="AC248" s="43"/>
      <c r="AD248" s="90"/>
      <c r="AE248" s="43"/>
      <c r="AF248" s="91"/>
      <c r="AG248" s="75"/>
      <c r="AH248" s="43"/>
      <c r="AJ248" s="76"/>
    </row>
    <row r="249" spans="1:36" ht="20.100000000000001" customHeight="1">
      <c r="A249" s="43"/>
      <c r="B249" s="43"/>
      <c r="D249" s="43"/>
      <c r="E249" s="43"/>
      <c r="F249" s="43"/>
      <c r="G249" s="43"/>
      <c r="H249" s="43"/>
      <c r="I249" s="151"/>
      <c r="J249" s="152"/>
      <c r="K249" s="63"/>
      <c r="L249" s="63"/>
      <c r="M249" s="63"/>
      <c r="N249" s="63"/>
      <c r="O249" s="43"/>
      <c r="P249" s="43"/>
      <c r="Q249" s="75"/>
      <c r="R249" s="43"/>
      <c r="S249" s="63"/>
      <c r="T249" s="43"/>
      <c r="V249" s="76"/>
      <c r="X249" s="43"/>
      <c r="Y249" s="43"/>
      <c r="AA249" s="43"/>
      <c r="AB249" s="43"/>
      <c r="AC249" s="43"/>
      <c r="AD249" s="90"/>
      <c r="AE249" s="43"/>
      <c r="AF249" s="91"/>
      <c r="AG249" s="75"/>
      <c r="AH249" s="43"/>
      <c r="AJ249" s="76"/>
    </row>
    <row r="250" spans="1:36" ht="20.100000000000001" customHeight="1">
      <c r="A250" s="43"/>
      <c r="B250" s="43"/>
      <c r="D250" s="43"/>
      <c r="E250" s="43"/>
      <c r="F250" s="43"/>
      <c r="G250" s="43"/>
      <c r="H250" s="43"/>
      <c r="I250" s="151"/>
      <c r="J250" s="152"/>
      <c r="K250" s="63"/>
      <c r="L250" s="63"/>
      <c r="M250" s="63"/>
      <c r="N250" s="63"/>
      <c r="O250" s="43"/>
      <c r="P250" s="43"/>
      <c r="Q250" s="75"/>
      <c r="R250" s="43"/>
      <c r="S250" s="63"/>
      <c r="T250" s="43"/>
      <c r="V250" s="76"/>
      <c r="X250" s="43"/>
      <c r="Y250" s="43"/>
      <c r="AA250" s="43"/>
      <c r="AB250" s="43"/>
      <c r="AC250" s="43"/>
      <c r="AD250" s="90"/>
      <c r="AE250" s="43"/>
      <c r="AF250" s="91"/>
      <c r="AG250" s="75"/>
      <c r="AH250" s="43"/>
      <c r="AJ250" s="76"/>
    </row>
    <row r="251" spans="1:36" ht="20.100000000000001" customHeight="1">
      <c r="A251" s="43"/>
      <c r="B251" s="43"/>
      <c r="D251" s="43"/>
      <c r="E251" s="43"/>
      <c r="F251" s="43"/>
      <c r="G251" s="43"/>
      <c r="H251" s="43"/>
      <c r="I251" s="151"/>
      <c r="J251" s="152"/>
      <c r="K251" s="63"/>
      <c r="L251" s="63"/>
      <c r="M251" s="63"/>
      <c r="N251" s="63"/>
      <c r="O251" s="43"/>
      <c r="P251" s="43"/>
      <c r="Q251" s="75"/>
      <c r="R251" s="43"/>
      <c r="S251" s="63"/>
      <c r="T251" s="43"/>
      <c r="V251" s="76"/>
      <c r="X251" s="43"/>
      <c r="Y251" s="43"/>
      <c r="AA251" s="43"/>
      <c r="AB251" s="43"/>
      <c r="AC251" s="43"/>
      <c r="AD251" s="90"/>
      <c r="AE251" s="43"/>
      <c r="AF251" s="91"/>
      <c r="AG251" s="75"/>
      <c r="AH251" s="43"/>
      <c r="AJ251" s="76"/>
    </row>
    <row r="252" spans="1:36" ht="20.100000000000001" customHeight="1">
      <c r="A252" s="43"/>
      <c r="B252" s="43"/>
      <c r="D252" s="43"/>
      <c r="E252" s="43"/>
      <c r="F252" s="43"/>
      <c r="G252" s="43"/>
      <c r="H252" s="43"/>
      <c r="I252" s="151"/>
      <c r="J252" s="152"/>
      <c r="K252" s="63"/>
      <c r="L252" s="63"/>
      <c r="M252" s="63"/>
      <c r="N252" s="63"/>
      <c r="O252" s="43"/>
      <c r="P252" s="43"/>
      <c r="Q252" s="75"/>
      <c r="R252" s="43"/>
      <c r="S252" s="63"/>
      <c r="T252" s="43"/>
      <c r="V252" s="76"/>
      <c r="X252" s="43"/>
      <c r="Y252" s="43"/>
      <c r="AA252" s="43"/>
      <c r="AB252" s="43"/>
      <c r="AC252" s="43"/>
      <c r="AD252" s="90"/>
      <c r="AE252" s="43"/>
      <c r="AF252" s="91"/>
      <c r="AG252" s="75"/>
      <c r="AH252" s="43"/>
      <c r="AJ252" s="76"/>
    </row>
    <row r="253" spans="1:36" ht="20.100000000000001" customHeight="1">
      <c r="A253" s="43"/>
      <c r="B253" s="43"/>
      <c r="D253" s="43"/>
      <c r="E253" s="43"/>
      <c r="F253" s="43"/>
      <c r="G253" s="43"/>
      <c r="H253" s="43"/>
      <c r="I253" s="151"/>
      <c r="J253" s="152"/>
      <c r="K253" s="63"/>
      <c r="L253" s="63"/>
      <c r="M253" s="63"/>
      <c r="N253" s="63"/>
      <c r="O253" s="43"/>
      <c r="P253" s="43"/>
      <c r="Q253" s="75"/>
      <c r="R253" s="43"/>
      <c r="S253" s="63"/>
      <c r="T253" s="43"/>
      <c r="V253" s="76"/>
      <c r="X253" s="43"/>
      <c r="Y253" s="43"/>
      <c r="AA253" s="43"/>
      <c r="AB253" s="43"/>
      <c r="AC253" s="43"/>
      <c r="AD253" s="90"/>
      <c r="AE253" s="43"/>
      <c r="AF253" s="91"/>
      <c r="AG253" s="75"/>
      <c r="AH253" s="43"/>
      <c r="AJ253" s="76"/>
    </row>
    <row r="254" spans="1:36" ht="20.100000000000001" customHeight="1">
      <c r="A254" s="43"/>
      <c r="B254" s="43"/>
      <c r="D254" s="43"/>
      <c r="E254" s="43"/>
      <c r="F254" s="43"/>
      <c r="G254" s="43"/>
      <c r="H254" s="43"/>
      <c r="I254" s="151"/>
      <c r="J254" s="152"/>
      <c r="K254" s="63"/>
      <c r="L254" s="63"/>
      <c r="M254" s="63"/>
      <c r="N254" s="63"/>
      <c r="O254" s="43"/>
      <c r="P254" s="43"/>
      <c r="Q254" s="75"/>
      <c r="R254" s="43"/>
      <c r="S254" s="63"/>
      <c r="T254" s="43"/>
      <c r="V254" s="76"/>
      <c r="X254" s="43"/>
      <c r="Y254" s="43"/>
      <c r="AA254" s="43"/>
      <c r="AB254" s="43"/>
      <c r="AC254" s="43"/>
      <c r="AD254" s="90"/>
      <c r="AE254" s="43"/>
      <c r="AF254" s="91"/>
      <c r="AG254" s="75"/>
      <c r="AH254" s="43"/>
      <c r="AJ254" s="76"/>
    </row>
    <row r="255" spans="1:36" ht="20.100000000000001" customHeight="1">
      <c r="A255" s="43"/>
      <c r="B255" s="43"/>
      <c r="D255" s="43"/>
      <c r="E255" s="43"/>
      <c r="F255" s="43"/>
      <c r="G255" s="43"/>
      <c r="H255" s="43"/>
      <c r="I255" s="151"/>
      <c r="J255" s="152"/>
      <c r="K255" s="63"/>
      <c r="L255" s="63"/>
      <c r="M255" s="63"/>
      <c r="N255" s="63"/>
      <c r="O255" s="43"/>
      <c r="P255" s="43"/>
      <c r="Q255" s="75"/>
      <c r="R255" s="43"/>
      <c r="S255" s="63"/>
      <c r="T255" s="43"/>
      <c r="V255" s="76"/>
      <c r="X255" s="43"/>
      <c r="Y255" s="43"/>
      <c r="AA255" s="43"/>
      <c r="AB255" s="43"/>
      <c r="AC255" s="43"/>
      <c r="AD255" s="90"/>
      <c r="AE255" s="43"/>
      <c r="AF255" s="91"/>
      <c r="AG255" s="75"/>
      <c r="AH255" s="43"/>
      <c r="AJ255" s="76"/>
    </row>
    <row r="256" spans="1:36" ht="20.100000000000001" customHeight="1">
      <c r="A256" s="43"/>
      <c r="B256" s="43"/>
      <c r="D256" s="43"/>
      <c r="E256" s="43"/>
      <c r="F256" s="43"/>
      <c r="G256" s="43"/>
      <c r="H256" s="43"/>
      <c r="I256" s="151"/>
      <c r="J256" s="152"/>
      <c r="K256" s="63"/>
      <c r="L256" s="63"/>
      <c r="M256" s="63"/>
      <c r="N256" s="63"/>
      <c r="O256" s="43"/>
      <c r="P256" s="43"/>
      <c r="Q256" s="75"/>
      <c r="R256" s="43"/>
      <c r="S256" s="63"/>
      <c r="T256" s="43"/>
      <c r="V256" s="76"/>
      <c r="X256" s="43"/>
      <c r="Y256" s="43"/>
      <c r="AA256" s="43"/>
      <c r="AB256" s="43"/>
      <c r="AC256" s="43"/>
      <c r="AD256" s="90"/>
      <c r="AE256" s="43"/>
      <c r="AF256" s="91"/>
      <c r="AG256" s="75"/>
      <c r="AH256" s="43"/>
      <c r="AJ256" s="76"/>
    </row>
    <row r="257" spans="1:36" ht="20.100000000000001" customHeight="1">
      <c r="A257" s="43"/>
      <c r="B257" s="43"/>
      <c r="D257" s="43"/>
      <c r="E257" s="43"/>
      <c r="F257" s="43"/>
      <c r="G257" s="43"/>
      <c r="H257" s="43"/>
      <c r="I257" s="151"/>
      <c r="J257" s="152"/>
      <c r="K257" s="63"/>
      <c r="L257" s="63"/>
      <c r="M257" s="63"/>
      <c r="N257" s="63"/>
      <c r="O257" s="43"/>
      <c r="P257" s="43"/>
      <c r="Q257" s="75"/>
      <c r="R257" s="43"/>
      <c r="S257" s="63"/>
      <c r="T257" s="43"/>
      <c r="V257" s="76"/>
      <c r="X257" s="43"/>
      <c r="Y257" s="43"/>
      <c r="AA257" s="43"/>
      <c r="AB257" s="43"/>
      <c r="AC257" s="43"/>
      <c r="AD257" s="90"/>
      <c r="AE257" s="43"/>
      <c r="AF257" s="91"/>
      <c r="AG257" s="75"/>
      <c r="AH257" s="43"/>
      <c r="AJ257" s="76"/>
    </row>
    <row r="258" spans="1:36" ht="20.100000000000001" customHeight="1">
      <c r="A258" s="43"/>
      <c r="B258" s="43"/>
      <c r="D258" s="43"/>
      <c r="E258" s="43"/>
      <c r="F258" s="43"/>
      <c r="G258" s="43"/>
      <c r="H258" s="43"/>
      <c r="I258" s="151"/>
      <c r="J258" s="152"/>
      <c r="K258" s="63"/>
      <c r="L258" s="63"/>
      <c r="M258" s="63"/>
      <c r="N258" s="63"/>
      <c r="O258" s="43"/>
      <c r="P258" s="43"/>
      <c r="Q258" s="75"/>
      <c r="R258" s="43"/>
      <c r="S258" s="63"/>
      <c r="T258" s="43"/>
      <c r="V258" s="76"/>
      <c r="X258" s="43"/>
      <c r="Y258" s="43"/>
      <c r="AA258" s="43"/>
      <c r="AB258" s="43"/>
      <c r="AC258" s="43"/>
      <c r="AD258" s="90"/>
      <c r="AE258" s="43"/>
      <c r="AF258" s="91"/>
      <c r="AG258" s="75"/>
      <c r="AH258" s="43"/>
      <c r="AJ258" s="76"/>
    </row>
    <row r="259" spans="1:36" ht="20.100000000000001" customHeight="1">
      <c r="A259" s="43"/>
      <c r="B259" s="43"/>
      <c r="D259" s="43"/>
      <c r="E259" s="43"/>
      <c r="F259" s="43"/>
      <c r="G259" s="43"/>
      <c r="H259" s="43"/>
      <c r="I259" s="151"/>
      <c r="J259" s="152"/>
      <c r="K259" s="63"/>
      <c r="L259" s="63"/>
      <c r="M259" s="63"/>
      <c r="N259" s="63"/>
      <c r="O259" s="43"/>
      <c r="P259" s="43"/>
      <c r="Q259" s="75"/>
      <c r="R259" s="43"/>
      <c r="S259" s="63"/>
      <c r="T259" s="43"/>
      <c r="V259" s="76"/>
      <c r="X259" s="43"/>
      <c r="Y259" s="43"/>
      <c r="AA259" s="43"/>
      <c r="AB259" s="43"/>
      <c r="AC259" s="43"/>
      <c r="AD259" s="90"/>
      <c r="AE259" s="43"/>
      <c r="AF259" s="91"/>
      <c r="AG259" s="75"/>
      <c r="AH259" s="43"/>
      <c r="AJ259" s="76"/>
    </row>
    <row r="260" spans="1:36" ht="20.100000000000001" customHeight="1">
      <c r="A260" s="43"/>
      <c r="B260" s="43"/>
      <c r="D260" s="43"/>
      <c r="E260" s="43"/>
      <c r="F260" s="43"/>
      <c r="G260" s="43"/>
      <c r="H260" s="43"/>
      <c r="I260" s="151"/>
      <c r="J260" s="152"/>
      <c r="K260" s="63"/>
      <c r="L260" s="63"/>
      <c r="M260" s="63"/>
      <c r="N260" s="63"/>
      <c r="O260" s="43"/>
      <c r="P260" s="43"/>
      <c r="Q260" s="75"/>
      <c r="R260" s="43"/>
      <c r="S260" s="63"/>
      <c r="T260" s="43"/>
      <c r="V260" s="76"/>
      <c r="X260" s="43"/>
      <c r="Y260" s="43"/>
      <c r="AA260" s="43"/>
      <c r="AB260" s="43"/>
      <c r="AC260" s="43"/>
      <c r="AD260" s="90"/>
      <c r="AE260" s="43"/>
      <c r="AF260" s="91"/>
      <c r="AG260" s="75"/>
      <c r="AH260" s="43"/>
      <c r="AJ260" s="76"/>
    </row>
    <row r="261" spans="1:36" ht="20.100000000000001" customHeight="1">
      <c r="A261" s="43"/>
      <c r="B261" s="43"/>
      <c r="D261" s="43"/>
      <c r="E261" s="43"/>
      <c r="F261" s="43"/>
      <c r="G261" s="43"/>
      <c r="H261" s="43"/>
      <c r="I261" s="151"/>
      <c r="J261" s="152"/>
      <c r="K261" s="63"/>
      <c r="L261" s="63"/>
      <c r="M261" s="63"/>
      <c r="N261" s="63"/>
      <c r="O261" s="43"/>
      <c r="P261" s="43"/>
      <c r="Q261" s="75"/>
      <c r="R261" s="43"/>
      <c r="S261" s="63"/>
      <c r="T261" s="43"/>
      <c r="V261" s="76"/>
      <c r="X261" s="43"/>
      <c r="Y261" s="43"/>
      <c r="AA261" s="43"/>
      <c r="AB261" s="43"/>
      <c r="AC261" s="43"/>
      <c r="AD261" s="90"/>
      <c r="AE261" s="43"/>
      <c r="AF261" s="91"/>
      <c r="AG261" s="75"/>
      <c r="AH261" s="43"/>
      <c r="AJ261" s="76"/>
    </row>
    <row r="262" spans="1:36" ht="20.100000000000001" customHeight="1">
      <c r="A262" s="43"/>
      <c r="B262" s="43"/>
      <c r="D262" s="43"/>
      <c r="E262" s="43"/>
      <c r="F262" s="43"/>
      <c r="G262" s="43"/>
      <c r="H262" s="43"/>
      <c r="I262" s="151"/>
      <c r="J262" s="152"/>
      <c r="K262" s="63"/>
      <c r="L262" s="63"/>
      <c r="M262" s="63"/>
      <c r="N262" s="63"/>
      <c r="O262" s="43"/>
      <c r="P262" s="43"/>
      <c r="Q262" s="75"/>
      <c r="R262" s="43"/>
      <c r="S262" s="63"/>
      <c r="T262" s="43"/>
      <c r="V262" s="76"/>
      <c r="X262" s="43"/>
      <c r="Y262" s="43"/>
      <c r="AA262" s="43"/>
      <c r="AB262" s="43"/>
      <c r="AC262" s="43"/>
      <c r="AD262" s="90"/>
      <c r="AE262" s="43"/>
      <c r="AF262" s="91"/>
      <c r="AG262" s="75"/>
      <c r="AH262" s="43"/>
      <c r="AJ262" s="76"/>
    </row>
    <row r="263" spans="1:36" ht="20.100000000000001" customHeight="1">
      <c r="A263" s="43"/>
      <c r="B263" s="43"/>
      <c r="D263" s="43"/>
      <c r="E263" s="43"/>
      <c r="F263" s="43"/>
      <c r="G263" s="43"/>
      <c r="H263" s="43"/>
      <c r="I263" s="151"/>
      <c r="J263" s="152"/>
      <c r="K263" s="63"/>
      <c r="L263" s="63"/>
      <c r="M263" s="63"/>
      <c r="N263" s="63"/>
      <c r="O263" s="43"/>
      <c r="P263" s="43"/>
      <c r="Q263" s="75"/>
      <c r="R263" s="43"/>
      <c r="S263" s="63"/>
      <c r="T263" s="43"/>
      <c r="V263" s="76"/>
      <c r="X263" s="43"/>
      <c r="Y263" s="43"/>
      <c r="AA263" s="43"/>
      <c r="AB263" s="43"/>
      <c r="AC263" s="43"/>
      <c r="AD263" s="90"/>
      <c r="AE263" s="43"/>
      <c r="AF263" s="91"/>
      <c r="AG263" s="75"/>
      <c r="AH263" s="43"/>
      <c r="AJ263" s="76"/>
    </row>
    <row r="264" spans="1:36" ht="20.100000000000001" customHeight="1">
      <c r="A264" s="43"/>
      <c r="B264" s="43"/>
      <c r="D264" s="43"/>
      <c r="E264" s="43"/>
      <c r="F264" s="43"/>
      <c r="G264" s="43"/>
      <c r="H264" s="43"/>
      <c r="I264" s="151"/>
      <c r="J264" s="152"/>
      <c r="K264" s="63"/>
      <c r="L264" s="63"/>
      <c r="M264" s="63"/>
      <c r="N264" s="63"/>
      <c r="O264" s="43"/>
      <c r="P264" s="43"/>
      <c r="Q264" s="75"/>
      <c r="R264" s="43"/>
      <c r="S264" s="63"/>
      <c r="T264" s="43"/>
      <c r="V264" s="76"/>
      <c r="X264" s="43"/>
      <c r="Y264" s="43"/>
      <c r="AA264" s="43"/>
      <c r="AB264" s="43"/>
      <c r="AC264" s="43"/>
      <c r="AD264" s="90"/>
      <c r="AE264" s="43"/>
      <c r="AF264" s="91"/>
      <c r="AG264" s="75"/>
      <c r="AH264" s="43"/>
      <c r="AJ264" s="76"/>
    </row>
    <row r="265" spans="1:36" ht="20.100000000000001" customHeight="1">
      <c r="A265" s="43"/>
      <c r="B265" s="43"/>
      <c r="D265" s="43"/>
      <c r="E265" s="43"/>
      <c r="F265" s="43"/>
      <c r="G265" s="43"/>
      <c r="H265" s="43"/>
      <c r="I265" s="151"/>
      <c r="J265" s="152"/>
      <c r="K265" s="63"/>
      <c r="L265" s="63"/>
      <c r="M265" s="63"/>
      <c r="N265" s="63"/>
      <c r="O265" s="43"/>
      <c r="P265" s="43"/>
      <c r="Q265" s="75"/>
      <c r="R265" s="43"/>
      <c r="S265" s="63"/>
      <c r="T265" s="43"/>
      <c r="V265" s="76"/>
      <c r="X265" s="43"/>
      <c r="Y265" s="43"/>
      <c r="AA265" s="43"/>
      <c r="AB265" s="43"/>
      <c r="AC265" s="43"/>
      <c r="AD265" s="90"/>
      <c r="AE265" s="43"/>
      <c r="AF265" s="91"/>
      <c r="AG265" s="75"/>
      <c r="AH265" s="43"/>
      <c r="AJ265" s="76"/>
    </row>
    <row r="266" spans="1:36" ht="20.100000000000001" customHeight="1">
      <c r="A266" s="43"/>
      <c r="B266" s="43"/>
      <c r="D266" s="43"/>
      <c r="E266" s="43"/>
      <c r="F266" s="43"/>
      <c r="G266" s="43"/>
      <c r="H266" s="43"/>
      <c r="I266" s="151"/>
      <c r="J266" s="152"/>
      <c r="K266" s="63"/>
      <c r="L266" s="63"/>
      <c r="M266" s="63"/>
      <c r="N266" s="63"/>
      <c r="O266" s="43"/>
      <c r="P266" s="43"/>
      <c r="Q266" s="75"/>
      <c r="R266" s="43"/>
      <c r="S266" s="63"/>
      <c r="T266" s="43"/>
      <c r="V266" s="76"/>
      <c r="X266" s="43"/>
      <c r="Y266" s="43"/>
      <c r="AA266" s="43"/>
      <c r="AB266" s="43"/>
      <c r="AC266" s="43"/>
      <c r="AD266" s="90"/>
      <c r="AE266" s="43"/>
      <c r="AF266" s="91"/>
      <c r="AG266" s="75"/>
      <c r="AH266" s="43"/>
      <c r="AJ266" s="76"/>
    </row>
    <row r="267" spans="1:36" ht="20.100000000000001" customHeight="1">
      <c r="A267" s="43"/>
      <c r="B267" s="43"/>
      <c r="D267" s="43"/>
      <c r="E267" s="43"/>
      <c r="F267" s="43"/>
      <c r="G267" s="43"/>
      <c r="H267" s="43"/>
      <c r="I267" s="151"/>
      <c r="J267" s="152"/>
      <c r="K267" s="63"/>
      <c r="L267" s="63"/>
      <c r="M267" s="63"/>
      <c r="N267" s="63"/>
      <c r="O267" s="43"/>
      <c r="P267" s="43"/>
      <c r="Q267" s="75"/>
      <c r="R267" s="43"/>
      <c r="S267" s="63"/>
      <c r="T267" s="43"/>
      <c r="V267" s="76"/>
      <c r="X267" s="43"/>
      <c r="Y267" s="43"/>
      <c r="AA267" s="43"/>
      <c r="AB267" s="43"/>
      <c r="AC267" s="43"/>
      <c r="AD267" s="90"/>
      <c r="AE267" s="43"/>
      <c r="AF267" s="91"/>
      <c r="AG267" s="75"/>
      <c r="AH267" s="43"/>
      <c r="AJ267" s="76"/>
    </row>
    <row r="268" spans="1:36" ht="20.100000000000001" customHeight="1">
      <c r="A268" s="43"/>
      <c r="B268" s="43"/>
      <c r="D268" s="43"/>
      <c r="E268" s="43"/>
      <c r="F268" s="43"/>
      <c r="G268" s="43"/>
      <c r="H268" s="43"/>
      <c r="I268" s="151"/>
      <c r="J268" s="152"/>
      <c r="K268" s="63"/>
      <c r="L268" s="63"/>
      <c r="M268" s="63"/>
      <c r="N268" s="63"/>
      <c r="O268" s="43"/>
      <c r="P268" s="43"/>
      <c r="Q268" s="75"/>
      <c r="R268" s="43"/>
      <c r="S268" s="63"/>
      <c r="T268" s="43"/>
      <c r="V268" s="76"/>
      <c r="X268" s="43"/>
      <c r="Y268" s="43"/>
      <c r="AA268" s="43"/>
      <c r="AB268" s="43"/>
      <c r="AC268" s="43"/>
      <c r="AD268" s="90"/>
      <c r="AE268" s="43"/>
      <c r="AF268" s="91"/>
      <c r="AG268" s="75"/>
      <c r="AH268" s="43"/>
      <c r="AJ268" s="76"/>
    </row>
    <row r="269" spans="1:36" ht="20.100000000000001" customHeight="1">
      <c r="A269" s="43"/>
      <c r="B269" s="43"/>
      <c r="D269" s="43"/>
      <c r="E269" s="43"/>
      <c r="F269" s="43"/>
      <c r="G269" s="43"/>
      <c r="H269" s="43"/>
      <c r="I269" s="151"/>
      <c r="J269" s="152"/>
      <c r="K269" s="63"/>
      <c r="L269" s="63"/>
      <c r="M269" s="63"/>
      <c r="N269" s="63"/>
      <c r="O269" s="43"/>
      <c r="P269" s="43"/>
      <c r="Q269" s="75"/>
      <c r="R269" s="43"/>
      <c r="S269" s="63"/>
      <c r="T269" s="43"/>
      <c r="V269" s="76"/>
      <c r="X269" s="43"/>
      <c r="Y269" s="43"/>
      <c r="AA269" s="43"/>
      <c r="AB269" s="43"/>
      <c r="AC269" s="43"/>
      <c r="AD269" s="90"/>
      <c r="AE269" s="43"/>
      <c r="AF269" s="91"/>
      <c r="AG269" s="75"/>
      <c r="AH269" s="43"/>
      <c r="AJ269" s="76"/>
    </row>
    <row r="270" spans="1:36" ht="20.100000000000001" customHeight="1">
      <c r="A270" s="43"/>
      <c r="B270" s="43"/>
      <c r="D270" s="43"/>
      <c r="E270" s="43"/>
      <c r="F270" s="43"/>
      <c r="G270" s="43"/>
      <c r="H270" s="43"/>
      <c r="I270" s="151"/>
      <c r="J270" s="152"/>
      <c r="K270" s="63"/>
      <c r="L270" s="63"/>
      <c r="M270" s="63"/>
      <c r="N270" s="63"/>
      <c r="O270" s="43"/>
      <c r="P270" s="43"/>
      <c r="Q270" s="75"/>
      <c r="R270" s="43"/>
      <c r="S270" s="63"/>
      <c r="T270" s="43"/>
      <c r="V270" s="76"/>
      <c r="X270" s="43"/>
      <c r="Y270" s="43"/>
      <c r="AA270" s="43"/>
      <c r="AB270" s="43"/>
      <c r="AC270" s="43"/>
      <c r="AD270" s="90"/>
      <c r="AE270" s="43"/>
      <c r="AF270" s="91"/>
      <c r="AG270" s="75"/>
      <c r="AH270" s="43"/>
      <c r="AJ270" s="76"/>
    </row>
    <row r="271" spans="1:36" ht="20.100000000000001" customHeight="1">
      <c r="A271" s="43"/>
      <c r="B271" s="43"/>
      <c r="D271" s="43"/>
      <c r="E271" s="43"/>
      <c r="F271" s="43"/>
      <c r="G271" s="43"/>
      <c r="H271" s="43"/>
      <c r="I271" s="151"/>
      <c r="J271" s="152"/>
      <c r="K271" s="63"/>
      <c r="L271" s="63"/>
      <c r="M271" s="63"/>
      <c r="N271" s="63"/>
      <c r="O271" s="43"/>
      <c r="P271" s="43"/>
      <c r="Q271" s="75"/>
      <c r="R271" s="43"/>
      <c r="S271" s="63"/>
      <c r="T271" s="43"/>
      <c r="V271" s="76"/>
      <c r="X271" s="43"/>
      <c r="Y271" s="43"/>
      <c r="AA271" s="43"/>
      <c r="AB271" s="43"/>
      <c r="AC271" s="43"/>
      <c r="AD271" s="90"/>
      <c r="AE271" s="43"/>
      <c r="AF271" s="91"/>
      <c r="AG271" s="75"/>
      <c r="AH271" s="43"/>
      <c r="AJ271" s="76"/>
    </row>
    <row r="272" spans="1:36" ht="20.100000000000001" customHeight="1">
      <c r="A272" s="43"/>
      <c r="B272" s="43"/>
      <c r="D272" s="43"/>
      <c r="E272" s="43"/>
      <c r="F272" s="43"/>
      <c r="G272" s="43"/>
      <c r="H272" s="43"/>
      <c r="I272" s="151"/>
      <c r="J272" s="152"/>
      <c r="K272" s="63"/>
      <c r="L272" s="63"/>
      <c r="M272" s="63"/>
      <c r="N272" s="63"/>
      <c r="O272" s="43"/>
      <c r="P272" s="43"/>
      <c r="Q272" s="75"/>
      <c r="R272" s="43"/>
      <c r="S272" s="63"/>
      <c r="T272" s="43"/>
      <c r="V272" s="76"/>
      <c r="X272" s="43"/>
      <c r="Y272" s="43"/>
      <c r="AA272" s="43"/>
      <c r="AB272" s="43"/>
      <c r="AC272" s="43"/>
      <c r="AD272" s="90"/>
      <c r="AE272" s="43"/>
      <c r="AF272" s="91"/>
      <c r="AG272" s="75"/>
      <c r="AH272" s="43"/>
      <c r="AJ272" s="76"/>
    </row>
    <row r="273" spans="1:36" ht="20.100000000000001" customHeight="1">
      <c r="A273" s="43"/>
      <c r="B273" s="43"/>
      <c r="D273" s="43"/>
      <c r="E273" s="43"/>
      <c r="F273" s="43"/>
      <c r="G273" s="43"/>
      <c r="H273" s="43"/>
      <c r="I273" s="151"/>
      <c r="J273" s="152"/>
      <c r="K273" s="63"/>
      <c r="L273" s="63"/>
      <c r="M273" s="63"/>
      <c r="N273" s="63"/>
      <c r="O273" s="43"/>
      <c r="P273" s="43"/>
      <c r="Q273" s="75"/>
      <c r="R273" s="43"/>
      <c r="S273" s="63"/>
      <c r="T273" s="43"/>
      <c r="V273" s="76"/>
      <c r="X273" s="43"/>
      <c r="Y273" s="43"/>
      <c r="AA273" s="43"/>
      <c r="AB273" s="43"/>
      <c r="AC273" s="43"/>
      <c r="AD273" s="90"/>
      <c r="AE273" s="43"/>
      <c r="AF273" s="91"/>
      <c r="AG273" s="75"/>
      <c r="AH273" s="43"/>
      <c r="AJ273" s="76"/>
    </row>
    <row r="274" spans="1:36" ht="20.100000000000001" customHeight="1">
      <c r="A274" s="43"/>
      <c r="B274" s="43"/>
      <c r="D274" s="43"/>
      <c r="E274" s="43"/>
      <c r="F274" s="43"/>
      <c r="G274" s="43"/>
      <c r="H274" s="43"/>
      <c r="I274" s="151"/>
      <c r="J274" s="152"/>
      <c r="K274" s="63"/>
      <c r="L274" s="63"/>
      <c r="M274" s="63"/>
      <c r="N274" s="63"/>
      <c r="O274" s="43"/>
      <c r="P274" s="43"/>
      <c r="Q274" s="75"/>
      <c r="R274" s="43"/>
      <c r="S274" s="63"/>
      <c r="T274" s="43"/>
      <c r="V274" s="76"/>
      <c r="X274" s="43"/>
      <c r="Y274" s="43"/>
      <c r="AA274" s="43"/>
      <c r="AB274" s="43"/>
      <c r="AC274" s="43"/>
      <c r="AD274" s="90"/>
      <c r="AE274" s="43"/>
      <c r="AF274" s="91"/>
      <c r="AG274" s="75"/>
      <c r="AH274" s="43"/>
      <c r="AJ274" s="76"/>
    </row>
    <row r="275" spans="1:36" ht="20.100000000000001" customHeight="1">
      <c r="A275" s="43"/>
      <c r="B275" s="43"/>
      <c r="D275" s="43"/>
      <c r="E275" s="43"/>
      <c r="F275" s="43"/>
      <c r="G275" s="43"/>
      <c r="H275" s="43"/>
      <c r="I275" s="151"/>
      <c r="J275" s="152"/>
      <c r="K275" s="63"/>
      <c r="L275" s="63"/>
      <c r="M275" s="63"/>
      <c r="N275" s="63"/>
      <c r="O275" s="43"/>
      <c r="P275" s="43"/>
      <c r="Q275" s="75"/>
      <c r="R275" s="43"/>
      <c r="S275" s="63"/>
      <c r="T275" s="43"/>
      <c r="V275" s="76"/>
      <c r="X275" s="43"/>
      <c r="Y275" s="43"/>
      <c r="AA275" s="43"/>
      <c r="AB275" s="43"/>
      <c r="AC275" s="43"/>
      <c r="AD275" s="90"/>
      <c r="AE275" s="43"/>
      <c r="AF275" s="91"/>
      <c r="AG275" s="75"/>
      <c r="AH275" s="43"/>
      <c r="AJ275" s="76"/>
    </row>
    <row r="276" spans="1:36" ht="20.100000000000001" customHeight="1">
      <c r="A276" s="43"/>
      <c r="B276" s="43"/>
      <c r="D276" s="43"/>
      <c r="E276" s="43"/>
      <c r="F276" s="43"/>
      <c r="G276" s="43"/>
      <c r="H276" s="43"/>
      <c r="I276" s="151"/>
      <c r="J276" s="152"/>
      <c r="K276" s="63"/>
      <c r="L276" s="63"/>
      <c r="M276" s="63"/>
      <c r="N276" s="63"/>
      <c r="O276" s="43"/>
      <c r="P276" s="43"/>
      <c r="Q276" s="75"/>
      <c r="R276" s="43"/>
      <c r="S276" s="63"/>
      <c r="T276" s="43"/>
      <c r="V276" s="76"/>
      <c r="X276" s="43"/>
      <c r="Y276" s="43"/>
      <c r="AA276" s="43"/>
      <c r="AB276" s="43"/>
      <c r="AC276" s="43"/>
      <c r="AD276" s="90"/>
      <c r="AE276" s="43"/>
      <c r="AF276" s="91"/>
      <c r="AG276" s="75"/>
      <c r="AH276" s="43"/>
      <c r="AJ276" s="76"/>
    </row>
    <row r="277" spans="1:36" ht="20.100000000000001" customHeight="1">
      <c r="A277" s="43"/>
      <c r="B277" s="43"/>
      <c r="D277" s="43"/>
      <c r="E277" s="43"/>
      <c r="F277" s="43"/>
      <c r="G277" s="43"/>
      <c r="H277" s="43"/>
      <c r="I277" s="151"/>
      <c r="J277" s="152"/>
      <c r="K277" s="63"/>
      <c r="L277" s="63"/>
      <c r="M277" s="63"/>
      <c r="N277" s="63"/>
      <c r="O277" s="43"/>
      <c r="P277" s="43"/>
      <c r="Q277" s="75"/>
      <c r="R277" s="43"/>
      <c r="S277" s="63"/>
      <c r="T277" s="43"/>
      <c r="V277" s="76"/>
      <c r="X277" s="43"/>
      <c r="Y277" s="43"/>
      <c r="AA277" s="43"/>
      <c r="AB277" s="43"/>
      <c r="AC277" s="43"/>
      <c r="AD277" s="90"/>
      <c r="AE277" s="43"/>
      <c r="AF277" s="91"/>
      <c r="AG277" s="75"/>
      <c r="AH277" s="43"/>
      <c r="AJ277" s="76"/>
    </row>
    <row r="278" spans="1:36" ht="20.100000000000001" customHeight="1">
      <c r="A278" s="43"/>
      <c r="B278" s="43"/>
      <c r="D278" s="43"/>
      <c r="E278" s="43"/>
      <c r="F278" s="43"/>
      <c r="G278" s="43"/>
      <c r="H278" s="43"/>
      <c r="I278" s="151"/>
      <c r="J278" s="152"/>
      <c r="K278" s="63"/>
      <c r="L278" s="63"/>
      <c r="M278" s="63"/>
      <c r="N278" s="63"/>
      <c r="O278" s="43"/>
      <c r="P278" s="43"/>
      <c r="Q278" s="75"/>
      <c r="R278" s="43"/>
      <c r="S278" s="63"/>
      <c r="T278" s="43"/>
      <c r="V278" s="76"/>
      <c r="X278" s="43"/>
      <c r="Y278" s="43"/>
      <c r="AA278" s="43"/>
      <c r="AB278" s="43"/>
      <c r="AC278" s="43"/>
      <c r="AD278" s="90"/>
      <c r="AE278" s="43"/>
      <c r="AF278" s="91"/>
      <c r="AG278" s="75"/>
      <c r="AH278" s="43"/>
      <c r="AJ278" s="76"/>
    </row>
    <row r="279" spans="1:36" ht="20.100000000000001" customHeight="1">
      <c r="A279" s="43"/>
      <c r="B279" s="43"/>
      <c r="D279" s="43"/>
      <c r="E279" s="43"/>
      <c r="F279" s="43"/>
      <c r="G279" s="43"/>
      <c r="H279" s="43"/>
      <c r="I279" s="151"/>
      <c r="J279" s="152"/>
      <c r="K279" s="63"/>
      <c r="L279" s="63"/>
      <c r="M279" s="63"/>
      <c r="N279" s="63"/>
      <c r="O279" s="43"/>
      <c r="P279" s="43"/>
      <c r="Q279" s="75"/>
      <c r="R279" s="43"/>
      <c r="S279" s="63"/>
      <c r="T279" s="43"/>
      <c r="V279" s="76"/>
      <c r="X279" s="43"/>
      <c r="Y279" s="43"/>
      <c r="AA279" s="43"/>
      <c r="AB279" s="43"/>
      <c r="AC279" s="43"/>
      <c r="AD279" s="90"/>
      <c r="AE279" s="43"/>
      <c r="AF279" s="91"/>
      <c r="AG279" s="75"/>
      <c r="AH279" s="43"/>
      <c r="AJ279" s="76"/>
    </row>
    <row r="280" spans="1:36" ht="20.100000000000001" customHeight="1">
      <c r="A280" s="43"/>
      <c r="B280" s="43"/>
      <c r="D280" s="43"/>
      <c r="E280" s="43"/>
      <c r="F280" s="43"/>
      <c r="G280" s="43"/>
      <c r="H280" s="43"/>
      <c r="I280" s="151"/>
      <c r="J280" s="152"/>
      <c r="K280" s="63"/>
      <c r="L280" s="63"/>
      <c r="M280" s="63"/>
      <c r="N280" s="63"/>
      <c r="O280" s="43"/>
      <c r="P280" s="43"/>
      <c r="Q280" s="75"/>
      <c r="R280" s="43"/>
      <c r="S280" s="63"/>
      <c r="T280" s="43"/>
      <c r="V280" s="76"/>
      <c r="X280" s="43"/>
      <c r="Y280" s="43"/>
      <c r="AA280" s="43"/>
      <c r="AB280" s="43"/>
      <c r="AC280" s="43"/>
      <c r="AD280" s="90"/>
      <c r="AE280" s="43"/>
      <c r="AF280" s="91"/>
      <c r="AG280" s="75"/>
      <c r="AH280" s="43"/>
      <c r="AJ280" s="76"/>
    </row>
    <row r="281" spans="1:36" ht="20.100000000000001" customHeight="1">
      <c r="A281" s="43"/>
      <c r="B281" s="43"/>
      <c r="D281" s="43"/>
      <c r="E281" s="43"/>
      <c r="F281" s="43"/>
      <c r="G281" s="43"/>
      <c r="H281" s="43"/>
      <c r="I281" s="151"/>
      <c r="J281" s="152"/>
      <c r="K281" s="63"/>
      <c r="L281" s="63"/>
      <c r="M281" s="63"/>
      <c r="N281" s="63"/>
      <c r="O281" s="43"/>
      <c r="P281" s="43"/>
      <c r="Q281" s="75"/>
      <c r="R281" s="43"/>
      <c r="S281" s="63"/>
      <c r="T281" s="43"/>
      <c r="V281" s="76"/>
      <c r="X281" s="43"/>
      <c r="Y281" s="43"/>
      <c r="AA281" s="43"/>
      <c r="AB281" s="43"/>
      <c r="AC281" s="43"/>
      <c r="AD281" s="90"/>
      <c r="AE281" s="43"/>
      <c r="AF281" s="91"/>
      <c r="AG281" s="75"/>
      <c r="AH281" s="43"/>
      <c r="AJ281" s="76"/>
    </row>
    <row r="282" spans="1:36" ht="20.100000000000001" customHeight="1">
      <c r="A282" s="43"/>
      <c r="B282" s="43"/>
      <c r="D282" s="43"/>
      <c r="E282" s="43"/>
      <c r="F282" s="43"/>
      <c r="G282" s="43"/>
      <c r="H282" s="43"/>
      <c r="I282" s="151"/>
      <c r="J282" s="152"/>
      <c r="K282" s="63"/>
      <c r="L282" s="63"/>
      <c r="M282" s="63"/>
      <c r="N282" s="63"/>
      <c r="O282" s="43"/>
      <c r="P282" s="43"/>
      <c r="Q282" s="75"/>
      <c r="R282" s="43"/>
      <c r="S282" s="63"/>
      <c r="T282" s="43"/>
      <c r="V282" s="76"/>
      <c r="X282" s="43"/>
      <c r="Y282" s="43"/>
      <c r="AA282" s="43"/>
      <c r="AB282" s="43"/>
      <c r="AC282" s="43"/>
      <c r="AD282" s="90"/>
      <c r="AE282" s="43"/>
      <c r="AF282" s="91"/>
      <c r="AG282" s="75"/>
      <c r="AH282" s="43"/>
      <c r="AJ282" s="76"/>
    </row>
    <row r="283" spans="1:36" ht="20.100000000000001" customHeight="1">
      <c r="A283" s="43"/>
      <c r="B283" s="43"/>
      <c r="D283" s="43"/>
      <c r="E283" s="43"/>
      <c r="F283" s="43"/>
      <c r="G283" s="43"/>
      <c r="H283" s="43"/>
      <c r="I283" s="151"/>
      <c r="J283" s="152"/>
      <c r="K283" s="63"/>
      <c r="L283" s="63"/>
      <c r="M283" s="63"/>
      <c r="N283" s="63"/>
      <c r="O283" s="43"/>
      <c r="P283" s="43"/>
      <c r="Q283" s="75"/>
      <c r="R283" s="43"/>
      <c r="S283" s="63"/>
      <c r="T283" s="43"/>
      <c r="V283" s="76"/>
      <c r="X283" s="43"/>
      <c r="Y283" s="43"/>
      <c r="AA283" s="43"/>
      <c r="AB283" s="43"/>
      <c r="AC283" s="43"/>
      <c r="AD283" s="90"/>
      <c r="AE283" s="43"/>
      <c r="AF283" s="91"/>
      <c r="AG283" s="75"/>
      <c r="AH283" s="43"/>
      <c r="AJ283" s="76"/>
    </row>
    <row r="284" spans="1:36" ht="20.100000000000001" customHeight="1">
      <c r="A284" s="43"/>
      <c r="B284" s="43"/>
      <c r="D284" s="43"/>
      <c r="E284" s="43"/>
      <c r="F284" s="43"/>
      <c r="G284" s="43"/>
      <c r="H284" s="43"/>
      <c r="I284" s="151"/>
      <c r="J284" s="152"/>
      <c r="K284" s="63"/>
      <c r="L284" s="63"/>
      <c r="M284" s="63"/>
      <c r="N284" s="63"/>
      <c r="O284" s="43"/>
      <c r="P284" s="43"/>
      <c r="Q284" s="75"/>
      <c r="R284" s="43"/>
      <c r="S284" s="63"/>
      <c r="T284" s="43"/>
      <c r="V284" s="76"/>
      <c r="X284" s="43"/>
      <c r="Y284" s="43"/>
      <c r="AA284" s="43"/>
      <c r="AB284" s="43"/>
      <c r="AC284" s="43"/>
      <c r="AD284" s="90"/>
      <c r="AE284" s="43"/>
      <c r="AF284" s="91"/>
      <c r="AG284" s="75"/>
      <c r="AH284" s="43"/>
      <c r="AJ284" s="76"/>
    </row>
    <row r="285" spans="1:36" ht="20.100000000000001" customHeight="1">
      <c r="A285" s="43"/>
      <c r="B285" s="43"/>
      <c r="D285" s="43"/>
      <c r="E285" s="43"/>
      <c r="F285" s="43"/>
      <c r="G285" s="43"/>
      <c r="H285" s="43"/>
      <c r="I285" s="151"/>
      <c r="J285" s="152"/>
      <c r="K285" s="63"/>
      <c r="L285" s="63"/>
      <c r="M285" s="63"/>
      <c r="N285" s="63"/>
      <c r="O285" s="43"/>
      <c r="P285" s="43"/>
      <c r="Q285" s="75"/>
      <c r="R285" s="43"/>
      <c r="S285" s="63"/>
      <c r="T285" s="43"/>
      <c r="V285" s="76"/>
      <c r="X285" s="43"/>
      <c r="Y285" s="43"/>
      <c r="AA285" s="43"/>
      <c r="AB285" s="43"/>
      <c r="AC285" s="43"/>
      <c r="AD285" s="90"/>
      <c r="AE285" s="43"/>
      <c r="AF285" s="91"/>
      <c r="AG285" s="75"/>
      <c r="AH285" s="43"/>
      <c r="AJ285" s="76"/>
    </row>
    <row r="286" spans="1:36" ht="20.100000000000001" customHeight="1">
      <c r="A286" s="43"/>
      <c r="B286" s="43"/>
      <c r="D286" s="43"/>
      <c r="E286" s="43"/>
      <c r="F286" s="43"/>
      <c r="G286" s="43"/>
      <c r="H286" s="43"/>
      <c r="I286" s="151"/>
      <c r="J286" s="152"/>
      <c r="K286" s="63"/>
      <c r="L286" s="63"/>
      <c r="M286" s="63"/>
      <c r="N286" s="63"/>
      <c r="O286" s="43"/>
      <c r="P286" s="43"/>
      <c r="Q286" s="75"/>
      <c r="R286" s="43"/>
      <c r="S286" s="63"/>
      <c r="T286" s="43"/>
      <c r="V286" s="76"/>
      <c r="X286" s="43"/>
      <c r="Y286" s="43"/>
      <c r="AA286" s="43"/>
      <c r="AB286" s="43"/>
      <c r="AC286" s="43"/>
      <c r="AD286" s="90"/>
      <c r="AE286" s="43"/>
      <c r="AF286" s="91"/>
      <c r="AG286" s="75"/>
      <c r="AH286" s="43"/>
      <c r="AJ286" s="76"/>
    </row>
    <row r="287" spans="1:36" ht="20.100000000000001" customHeight="1">
      <c r="A287" s="43"/>
      <c r="B287" s="43"/>
      <c r="D287" s="43"/>
      <c r="E287" s="43"/>
      <c r="F287" s="43"/>
      <c r="G287" s="43"/>
      <c r="H287" s="43"/>
      <c r="I287" s="151"/>
      <c r="J287" s="152"/>
      <c r="K287" s="63"/>
      <c r="L287" s="63"/>
      <c r="M287" s="63"/>
      <c r="N287" s="63"/>
      <c r="O287" s="43"/>
      <c r="P287" s="43"/>
      <c r="Q287" s="75"/>
      <c r="R287" s="43"/>
      <c r="S287" s="63"/>
      <c r="T287" s="43"/>
      <c r="V287" s="76"/>
      <c r="X287" s="43"/>
      <c r="Y287" s="43"/>
      <c r="AA287" s="43"/>
      <c r="AB287" s="43"/>
      <c r="AC287" s="43"/>
      <c r="AD287" s="90"/>
      <c r="AE287" s="43"/>
      <c r="AF287" s="91"/>
      <c r="AG287" s="75"/>
      <c r="AH287" s="43"/>
      <c r="AJ287" s="76"/>
    </row>
    <row r="288" spans="1:36" ht="20.100000000000001" customHeight="1">
      <c r="A288" s="43"/>
      <c r="B288" s="43"/>
      <c r="D288" s="43"/>
      <c r="E288" s="43"/>
      <c r="F288" s="43"/>
      <c r="G288" s="43"/>
      <c r="H288" s="43"/>
      <c r="I288" s="151"/>
      <c r="J288" s="152"/>
      <c r="K288" s="63"/>
      <c r="L288" s="63"/>
      <c r="M288" s="63"/>
      <c r="N288" s="63"/>
      <c r="O288" s="43"/>
      <c r="P288" s="43"/>
      <c r="Q288" s="75"/>
      <c r="R288" s="43"/>
      <c r="S288" s="63"/>
      <c r="T288" s="43"/>
      <c r="V288" s="76"/>
      <c r="X288" s="43"/>
      <c r="Y288" s="43"/>
      <c r="AA288" s="43"/>
      <c r="AB288" s="43"/>
      <c r="AC288" s="43"/>
      <c r="AD288" s="90"/>
      <c r="AE288" s="43"/>
      <c r="AF288" s="91"/>
      <c r="AG288" s="75"/>
      <c r="AH288" s="43"/>
      <c r="AJ288" s="76"/>
    </row>
    <row r="289" spans="1:36" ht="20.100000000000001" customHeight="1">
      <c r="A289" s="43"/>
      <c r="B289" s="43"/>
      <c r="D289" s="43"/>
      <c r="E289" s="43"/>
      <c r="F289" s="43"/>
      <c r="G289" s="43"/>
      <c r="H289" s="43"/>
      <c r="I289" s="151"/>
      <c r="J289" s="152"/>
      <c r="K289" s="63"/>
      <c r="L289" s="63"/>
      <c r="M289" s="63"/>
      <c r="N289" s="63"/>
      <c r="O289" s="43"/>
      <c r="P289" s="43"/>
      <c r="Q289" s="75"/>
      <c r="R289" s="43"/>
      <c r="S289" s="63"/>
      <c r="T289" s="43"/>
      <c r="V289" s="76"/>
      <c r="X289" s="43"/>
      <c r="Y289" s="43"/>
      <c r="AA289" s="43"/>
      <c r="AB289" s="43"/>
      <c r="AC289" s="43"/>
      <c r="AD289" s="90"/>
      <c r="AE289" s="43"/>
      <c r="AF289" s="91"/>
      <c r="AG289" s="75"/>
      <c r="AH289" s="43"/>
      <c r="AJ289" s="76"/>
    </row>
    <row r="290" spans="1:36" ht="20.100000000000001" customHeight="1">
      <c r="A290" s="43"/>
      <c r="B290" s="43"/>
      <c r="D290" s="43"/>
      <c r="E290" s="43"/>
      <c r="F290" s="43"/>
      <c r="G290" s="43"/>
      <c r="H290" s="43"/>
      <c r="I290" s="151"/>
      <c r="J290" s="152"/>
      <c r="K290" s="63"/>
      <c r="L290" s="63"/>
      <c r="M290" s="63"/>
      <c r="N290" s="63"/>
      <c r="O290" s="43"/>
      <c r="P290" s="43"/>
      <c r="Q290" s="75"/>
      <c r="R290" s="43"/>
      <c r="S290" s="63"/>
      <c r="T290" s="43"/>
      <c r="V290" s="76"/>
      <c r="X290" s="43"/>
      <c r="Y290" s="43"/>
      <c r="AA290" s="43"/>
      <c r="AB290" s="43"/>
      <c r="AC290" s="43"/>
      <c r="AD290" s="90"/>
      <c r="AE290" s="43"/>
      <c r="AF290" s="91"/>
      <c r="AG290" s="75"/>
      <c r="AH290" s="43"/>
      <c r="AJ290" s="76"/>
    </row>
    <row r="291" spans="1:36" ht="20.100000000000001" customHeight="1">
      <c r="A291" s="43"/>
      <c r="B291" s="43"/>
      <c r="D291" s="43"/>
      <c r="E291" s="43"/>
      <c r="F291" s="43"/>
      <c r="G291" s="43"/>
      <c r="H291" s="43"/>
      <c r="I291" s="151"/>
      <c r="J291" s="152"/>
      <c r="K291" s="63"/>
      <c r="L291" s="63"/>
      <c r="M291" s="63"/>
      <c r="N291" s="63"/>
      <c r="O291" s="43"/>
      <c r="P291" s="43"/>
      <c r="Q291" s="75"/>
      <c r="R291" s="43"/>
      <c r="S291" s="63"/>
      <c r="T291" s="43"/>
      <c r="V291" s="76"/>
      <c r="X291" s="43"/>
      <c r="Y291" s="43"/>
      <c r="AA291" s="43"/>
      <c r="AB291" s="43"/>
      <c r="AC291" s="43"/>
      <c r="AD291" s="90"/>
      <c r="AE291" s="43"/>
      <c r="AF291" s="91"/>
      <c r="AG291" s="75"/>
      <c r="AH291" s="43"/>
      <c r="AJ291" s="76"/>
    </row>
    <row r="292" spans="1:36" ht="20.100000000000001" customHeight="1">
      <c r="A292" s="43"/>
      <c r="B292" s="43"/>
      <c r="D292" s="43"/>
      <c r="E292" s="43"/>
      <c r="F292" s="43"/>
      <c r="G292" s="43"/>
      <c r="H292" s="43"/>
      <c r="I292" s="151"/>
      <c r="J292" s="152"/>
      <c r="K292" s="63"/>
      <c r="L292" s="63"/>
      <c r="M292" s="63"/>
      <c r="N292" s="63"/>
      <c r="O292" s="43"/>
      <c r="P292" s="43"/>
      <c r="Q292" s="75"/>
      <c r="R292" s="43"/>
      <c r="S292" s="63"/>
      <c r="T292" s="43"/>
      <c r="V292" s="76"/>
      <c r="X292" s="43"/>
      <c r="Y292" s="43"/>
      <c r="AA292" s="43"/>
      <c r="AB292" s="43"/>
      <c r="AC292" s="43"/>
      <c r="AD292" s="90"/>
      <c r="AE292" s="43"/>
      <c r="AF292" s="91"/>
      <c r="AG292" s="75"/>
      <c r="AH292" s="43"/>
      <c r="AJ292" s="76"/>
    </row>
    <row r="293" spans="1:36" ht="20.100000000000001" customHeight="1">
      <c r="A293" s="43"/>
      <c r="B293" s="43"/>
      <c r="D293" s="43"/>
      <c r="E293" s="43"/>
      <c r="F293" s="43"/>
      <c r="G293" s="43"/>
      <c r="H293" s="43"/>
      <c r="I293" s="151"/>
      <c r="J293" s="152"/>
      <c r="K293" s="63"/>
      <c r="L293" s="63"/>
      <c r="M293" s="63"/>
      <c r="N293" s="63"/>
      <c r="O293" s="43"/>
      <c r="P293" s="43"/>
      <c r="Q293" s="75"/>
      <c r="R293" s="43"/>
      <c r="S293" s="63"/>
      <c r="T293" s="43"/>
      <c r="V293" s="76"/>
      <c r="X293" s="43"/>
      <c r="Y293" s="43"/>
      <c r="AA293" s="43"/>
      <c r="AB293" s="43"/>
      <c r="AC293" s="43"/>
      <c r="AD293" s="90"/>
      <c r="AE293" s="43"/>
      <c r="AF293" s="91"/>
      <c r="AG293" s="75"/>
      <c r="AH293" s="43"/>
      <c r="AJ293" s="76"/>
    </row>
    <row r="294" spans="1:36" ht="20.100000000000001" customHeight="1">
      <c r="A294" s="43"/>
      <c r="B294" s="43"/>
      <c r="D294" s="43"/>
      <c r="E294" s="43"/>
      <c r="F294" s="43"/>
      <c r="G294" s="43"/>
      <c r="H294" s="43"/>
      <c r="I294" s="151"/>
      <c r="J294" s="152"/>
      <c r="K294" s="63"/>
      <c r="L294" s="63"/>
      <c r="M294" s="63"/>
      <c r="N294" s="63"/>
      <c r="O294" s="43"/>
      <c r="P294" s="43"/>
      <c r="Q294" s="75"/>
      <c r="R294" s="43"/>
      <c r="S294" s="63"/>
      <c r="T294" s="43"/>
      <c r="V294" s="76"/>
      <c r="X294" s="43"/>
      <c r="Y294" s="43"/>
      <c r="AA294" s="43"/>
      <c r="AB294" s="43"/>
      <c r="AC294" s="43"/>
      <c r="AD294" s="90"/>
      <c r="AE294" s="43"/>
      <c r="AF294" s="91"/>
      <c r="AG294" s="75"/>
      <c r="AH294" s="43"/>
      <c r="AJ294" s="76"/>
    </row>
    <row r="295" spans="1:36" ht="20.100000000000001" customHeight="1">
      <c r="A295" s="43"/>
      <c r="B295" s="43"/>
      <c r="D295" s="43"/>
      <c r="E295" s="43"/>
      <c r="F295" s="43"/>
      <c r="G295" s="43"/>
      <c r="H295" s="43"/>
      <c r="I295" s="151"/>
      <c r="J295" s="152"/>
      <c r="K295" s="63"/>
      <c r="L295" s="63"/>
      <c r="M295" s="63"/>
      <c r="N295" s="63"/>
      <c r="O295" s="43"/>
      <c r="P295" s="43"/>
      <c r="Q295" s="75"/>
      <c r="R295" s="43"/>
      <c r="S295" s="63"/>
      <c r="T295" s="43"/>
      <c r="V295" s="76"/>
      <c r="X295" s="43"/>
      <c r="Y295" s="43"/>
      <c r="AA295" s="43"/>
      <c r="AB295" s="43"/>
      <c r="AC295" s="43"/>
      <c r="AD295" s="90"/>
      <c r="AE295" s="43"/>
      <c r="AF295" s="91"/>
      <c r="AG295" s="75"/>
      <c r="AH295" s="43"/>
      <c r="AJ295" s="76"/>
    </row>
    <row r="296" spans="1:36" ht="20.100000000000001" customHeight="1">
      <c r="A296" s="43"/>
      <c r="B296" s="43"/>
      <c r="D296" s="43"/>
      <c r="E296" s="43"/>
      <c r="F296" s="43"/>
      <c r="G296" s="43"/>
      <c r="H296" s="43"/>
      <c r="I296" s="151"/>
      <c r="J296" s="152"/>
      <c r="K296" s="63"/>
      <c r="L296" s="63"/>
      <c r="M296" s="63"/>
      <c r="N296" s="63"/>
      <c r="O296" s="43"/>
      <c r="P296" s="43"/>
      <c r="Q296" s="75"/>
      <c r="R296" s="43"/>
      <c r="S296" s="63"/>
      <c r="T296" s="43"/>
      <c r="V296" s="76"/>
      <c r="X296" s="43"/>
      <c r="Y296" s="43"/>
      <c r="AA296" s="43"/>
      <c r="AB296" s="43"/>
      <c r="AC296" s="43"/>
      <c r="AD296" s="90"/>
      <c r="AE296" s="43"/>
      <c r="AF296" s="91"/>
      <c r="AG296" s="75"/>
      <c r="AH296" s="43"/>
      <c r="AJ296" s="76"/>
    </row>
    <row r="297" spans="1:36" ht="20.100000000000001" customHeight="1">
      <c r="A297" s="43"/>
      <c r="B297" s="43"/>
      <c r="D297" s="43"/>
      <c r="E297" s="43"/>
      <c r="F297" s="43"/>
      <c r="G297" s="43"/>
      <c r="H297" s="43"/>
      <c r="I297" s="151"/>
      <c r="J297" s="152"/>
      <c r="K297" s="63"/>
      <c r="L297" s="63"/>
      <c r="M297" s="63"/>
      <c r="N297" s="63"/>
      <c r="O297" s="43"/>
      <c r="P297" s="43"/>
      <c r="Q297" s="75"/>
      <c r="R297" s="43"/>
      <c r="S297" s="63"/>
      <c r="T297" s="43"/>
      <c r="V297" s="76"/>
      <c r="X297" s="43"/>
      <c r="Y297" s="43"/>
      <c r="AA297" s="43"/>
      <c r="AB297" s="43"/>
      <c r="AC297" s="43"/>
      <c r="AD297" s="90"/>
      <c r="AE297" s="43"/>
      <c r="AF297" s="91"/>
      <c r="AG297" s="75"/>
      <c r="AH297" s="43"/>
      <c r="AJ297" s="76"/>
    </row>
    <row r="298" spans="1:36" ht="20.100000000000001" customHeight="1">
      <c r="A298" s="43"/>
      <c r="B298" s="43"/>
      <c r="D298" s="43"/>
      <c r="E298" s="43"/>
      <c r="F298" s="43"/>
      <c r="G298" s="43"/>
      <c r="H298" s="43"/>
      <c r="I298" s="151"/>
      <c r="J298" s="152"/>
      <c r="K298" s="63"/>
      <c r="L298" s="63"/>
      <c r="M298" s="63"/>
      <c r="N298" s="63"/>
      <c r="O298" s="43"/>
      <c r="P298" s="43"/>
      <c r="Q298" s="75"/>
      <c r="R298" s="43"/>
      <c r="S298" s="63"/>
      <c r="T298" s="43"/>
      <c r="V298" s="76"/>
      <c r="X298" s="43"/>
      <c r="Y298" s="43"/>
      <c r="AA298" s="43"/>
      <c r="AB298" s="43"/>
      <c r="AC298" s="43"/>
      <c r="AD298" s="90"/>
      <c r="AE298" s="43"/>
      <c r="AF298" s="91"/>
      <c r="AG298" s="75"/>
      <c r="AH298" s="43"/>
      <c r="AJ298" s="76"/>
    </row>
    <row r="299" spans="1:36" ht="20.100000000000001" customHeight="1">
      <c r="A299" s="43"/>
      <c r="B299" s="43"/>
      <c r="D299" s="43"/>
      <c r="E299" s="43"/>
      <c r="F299" s="43"/>
      <c r="G299" s="43"/>
      <c r="H299" s="43"/>
      <c r="I299" s="151"/>
      <c r="J299" s="152"/>
      <c r="K299" s="63"/>
      <c r="L299" s="63"/>
      <c r="M299" s="63"/>
      <c r="N299" s="63"/>
      <c r="O299" s="43"/>
      <c r="P299" s="43"/>
      <c r="Q299" s="75"/>
      <c r="R299" s="43"/>
      <c r="S299" s="63"/>
      <c r="T299" s="43"/>
      <c r="V299" s="76"/>
      <c r="X299" s="43"/>
      <c r="Y299" s="43"/>
      <c r="AA299" s="43"/>
      <c r="AB299" s="43"/>
      <c r="AC299" s="43"/>
      <c r="AD299" s="90"/>
      <c r="AE299" s="43"/>
      <c r="AF299" s="91"/>
      <c r="AG299" s="75"/>
      <c r="AH299" s="43"/>
      <c r="AJ299" s="76"/>
    </row>
    <row r="300" spans="1:36" ht="20.100000000000001" customHeight="1">
      <c r="A300" s="43"/>
      <c r="B300" s="43"/>
      <c r="D300" s="43"/>
      <c r="E300" s="43"/>
      <c r="F300" s="43"/>
      <c r="G300" s="43"/>
      <c r="H300" s="43"/>
      <c r="I300" s="151"/>
      <c r="J300" s="152"/>
      <c r="K300" s="63"/>
      <c r="L300" s="63"/>
      <c r="M300" s="63"/>
      <c r="N300" s="63"/>
      <c r="O300" s="43"/>
      <c r="P300" s="43"/>
      <c r="Q300" s="75"/>
      <c r="R300" s="43"/>
      <c r="S300" s="63"/>
      <c r="T300" s="43"/>
      <c r="V300" s="76"/>
      <c r="X300" s="43"/>
      <c r="Y300" s="43"/>
      <c r="AA300" s="43"/>
      <c r="AB300" s="43"/>
      <c r="AC300" s="43"/>
      <c r="AD300" s="90"/>
      <c r="AE300" s="43"/>
      <c r="AF300" s="91"/>
      <c r="AG300" s="75"/>
      <c r="AH300" s="43"/>
      <c r="AJ300" s="76"/>
    </row>
    <row r="301" spans="1:36" ht="20.100000000000001" customHeight="1">
      <c r="A301" s="43"/>
      <c r="B301" s="43"/>
      <c r="D301" s="43"/>
      <c r="E301" s="43"/>
      <c r="F301" s="43"/>
      <c r="G301" s="43"/>
      <c r="H301" s="43"/>
      <c r="I301" s="151"/>
      <c r="J301" s="152"/>
      <c r="K301" s="63"/>
      <c r="L301" s="63"/>
      <c r="M301" s="63"/>
      <c r="N301" s="63"/>
      <c r="O301" s="43"/>
      <c r="P301" s="43"/>
      <c r="Q301" s="75"/>
      <c r="R301" s="43"/>
      <c r="S301" s="63"/>
      <c r="T301" s="43"/>
      <c r="V301" s="76"/>
      <c r="X301" s="43"/>
      <c r="Y301" s="43"/>
      <c r="AA301" s="43"/>
      <c r="AB301" s="43"/>
      <c r="AC301" s="43"/>
      <c r="AD301" s="90"/>
      <c r="AE301" s="43"/>
      <c r="AF301" s="91"/>
      <c r="AG301" s="75"/>
      <c r="AH301" s="43"/>
      <c r="AJ301" s="76"/>
    </row>
    <row r="302" spans="1:36" ht="20.100000000000001" customHeight="1">
      <c r="A302" s="43"/>
      <c r="B302" s="43"/>
      <c r="D302" s="43"/>
      <c r="E302" s="43"/>
      <c r="F302" s="43"/>
      <c r="G302" s="43"/>
      <c r="H302" s="43"/>
      <c r="I302" s="151"/>
      <c r="J302" s="152"/>
      <c r="K302" s="63"/>
      <c r="L302" s="63"/>
      <c r="M302" s="63"/>
      <c r="N302" s="63"/>
      <c r="O302" s="43"/>
      <c r="P302" s="43"/>
      <c r="Q302" s="75"/>
      <c r="R302" s="43"/>
      <c r="S302" s="63"/>
      <c r="T302" s="43"/>
      <c r="V302" s="76"/>
      <c r="X302" s="43"/>
      <c r="Y302" s="43"/>
      <c r="AA302" s="43"/>
      <c r="AB302" s="43"/>
      <c r="AC302" s="43"/>
      <c r="AD302" s="90"/>
      <c r="AE302" s="43"/>
      <c r="AF302" s="91"/>
      <c r="AG302" s="75"/>
      <c r="AH302" s="43"/>
      <c r="AJ302" s="76"/>
    </row>
    <row r="303" spans="1:36" ht="20.100000000000001" customHeight="1">
      <c r="A303" s="43"/>
      <c r="B303" s="43"/>
      <c r="D303" s="43"/>
      <c r="E303" s="43"/>
      <c r="F303" s="43"/>
      <c r="G303" s="43"/>
      <c r="H303" s="43"/>
      <c r="I303" s="151"/>
      <c r="J303" s="152"/>
      <c r="K303" s="63"/>
      <c r="L303" s="63"/>
      <c r="M303" s="63"/>
      <c r="N303" s="63"/>
      <c r="O303" s="43"/>
      <c r="P303" s="43"/>
      <c r="Q303" s="75"/>
      <c r="R303" s="43"/>
      <c r="S303" s="63"/>
      <c r="T303" s="43"/>
      <c r="V303" s="76"/>
      <c r="X303" s="43"/>
      <c r="Y303" s="43"/>
      <c r="AA303" s="43"/>
      <c r="AB303" s="43"/>
      <c r="AC303" s="43"/>
      <c r="AD303" s="90"/>
      <c r="AE303" s="43"/>
      <c r="AF303" s="91"/>
      <c r="AG303" s="75"/>
      <c r="AH303" s="43"/>
      <c r="AJ303" s="76"/>
    </row>
    <row r="304" spans="1:36" ht="20.100000000000001" customHeight="1">
      <c r="A304" s="43"/>
      <c r="B304" s="43"/>
      <c r="D304" s="43"/>
      <c r="E304" s="43"/>
      <c r="F304" s="43"/>
      <c r="G304" s="43"/>
      <c r="H304" s="43"/>
      <c r="I304" s="151"/>
      <c r="J304" s="152"/>
      <c r="K304" s="63"/>
      <c r="L304" s="63"/>
      <c r="M304" s="63"/>
      <c r="N304" s="63"/>
      <c r="O304" s="43"/>
      <c r="P304" s="43"/>
      <c r="Q304" s="75"/>
      <c r="R304" s="43"/>
      <c r="S304" s="63"/>
      <c r="T304" s="43"/>
      <c r="V304" s="76"/>
      <c r="X304" s="43"/>
      <c r="Y304" s="43"/>
      <c r="AA304" s="43"/>
      <c r="AB304" s="43"/>
      <c r="AC304" s="43"/>
      <c r="AD304" s="90"/>
      <c r="AE304" s="43"/>
      <c r="AF304" s="91"/>
      <c r="AG304" s="75"/>
      <c r="AH304" s="43"/>
      <c r="AJ304" s="76"/>
    </row>
    <row r="305" spans="1:36" ht="20.100000000000001" customHeight="1">
      <c r="A305" s="43"/>
      <c r="B305" s="43"/>
      <c r="D305" s="43"/>
      <c r="E305" s="43"/>
      <c r="F305" s="43"/>
      <c r="G305" s="43"/>
      <c r="H305" s="43"/>
      <c r="I305" s="151"/>
      <c r="J305" s="152"/>
      <c r="K305" s="63"/>
      <c r="L305" s="63"/>
      <c r="M305" s="63"/>
      <c r="N305" s="63"/>
      <c r="O305" s="43"/>
      <c r="P305" s="43"/>
      <c r="Q305" s="75"/>
      <c r="R305" s="43"/>
      <c r="S305" s="63"/>
      <c r="T305" s="43"/>
      <c r="V305" s="76"/>
      <c r="X305" s="43"/>
      <c r="Y305" s="43"/>
      <c r="AA305" s="43"/>
      <c r="AB305" s="43"/>
      <c r="AC305" s="43"/>
      <c r="AD305" s="90"/>
      <c r="AE305" s="43"/>
      <c r="AF305" s="91"/>
      <c r="AG305" s="75"/>
      <c r="AH305" s="43"/>
      <c r="AJ305" s="76"/>
    </row>
    <row r="306" spans="1:36" ht="20.100000000000001" customHeight="1">
      <c r="A306" s="43"/>
      <c r="B306" s="43"/>
      <c r="D306" s="43"/>
      <c r="E306" s="43"/>
      <c r="F306" s="43"/>
      <c r="G306" s="43"/>
      <c r="H306" s="43"/>
      <c r="I306" s="151"/>
      <c r="J306" s="152"/>
      <c r="K306" s="63"/>
      <c r="L306" s="63"/>
      <c r="M306" s="63"/>
      <c r="N306" s="63"/>
      <c r="O306" s="43"/>
      <c r="P306" s="43"/>
      <c r="Q306" s="75"/>
      <c r="R306" s="43"/>
      <c r="S306" s="63"/>
      <c r="T306" s="43"/>
      <c r="V306" s="76"/>
      <c r="X306" s="43"/>
      <c r="Y306" s="43"/>
      <c r="AA306" s="43"/>
      <c r="AB306" s="43"/>
      <c r="AC306" s="43"/>
      <c r="AD306" s="90"/>
      <c r="AE306" s="43"/>
      <c r="AF306" s="91"/>
      <c r="AG306" s="75"/>
      <c r="AH306" s="43"/>
      <c r="AJ306" s="76"/>
    </row>
    <row r="307" spans="1:36" ht="20.100000000000001" customHeight="1">
      <c r="A307" s="43"/>
      <c r="B307" s="43"/>
      <c r="D307" s="43"/>
      <c r="E307" s="43"/>
      <c r="F307" s="43"/>
      <c r="G307" s="43"/>
      <c r="H307" s="43"/>
      <c r="I307" s="151"/>
      <c r="J307" s="152"/>
      <c r="K307" s="63"/>
      <c r="L307" s="63"/>
      <c r="M307" s="63"/>
      <c r="N307" s="63"/>
      <c r="O307" s="43"/>
      <c r="P307" s="43"/>
      <c r="Q307" s="75"/>
      <c r="R307" s="43"/>
      <c r="S307" s="63"/>
      <c r="T307" s="43"/>
      <c r="V307" s="76"/>
      <c r="X307" s="43"/>
      <c r="Y307" s="43"/>
      <c r="AA307" s="43"/>
      <c r="AB307" s="43"/>
      <c r="AC307" s="43"/>
      <c r="AD307" s="90"/>
      <c r="AE307" s="43"/>
      <c r="AF307" s="91"/>
      <c r="AG307" s="75"/>
      <c r="AH307" s="43"/>
      <c r="AJ307" s="76"/>
    </row>
    <row r="308" spans="1:36" ht="20.100000000000001" customHeight="1">
      <c r="A308" s="43"/>
      <c r="B308" s="43"/>
      <c r="D308" s="43"/>
      <c r="E308" s="43"/>
      <c r="F308" s="43"/>
      <c r="G308" s="43"/>
      <c r="H308" s="43"/>
      <c r="I308" s="151"/>
      <c r="J308" s="152"/>
      <c r="K308" s="63"/>
      <c r="L308" s="63"/>
      <c r="M308" s="63"/>
      <c r="N308" s="63"/>
      <c r="O308" s="43"/>
      <c r="P308" s="43"/>
      <c r="Q308" s="75"/>
      <c r="R308" s="43"/>
      <c r="S308" s="63"/>
      <c r="T308" s="43"/>
      <c r="V308" s="76"/>
      <c r="X308" s="43"/>
      <c r="Y308" s="43"/>
      <c r="AA308" s="43"/>
      <c r="AB308" s="43"/>
      <c r="AC308" s="43"/>
      <c r="AD308" s="90"/>
      <c r="AE308" s="43"/>
      <c r="AF308" s="91"/>
      <c r="AG308" s="75"/>
      <c r="AH308" s="43"/>
      <c r="AJ308" s="76"/>
    </row>
    <row r="309" spans="1:36" ht="20.100000000000001" customHeight="1">
      <c r="A309" s="43"/>
      <c r="B309" s="43"/>
      <c r="D309" s="43"/>
      <c r="E309" s="43"/>
      <c r="F309" s="43"/>
      <c r="G309" s="43"/>
      <c r="H309" s="43"/>
      <c r="I309" s="151"/>
      <c r="J309" s="152"/>
      <c r="K309" s="63"/>
      <c r="L309" s="63"/>
      <c r="M309" s="63"/>
      <c r="N309" s="63"/>
      <c r="O309" s="43"/>
      <c r="P309" s="43"/>
      <c r="Q309" s="75"/>
      <c r="R309" s="43"/>
      <c r="S309" s="63"/>
      <c r="T309" s="43"/>
      <c r="V309" s="76"/>
      <c r="X309" s="43"/>
      <c r="Y309" s="43"/>
      <c r="AA309" s="43"/>
      <c r="AB309" s="43"/>
      <c r="AC309" s="43"/>
      <c r="AD309" s="90"/>
      <c r="AE309" s="43"/>
      <c r="AF309" s="91"/>
      <c r="AG309" s="75"/>
      <c r="AH309" s="43"/>
      <c r="AJ309" s="76"/>
    </row>
    <row r="310" spans="1:36" ht="20.100000000000001" customHeight="1">
      <c r="A310" s="43"/>
      <c r="B310" s="43"/>
      <c r="D310" s="43"/>
      <c r="E310" s="43"/>
      <c r="F310" s="43"/>
      <c r="G310" s="43"/>
      <c r="H310" s="43"/>
      <c r="I310" s="151"/>
      <c r="J310" s="152"/>
      <c r="K310" s="63"/>
      <c r="L310" s="63"/>
      <c r="M310" s="63"/>
      <c r="N310" s="63"/>
      <c r="O310" s="43"/>
      <c r="P310" s="43"/>
      <c r="Q310" s="75"/>
      <c r="R310" s="43"/>
      <c r="S310" s="63"/>
      <c r="T310" s="43"/>
      <c r="V310" s="76"/>
      <c r="X310" s="43"/>
      <c r="Y310" s="43"/>
      <c r="AA310" s="43"/>
      <c r="AB310" s="43"/>
      <c r="AC310" s="43"/>
      <c r="AD310" s="90"/>
      <c r="AE310" s="43"/>
      <c r="AF310" s="91"/>
      <c r="AG310" s="75"/>
      <c r="AH310" s="43"/>
      <c r="AJ310" s="76"/>
    </row>
    <row r="311" spans="1:36" ht="20.100000000000001" customHeight="1">
      <c r="A311" s="43"/>
      <c r="B311" s="43"/>
      <c r="D311" s="43"/>
      <c r="E311" s="43"/>
      <c r="F311" s="43"/>
      <c r="G311" s="43"/>
      <c r="H311" s="43"/>
      <c r="I311" s="151"/>
      <c r="J311" s="152"/>
      <c r="K311" s="63"/>
      <c r="L311" s="63"/>
      <c r="M311" s="63"/>
      <c r="N311" s="63"/>
      <c r="O311" s="43"/>
      <c r="P311" s="43"/>
      <c r="Q311" s="75"/>
      <c r="R311" s="43"/>
      <c r="S311" s="63"/>
      <c r="T311" s="43"/>
      <c r="V311" s="76"/>
      <c r="X311" s="43"/>
      <c r="Y311" s="43"/>
      <c r="AA311" s="43"/>
      <c r="AB311" s="43"/>
      <c r="AC311" s="43"/>
      <c r="AD311" s="90"/>
      <c r="AE311" s="43"/>
      <c r="AF311" s="91"/>
      <c r="AG311" s="75"/>
      <c r="AH311" s="43"/>
      <c r="AJ311" s="76"/>
    </row>
    <row r="312" spans="1:36" ht="20.100000000000001" customHeight="1">
      <c r="A312" s="43"/>
      <c r="B312" s="43"/>
      <c r="D312" s="43"/>
      <c r="E312" s="43"/>
      <c r="F312" s="43"/>
      <c r="G312" s="43"/>
      <c r="H312" s="43"/>
      <c r="I312" s="151"/>
      <c r="J312" s="152"/>
      <c r="K312" s="63"/>
      <c r="L312" s="63"/>
      <c r="M312" s="63"/>
      <c r="N312" s="63"/>
      <c r="O312" s="43"/>
      <c r="P312" s="43"/>
      <c r="Q312" s="75"/>
      <c r="R312" s="43"/>
      <c r="S312" s="63"/>
      <c r="T312" s="43"/>
      <c r="V312" s="76"/>
      <c r="X312" s="43"/>
      <c r="Y312" s="43"/>
      <c r="AA312" s="43"/>
      <c r="AB312" s="43"/>
      <c r="AC312" s="43"/>
      <c r="AD312" s="90"/>
      <c r="AE312" s="43"/>
      <c r="AF312" s="91"/>
      <c r="AG312" s="75"/>
      <c r="AH312" s="43"/>
      <c r="AJ312" s="76"/>
    </row>
    <row r="313" spans="1:36" ht="20.100000000000001" customHeight="1">
      <c r="A313" s="43"/>
      <c r="B313" s="43"/>
      <c r="D313" s="43"/>
      <c r="E313" s="43"/>
      <c r="F313" s="43"/>
      <c r="G313" s="43"/>
      <c r="H313" s="43"/>
      <c r="I313" s="151"/>
      <c r="J313" s="152"/>
      <c r="K313" s="63"/>
      <c r="L313" s="63"/>
      <c r="M313" s="63"/>
      <c r="N313" s="63"/>
      <c r="O313" s="43"/>
      <c r="P313" s="43"/>
      <c r="Q313" s="75"/>
      <c r="R313" s="43"/>
      <c r="S313" s="63"/>
      <c r="T313" s="43"/>
      <c r="V313" s="76"/>
      <c r="X313" s="43"/>
      <c r="Y313" s="43"/>
      <c r="AA313" s="43"/>
      <c r="AB313" s="43"/>
      <c r="AC313" s="43"/>
      <c r="AD313" s="90"/>
      <c r="AE313" s="43"/>
      <c r="AF313" s="91"/>
      <c r="AG313" s="75"/>
      <c r="AH313" s="43"/>
      <c r="AJ313" s="76"/>
    </row>
    <row r="314" spans="1:36" ht="20.100000000000001" customHeight="1">
      <c r="A314" s="43"/>
      <c r="B314" s="43"/>
      <c r="D314" s="43"/>
      <c r="E314" s="43"/>
      <c r="F314" s="43"/>
      <c r="G314" s="43"/>
      <c r="H314" s="43"/>
      <c r="I314" s="151"/>
      <c r="J314" s="152"/>
      <c r="K314" s="63"/>
      <c r="L314" s="63"/>
      <c r="M314" s="63"/>
      <c r="N314" s="63"/>
      <c r="O314" s="43"/>
      <c r="P314" s="43"/>
      <c r="Q314" s="75"/>
      <c r="R314" s="43"/>
      <c r="S314" s="63"/>
      <c r="T314" s="43"/>
      <c r="V314" s="76"/>
      <c r="X314" s="43"/>
      <c r="Y314" s="43"/>
      <c r="AA314" s="43"/>
      <c r="AB314" s="43"/>
      <c r="AC314" s="43"/>
      <c r="AD314" s="90"/>
      <c r="AE314" s="43"/>
      <c r="AF314" s="91"/>
      <c r="AG314" s="75"/>
      <c r="AH314" s="43"/>
      <c r="AJ314" s="76"/>
    </row>
    <row r="315" spans="1:36" ht="20.100000000000001" customHeight="1">
      <c r="A315" s="43"/>
      <c r="B315" s="43"/>
      <c r="D315" s="43"/>
      <c r="E315" s="43"/>
      <c r="F315" s="43"/>
      <c r="G315" s="43"/>
      <c r="H315" s="43"/>
      <c r="I315" s="151"/>
      <c r="J315" s="152"/>
      <c r="K315" s="63"/>
      <c r="L315" s="63"/>
      <c r="M315" s="63"/>
      <c r="N315" s="63"/>
      <c r="O315" s="43"/>
      <c r="P315" s="43"/>
      <c r="Q315" s="75"/>
      <c r="R315" s="43"/>
      <c r="S315" s="63"/>
      <c r="T315" s="43"/>
      <c r="V315" s="76"/>
      <c r="X315" s="43"/>
      <c r="Y315" s="43"/>
      <c r="AA315" s="43"/>
      <c r="AB315" s="43"/>
      <c r="AC315" s="43"/>
      <c r="AD315" s="90"/>
      <c r="AE315" s="43"/>
      <c r="AF315" s="91"/>
      <c r="AG315" s="75"/>
      <c r="AH315" s="43"/>
      <c r="AJ315" s="76"/>
    </row>
    <row r="316" spans="1:36" ht="20.100000000000001" customHeight="1">
      <c r="A316" s="43"/>
      <c r="B316" s="43"/>
      <c r="D316" s="43"/>
      <c r="E316" s="43"/>
      <c r="F316" s="43"/>
      <c r="G316" s="43"/>
      <c r="H316" s="43"/>
      <c r="I316" s="151"/>
      <c r="J316" s="152"/>
      <c r="K316" s="63"/>
      <c r="L316" s="63"/>
      <c r="M316" s="63"/>
      <c r="N316" s="63"/>
      <c r="O316" s="43"/>
      <c r="P316" s="43"/>
      <c r="Q316" s="75"/>
      <c r="R316" s="43"/>
      <c r="S316" s="63"/>
      <c r="T316" s="43"/>
      <c r="V316" s="76"/>
      <c r="X316" s="43"/>
      <c r="Y316" s="43"/>
      <c r="AA316" s="43"/>
      <c r="AB316" s="43"/>
      <c r="AC316" s="43"/>
      <c r="AD316" s="90"/>
      <c r="AE316" s="43"/>
      <c r="AF316" s="91"/>
      <c r="AG316" s="75"/>
      <c r="AH316" s="43"/>
      <c r="AJ316" s="76"/>
    </row>
    <row r="317" spans="1:36" ht="20.100000000000001" customHeight="1">
      <c r="A317" s="43"/>
      <c r="B317" s="43"/>
      <c r="D317" s="43"/>
      <c r="E317" s="43"/>
      <c r="F317" s="43"/>
      <c r="G317" s="43"/>
      <c r="H317" s="43"/>
      <c r="I317" s="151"/>
      <c r="J317" s="152"/>
      <c r="K317" s="63"/>
      <c r="L317" s="63"/>
      <c r="M317" s="63"/>
      <c r="N317" s="63"/>
      <c r="O317" s="43"/>
      <c r="P317" s="43"/>
      <c r="Q317" s="75"/>
      <c r="R317" s="43"/>
      <c r="S317" s="63"/>
      <c r="T317" s="43"/>
      <c r="V317" s="76"/>
      <c r="X317" s="43"/>
      <c r="Y317" s="43"/>
      <c r="AA317" s="43"/>
      <c r="AB317" s="43"/>
      <c r="AC317" s="43"/>
      <c r="AD317" s="90"/>
      <c r="AE317" s="43"/>
      <c r="AF317" s="91"/>
      <c r="AG317" s="75"/>
      <c r="AH317" s="43"/>
      <c r="AJ317" s="76"/>
    </row>
    <row r="318" spans="1:36" ht="20.100000000000001" customHeight="1">
      <c r="A318" s="43"/>
      <c r="B318" s="43"/>
      <c r="D318" s="43"/>
      <c r="E318" s="43"/>
      <c r="F318" s="43"/>
      <c r="G318" s="43"/>
      <c r="H318" s="43"/>
      <c r="I318" s="151"/>
      <c r="J318" s="152"/>
      <c r="K318" s="63"/>
      <c r="L318" s="63"/>
      <c r="M318" s="63"/>
      <c r="N318" s="63"/>
      <c r="O318" s="43"/>
      <c r="P318" s="43"/>
      <c r="Q318" s="75"/>
      <c r="R318" s="43"/>
      <c r="S318" s="63"/>
      <c r="T318" s="43"/>
      <c r="V318" s="76"/>
      <c r="X318" s="43"/>
      <c r="Y318" s="43"/>
      <c r="AA318" s="43"/>
      <c r="AB318" s="43"/>
      <c r="AC318" s="43"/>
      <c r="AD318" s="90"/>
      <c r="AE318" s="43"/>
      <c r="AF318" s="91"/>
      <c r="AG318" s="75"/>
      <c r="AH318" s="43"/>
      <c r="AJ318" s="76"/>
    </row>
    <row r="319" spans="1:36" ht="20.100000000000001" customHeight="1">
      <c r="A319" s="43"/>
      <c r="B319" s="43"/>
      <c r="D319" s="43"/>
      <c r="E319" s="43"/>
      <c r="F319" s="43"/>
      <c r="G319" s="43"/>
      <c r="H319" s="43"/>
      <c r="I319" s="151"/>
      <c r="J319" s="152"/>
      <c r="K319" s="63"/>
      <c r="L319" s="63"/>
      <c r="M319" s="63"/>
      <c r="N319" s="63"/>
      <c r="O319" s="43"/>
      <c r="P319" s="43"/>
      <c r="Q319" s="75"/>
      <c r="R319" s="43"/>
      <c r="S319" s="63"/>
      <c r="T319" s="43"/>
      <c r="V319" s="76"/>
      <c r="X319" s="43"/>
      <c r="Y319" s="43"/>
      <c r="AA319" s="43"/>
      <c r="AB319" s="43"/>
      <c r="AC319" s="43"/>
      <c r="AD319" s="90"/>
      <c r="AE319" s="43"/>
      <c r="AF319" s="91"/>
      <c r="AG319" s="75"/>
      <c r="AH319" s="43"/>
      <c r="AJ319" s="76"/>
    </row>
    <row r="320" spans="1:36" ht="20.100000000000001" customHeight="1">
      <c r="A320" s="43"/>
      <c r="B320" s="43"/>
      <c r="D320" s="43"/>
      <c r="E320" s="43"/>
      <c r="F320" s="43"/>
      <c r="G320" s="43"/>
      <c r="H320" s="43"/>
      <c r="I320" s="151"/>
      <c r="J320" s="152"/>
      <c r="K320" s="63"/>
      <c r="L320" s="63"/>
      <c r="M320" s="63"/>
      <c r="N320" s="63"/>
      <c r="O320" s="43"/>
      <c r="P320" s="43"/>
      <c r="Q320" s="75"/>
      <c r="R320" s="43"/>
      <c r="S320" s="63"/>
      <c r="T320" s="43"/>
      <c r="V320" s="76"/>
      <c r="X320" s="43"/>
      <c r="Y320" s="43"/>
      <c r="AA320" s="43"/>
      <c r="AB320" s="43"/>
      <c r="AC320" s="43"/>
      <c r="AD320" s="90"/>
      <c r="AE320" s="43"/>
      <c r="AF320" s="91"/>
      <c r="AG320" s="75"/>
      <c r="AH320" s="43"/>
      <c r="AJ320" s="76"/>
    </row>
    <row r="321" spans="1:36" ht="20.100000000000001" customHeight="1">
      <c r="A321" s="43"/>
      <c r="B321" s="43"/>
      <c r="D321" s="43"/>
      <c r="E321" s="43"/>
      <c r="F321" s="43"/>
      <c r="G321" s="43"/>
      <c r="H321" s="43"/>
      <c r="I321" s="151"/>
      <c r="J321" s="152"/>
      <c r="K321" s="63"/>
      <c r="L321" s="63"/>
      <c r="M321" s="63"/>
      <c r="N321" s="63"/>
      <c r="O321" s="43"/>
      <c r="P321" s="43"/>
      <c r="Q321" s="75"/>
      <c r="R321" s="43"/>
      <c r="S321" s="63"/>
      <c r="T321" s="43"/>
      <c r="V321" s="76"/>
      <c r="X321" s="43"/>
      <c r="Y321" s="43"/>
      <c r="AA321" s="43"/>
      <c r="AB321" s="43"/>
      <c r="AC321" s="43"/>
      <c r="AD321" s="90"/>
      <c r="AE321" s="43"/>
      <c r="AF321" s="91"/>
      <c r="AG321" s="75"/>
      <c r="AH321" s="43"/>
      <c r="AJ321" s="76"/>
    </row>
    <row r="322" spans="1:36" ht="20.100000000000001" customHeight="1">
      <c r="A322" s="43"/>
      <c r="B322" s="43"/>
      <c r="D322" s="43"/>
      <c r="E322" s="43"/>
      <c r="F322" s="43"/>
      <c r="G322" s="43"/>
      <c r="H322" s="43"/>
      <c r="I322" s="151"/>
      <c r="J322" s="152"/>
      <c r="K322" s="63"/>
      <c r="L322" s="63"/>
      <c r="M322" s="63"/>
      <c r="N322" s="63"/>
      <c r="O322" s="43"/>
      <c r="P322" s="43"/>
      <c r="Q322" s="75"/>
      <c r="R322" s="43"/>
      <c r="S322" s="63"/>
      <c r="T322" s="43"/>
      <c r="V322" s="76"/>
      <c r="X322" s="43"/>
      <c r="Y322" s="43"/>
      <c r="AA322" s="43"/>
      <c r="AB322" s="43"/>
      <c r="AC322" s="43"/>
      <c r="AD322" s="90"/>
      <c r="AE322" s="43"/>
      <c r="AF322" s="91"/>
      <c r="AG322" s="75"/>
      <c r="AH322" s="43"/>
      <c r="AJ322" s="76"/>
    </row>
    <row r="323" spans="1:36" ht="20.100000000000001" customHeight="1">
      <c r="A323" s="43"/>
      <c r="B323" s="43"/>
      <c r="D323" s="43"/>
      <c r="E323" s="43"/>
      <c r="F323" s="43"/>
      <c r="G323" s="43"/>
      <c r="H323" s="43"/>
      <c r="I323" s="151"/>
      <c r="J323" s="152"/>
      <c r="K323" s="63"/>
      <c r="L323" s="63"/>
      <c r="M323" s="63"/>
      <c r="N323" s="63"/>
      <c r="O323" s="43"/>
      <c r="P323" s="43"/>
      <c r="Q323" s="75"/>
      <c r="R323" s="43"/>
      <c r="S323" s="63"/>
      <c r="T323" s="43"/>
      <c r="V323" s="76"/>
      <c r="X323" s="43"/>
      <c r="Y323" s="43"/>
      <c r="AA323" s="43"/>
      <c r="AB323" s="43"/>
      <c r="AC323" s="43"/>
      <c r="AD323" s="90"/>
      <c r="AE323" s="43"/>
      <c r="AF323" s="91"/>
      <c r="AG323" s="75"/>
      <c r="AH323" s="43"/>
      <c r="AJ323" s="76"/>
    </row>
    <row r="324" spans="1:36" ht="20.100000000000001" customHeight="1">
      <c r="A324" s="43"/>
      <c r="B324" s="43"/>
      <c r="D324" s="43"/>
      <c r="E324" s="43"/>
      <c r="F324" s="43"/>
      <c r="G324" s="43"/>
      <c r="H324" s="43"/>
      <c r="I324" s="151"/>
      <c r="J324" s="152"/>
      <c r="K324" s="63"/>
      <c r="L324" s="63"/>
      <c r="M324" s="63"/>
      <c r="N324" s="63"/>
      <c r="O324" s="43"/>
      <c r="P324" s="43"/>
      <c r="Q324" s="75"/>
      <c r="R324" s="43"/>
      <c r="S324" s="63"/>
      <c r="T324" s="43"/>
      <c r="V324" s="76"/>
      <c r="X324" s="43"/>
      <c r="Y324" s="43"/>
      <c r="AA324" s="43"/>
      <c r="AB324" s="43"/>
      <c r="AC324" s="43"/>
      <c r="AD324" s="90"/>
      <c r="AE324" s="43"/>
      <c r="AF324" s="91"/>
      <c r="AG324" s="75"/>
      <c r="AH324" s="43"/>
      <c r="AJ324" s="76"/>
    </row>
    <row r="325" spans="1:36" ht="20.100000000000001" customHeight="1">
      <c r="A325" s="43"/>
      <c r="B325" s="43"/>
      <c r="D325" s="43"/>
      <c r="E325" s="43"/>
      <c r="F325" s="43"/>
      <c r="G325" s="43"/>
      <c r="H325" s="43"/>
      <c r="I325" s="151"/>
      <c r="J325" s="152"/>
      <c r="K325" s="63"/>
      <c r="L325" s="63"/>
      <c r="M325" s="63"/>
      <c r="N325" s="63"/>
      <c r="O325" s="43"/>
      <c r="P325" s="43"/>
      <c r="Q325" s="75"/>
      <c r="R325" s="43"/>
      <c r="S325" s="63"/>
      <c r="T325" s="43"/>
      <c r="V325" s="76"/>
      <c r="X325" s="43"/>
      <c r="Y325" s="43"/>
      <c r="AA325" s="43"/>
      <c r="AB325" s="43"/>
      <c r="AC325" s="43"/>
      <c r="AD325" s="90"/>
      <c r="AE325" s="43"/>
      <c r="AF325" s="91"/>
      <c r="AG325" s="75"/>
      <c r="AH325" s="43"/>
      <c r="AJ325" s="76"/>
    </row>
    <row r="326" spans="1:36" ht="20.100000000000001" customHeight="1">
      <c r="A326" s="43"/>
      <c r="B326" s="43"/>
      <c r="D326" s="43"/>
      <c r="E326" s="43"/>
      <c r="F326" s="43"/>
      <c r="G326" s="43"/>
      <c r="H326" s="43"/>
      <c r="I326" s="151"/>
      <c r="J326" s="152"/>
      <c r="K326" s="63"/>
      <c r="L326" s="63"/>
      <c r="M326" s="63"/>
      <c r="N326" s="63"/>
      <c r="O326" s="43"/>
      <c r="P326" s="43"/>
      <c r="Q326" s="75"/>
      <c r="R326" s="43"/>
      <c r="S326" s="63"/>
      <c r="T326" s="43"/>
      <c r="V326" s="76"/>
      <c r="X326" s="43"/>
      <c r="Y326" s="43"/>
      <c r="AA326" s="43"/>
      <c r="AB326" s="43"/>
      <c r="AC326" s="43"/>
      <c r="AD326" s="90"/>
      <c r="AE326" s="43"/>
      <c r="AF326" s="91"/>
      <c r="AG326" s="75"/>
      <c r="AH326" s="43"/>
      <c r="AJ326" s="76"/>
    </row>
    <row r="327" spans="1:36" ht="20.100000000000001" customHeight="1">
      <c r="A327" s="43"/>
      <c r="B327" s="43"/>
      <c r="D327" s="43"/>
      <c r="E327" s="43"/>
      <c r="F327" s="43"/>
      <c r="G327" s="43"/>
      <c r="H327" s="43"/>
      <c r="I327" s="151"/>
      <c r="J327" s="152"/>
      <c r="K327" s="63"/>
      <c r="L327" s="63"/>
      <c r="M327" s="63"/>
      <c r="N327" s="63"/>
      <c r="O327" s="43"/>
      <c r="P327" s="43"/>
      <c r="Q327" s="75"/>
      <c r="R327" s="43"/>
      <c r="S327" s="63"/>
      <c r="T327" s="43"/>
      <c r="V327" s="76"/>
      <c r="X327" s="43"/>
      <c r="Y327" s="43"/>
      <c r="AA327" s="43"/>
      <c r="AB327" s="43"/>
      <c r="AC327" s="43"/>
      <c r="AD327" s="90"/>
      <c r="AE327" s="43"/>
      <c r="AF327" s="91"/>
      <c r="AG327" s="75"/>
      <c r="AH327" s="43"/>
      <c r="AJ327" s="76"/>
    </row>
    <row r="328" spans="1:36" ht="20.100000000000001" customHeight="1">
      <c r="A328" s="43"/>
      <c r="B328" s="43"/>
      <c r="D328" s="43"/>
      <c r="E328" s="43"/>
      <c r="F328" s="43"/>
      <c r="G328" s="43"/>
      <c r="H328" s="43"/>
      <c r="I328" s="151"/>
      <c r="J328" s="152"/>
      <c r="K328" s="63"/>
      <c r="L328" s="63"/>
      <c r="M328" s="63"/>
      <c r="N328" s="63"/>
      <c r="O328" s="43"/>
      <c r="P328" s="43"/>
      <c r="Q328" s="75"/>
      <c r="R328" s="43"/>
      <c r="S328" s="63"/>
      <c r="T328" s="43"/>
      <c r="V328" s="76"/>
      <c r="X328" s="43"/>
      <c r="Y328" s="43"/>
      <c r="AA328" s="43"/>
      <c r="AB328" s="43"/>
      <c r="AC328" s="43"/>
      <c r="AD328" s="90"/>
      <c r="AE328" s="43"/>
      <c r="AF328" s="91"/>
      <c r="AG328" s="75"/>
      <c r="AH328" s="43"/>
      <c r="AJ328" s="76"/>
    </row>
    <row r="329" spans="1:36" ht="20.100000000000001" customHeight="1">
      <c r="A329" s="43"/>
      <c r="B329" s="43"/>
      <c r="D329" s="43"/>
      <c r="E329" s="43"/>
      <c r="F329" s="43"/>
      <c r="G329" s="43"/>
      <c r="H329" s="43"/>
      <c r="I329" s="151"/>
      <c r="J329" s="152"/>
      <c r="K329" s="63"/>
      <c r="L329" s="63"/>
      <c r="M329" s="63"/>
      <c r="N329" s="63"/>
      <c r="O329" s="43"/>
      <c r="P329" s="43"/>
      <c r="Q329" s="75"/>
      <c r="R329" s="43"/>
      <c r="S329" s="63"/>
      <c r="T329" s="43"/>
      <c r="V329" s="76"/>
      <c r="X329" s="43"/>
      <c r="Y329" s="43"/>
      <c r="AA329" s="43"/>
      <c r="AB329" s="43"/>
      <c r="AC329" s="43"/>
      <c r="AD329" s="90"/>
      <c r="AE329" s="43"/>
      <c r="AF329" s="91"/>
      <c r="AG329" s="75"/>
      <c r="AH329" s="43"/>
      <c r="AJ329" s="76"/>
    </row>
    <row r="330" spans="1:36" ht="20.100000000000001" customHeight="1">
      <c r="A330" s="43"/>
      <c r="B330" s="43"/>
      <c r="D330" s="43"/>
      <c r="E330" s="43"/>
      <c r="F330" s="43"/>
      <c r="G330" s="43"/>
      <c r="H330" s="43"/>
      <c r="I330" s="151"/>
      <c r="J330" s="152"/>
      <c r="K330" s="63"/>
      <c r="L330" s="63"/>
      <c r="M330" s="63"/>
      <c r="N330" s="63"/>
      <c r="O330" s="43"/>
      <c r="P330" s="43"/>
      <c r="Q330" s="75"/>
      <c r="R330" s="43"/>
      <c r="S330" s="63"/>
      <c r="T330" s="43"/>
      <c r="V330" s="76"/>
      <c r="X330" s="43"/>
      <c r="Y330" s="43"/>
      <c r="AA330" s="43"/>
      <c r="AB330" s="43"/>
      <c r="AC330" s="43"/>
      <c r="AD330" s="90"/>
      <c r="AE330" s="43"/>
      <c r="AF330" s="91"/>
      <c r="AG330" s="75"/>
      <c r="AH330" s="43"/>
      <c r="AJ330" s="76"/>
    </row>
    <row r="331" spans="1:36" ht="20.100000000000001" customHeight="1">
      <c r="A331" s="43"/>
      <c r="B331" s="43"/>
      <c r="D331" s="43"/>
      <c r="E331" s="43"/>
      <c r="F331" s="43"/>
      <c r="G331" s="43"/>
      <c r="H331" s="43"/>
      <c r="I331" s="151"/>
      <c r="J331" s="152"/>
      <c r="K331" s="63"/>
      <c r="L331" s="63"/>
      <c r="M331" s="63"/>
      <c r="N331" s="63"/>
      <c r="O331" s="43"/>
      <c r="P331" s="43"/>
      <c r="Q331" s="75"/>
      <c r="R331" s="43"/>
      <c r="S331" s="63"/>
      <c r="T331" s="43"/>
      <c r="V331" s="76"/>
      <c r="X331" s="43"/>
      <c r="Y331" s="43"/>
      <c r="AA331" s="43"/>
      <c r="AB331" s="43"/>
      <c r="AC331" s="43"/>
      <c r="AD331" s="90"/>
      <c r="AE331" s="43"/>
      <c r="AF331" s="91"/>
      <c r="AG331" s="75"/>
      <c r="AH331" s="43"/>
      <c r="AJ331" s="76"/>
    </row>
    <row r="332" spans="1:36" ht="20.100000000000001" customHeight="1">
      <c r="A332" s="43"/>
      <c r="B332" s="43"/>
      <c r="D332" s="43"/>
      <c r="E332" s="43"/>
      <c r="F332" s="43"/>
      <c r="G332" s="43"/>
      <c r="H332" s="43"/>
      <c r="I332" s="151"/>
      <c r="J332" s="152"/>
      <c r="K332" s="63"/>
      <c r="L332" s="63"/>
      <c r="M332" s="63"/>
      <c r="N332" s="63"/>
      <c r="O332" s="43"/>
      <c r="P332" s="43"/>
      <c r="Q332" s="75"/>
      <c r="R332" s="43"/>
      <c r="S332" s="63"/>
      <c r="T332" s="43"/>
      <c r="V332" s="76"/>
      <c r="X332" s="43"/>
      <c r="Y332" s="43"/>
      <c r="AA332" s="43"/>
      <c r="AB332" s="43"/>
      <c r="AC332" s="43"/>
      <c r="AD332" s="90"/>
      <c r="AE332" s="43"/>
      <c r="AF332" s="91"/>
      <c r="AG332" s="75"/>
      <c r="AH332" s="43"/>
      <c r="AJ332" s="76"/>
    </row>
    <row r="333" spans="1:36" ht="20.100000000000001" customHeight="1">
      <c r="A333" s="43"/>
      <c r="B333" s="43"/>
      <c r="D333" s="43"/>
      <c r="E333" s="43"/>
      <c r="F333" s="43"/>
      <c r="G333" s="43"/>
      <c r="H333" s="43"/>
      <c r="I333" s="151"/>
      <c r="J333" s="152"/>
      <c r="K333" s="63"/>
      <c r="L333" s="63"/>
      <c r="M333" s="63"/>
      <c r="N333" s="63"/>
      <c r="O333" s="43"/>
      <c r="P333" s="43"/>
      <c r="Q333" s="75"/>
      <c r="R333" s="43"/>
      <c r="S333" s="63"/>
      <c r="T333" s="43"/>
      <c r="V333" s="76"/>
      <c r="X333" s="43"/>
      <c r="Y333" s="43"/>
      <c r="AA333" s="43"/>
      <c r="AB333" s="43"/>
      <c r="AC333" s="43"/>
      <c r="AD333" s="90"/>
      <c r="AE333" s="43"/>
      <c r="AF333" s="91"/>
      <c r="AG333" s="75"/>
      <c r="AH333" s="43"/>
      <c r="AJ333" s="76"/>
    </row>
    <row r="334" spans="1:36" ht="20.100000000000001" customHeight="1">
      <c r="A334" s="43"/>
      <c r="B334" s="43"/>
      <c r="D334" s="43"/>
      <c r="E334" s="43"/>
      <c r="F334" s="43"/>
      <c r="G334" s="43"/>
      <c r="H334" s="43"/>
      <c r="I334" s="151"/>
      <c r="J334" s="152"/>
      <c r="K334" s="63"/>
      <c r="L334" s="63"/>
      <c r="M334" s="63"/>
      <c r="N334" s="63"/>
      <c r="O334" s="43"/>
      <c r="P334" s="43"/>
      <c r="Q334" s="75"/>
      <c r="R334" s="43"/>
      <c r="S334" s="63"/>
      <c r="T334" s="43"/>
      <c r="V334" s="76"/>
      <c r="X334" s="43"/>
      <c r="Y334" s="43"/>
      <c r="AA334" s="43"/>
      <c r="AB334" s="43"/>
      <c r="AC334" s="43"/>
      <c r="AD334" s="90"/>
      <c r="AE334" s="43"/>
      <c r="AF334" s="91"/>
      <c r="AG334" s="75"/>
      <c r="AH334" s="43"/>
      <c r="AJ334" s="76"/>
    </row>
    <row r="335" spans="1:36" ht="20.100000000000001" customHeight="1">
      <c r="A335" s="43"/>
      <c r="B335" s="43"/>
      <c r="D335" s="43"/>
      <c r="E335" s="43"/>
      <c r="F335" s="43"/>
      <c r="G335" s="43"/>
      <c r="H335" s="43"/>
      <c r="I335" s="151"/>
      <c r="J335" s="152"/>
      <c r="K335" s="63"/>
      <c r="L335" s="63"/>
      <c r="M335" s="63"/>
      <c r="N335" s="63"/>
      <c r="O335" s="43"/>
      <c r="P335" s="43"/>
      <c r="Q335" s="75"/>
      <c r="R335" s="43"/>
      <c r="S335" s="63"/>
      <c r="T335" s="43"/>
      <c r="V335" s="76"/>
      <c r="X335" s="43"/>
      <c r="Y335" s="43"/>
      <c r="AA335" s="43"/>
      <c r="AB335" s="43"/>
      <c r="AC335" s="43"/>
      <c r="AD335" s="90"/>
      <c r="AE335" s="43"/>
      <c r="AF335" s="91"/>
      <c r="AG335" s="75"/>
      <c r="AH335" s="43"/>
      <c r="AJ335" s="76"/>
    </row>
    <row r="336" spans="1:36" ht="20.100000000000001" customHeight="1">
      <c r="A336" s="43"/>
      <c r="B336" s="43"/>
      <c r="D336" s="43"/>
      <c r="E336" s="43"/>
      <c r="F336" s="43"/>
      <c r="G336" s="43"/>
      <c r="H336" s="43"/>
      <c r="I336" s="151"/>
      <c r="J336" s="152"/>
      <c r="K336" s="63"/>
      <c r="L336" s="63"/>
      <c r="M336" s="63"/>
      <c r="N336" s="63"/>
      <c r="O336" s="43"/>
      <c r="P336" s="43"/>
      <c r="Q336" s="75"/>
      <c r="R336" s="43"/>
      <c r="S336" s="63"/>
      <c r="T336" s="43"/>
      <c r="V336" s="76"/>
      <c r="X336" s="43"/>
      <c r="Y336" s="43"/>
      <c r="AA336" s="43"/>
      <c r="AB336" s="43"/>
      <c r="AC336" s="43"/>
      <c r="AD336" s="90"/>
      <c r="AE336" s="43"/>
      <c r="AF336" s="91"/>
      <c r="AG336" s="75"/>
      <c r="AH336" s="43"/>
      <c r="AJ336" s="76"/>
    </row>
    <row r="337" spans="1:36" ht="20.100000000000001" customHeight="1">
      <c r="A337" s="43"/>
      <c r="B337" s="43"/>
      <c r="D337" s="43"/>
      <c r="E337" s="43"/>
      <c r="F337" s="43"/>
      <c r="G337" s="43"/>
      <c r="H337" s="43"/>
      <c r="I337" s="151"/>
      <c r="J337" s="152"/>
      <c r="K337" s="63"/>
      <c r="L337" s="63"/>
      <c r="M337" s="63"/>
      <c r="N337" s="63"/>
      <c r="O337" s="43"/>
      <c r="P337" s="43"/>
      <c r="Q337" s="75"/>
      <c r="R337" s="43"/>
      <c r="S337" s="63"/>
      <c r="T337" s="43"/>
      <c r="V337" s="76"/>
      <c r="X337" s="43"/>
      <c r="Y337" s="43"/>
      <c r="AA337" s="43"/>
      <c r="AB337" s="43"/>
      <c r="AC337" s="43"/>
      <c r="AD337" s="90"/>
      <c r="AE337" s="43"/>
      <c r="AF337" s="91"/>
      <c r="AG337" s="75"/>
      <c r="AH337" s="43"/>
      <c r="AJ337" s="76"/>
    </row>
    <row r="338" spans="1:36" ht="20.100000000000001" customHeight="1">
      <c r="A338" s="43"/>
      <c r="B338" s="43"/>
      <c r="D338" s="43"/>
      <c r="E338" s="43"/>
      <c r="F338" s="43"/>
      <c r="G338" s="43"/>
      <c r="H338" s="43"/>
      <c r="I338" s="151"/>
      <c r="J338" s="152"/>
      <c r="K338" s="63"/>
      <c r="L338" s="63"/>
      <c r="M338" s="63"/>
      <c r="N338" s="63"/>
      <c r="O338" s="43"/>
      <c r="P338" s="43"/>
      <c r="Q338" s="75"/>
      <c r="R338" s="43"/>
      <c r="S338" s="63"/>
      <c r="T338" s="43"/>
      <c r="V338" s="76"/>
      <c r="X338" s="43"/>
      <c r="Y338" s="43"/>
      <c r="AA338" s="43"/>
      <c r="AB338" s="43"/>
      <c r="AC338" s="43"/>
      <c r="AD338" s="90"/>
      <c r="AE338" s="43"/>
      <c r="AF338" s="91"/>
      <c r="AG338" s="75"/>
      <c r="AH338" s="43"/>
      <c r="AJ338" s="76"/>
    </row>
    <row r="339" spans="1:36" ht="20.100000000000001" customHeight="1">
      <c r="A339" s="43"/>
      <c r="B339" s="43"/>
      <c r="D339" s="43"/>
      <c r="E339" s="43"/>
      <c r="F339" s="43"/>
      <c r="G339" s="43"/>
      <c r="H339" s="43"/>
      <c r="I339" s="151"/>
      <c r="J339" s="152"/>
      <c r="K339" s="63"/>
      <c r="L339" s="63"/>
      <c r="M339" s="63"/>
      <c r="N339" s="63"/>
      <c r="O339" s="43"/>
      <c r="P339" s="43"/>
      <c r="Q339" s="75"/>
      <c r="R339" s="43"/>
      <c r="S339" s="63"/>
      <c r="T339" s="43"/>
      <c r="V339" s="76"/>
      <c r="X339" s="43"/>
      <c r="Y339" s="43"/>
      <c r="AA339" s="43"/>
      <c r="AB339" s="43"/>
      <c r="AC339" s="43"/>
      <c r="AD339" s="90"/>
      <c r="AE339" s="43"/>
      <c r="AF339" s="91"/>
      <c r="AG339" s="75"/>
      <c r="AH339" s="43"/>
      <c r="AJ339" s="76"/>
    </row>
    <row r="340" spans="1:36" ht="20.100000000000001" customHeight="1">
      <c r="A340" s="43"/>
      <c r="B340" s="43"/>
      <c r="D340" s="43"/>
      <c r="E340" s="43"/>
      <c r="F340" s="43"/>
      <c r="G340" s="43"/>
      <c r="H340" s="43"/>
      <c r="I340" s="151"/>
      <c r="J340" s="152"/>
      <c r="K340" s="63"/>
      <c r="L340" s="63"/>
      <c r="M340" s="63"/>
      <c r="N340" s="63"/>
      <c r="O340" s="43"/>
      <c r="P340" s="43"/>
      <c r="Q340" s="75"/>
      <c r="R340" s="43"/>
      <c r="S340" s="63"/>
      <c r="T340" s="43"/>
      <c r="V340" s="76"/>
      <c r="X340" s="43"/>
      <c r="Y340" s="43"/>
      <c r="AA340" s="43"/>
      <c r="AB340" s="43"/>
      <c r="AC340" s="43"/>
      <c r="AD340" s="90"/>
      <c r="AE340" s="43"/>
      <c r="AF340" s="91"/>
      <c r="AG340" s="75"/>
      <c r="AH340" s="43"/>
      <c r="AJ340" s="76"/>
    </row>
    <row r="341" spans="1:36" ht="20.100000000000001" customHeight="1">
      <c r="A341" s="43"/>
      <c r="B341" s="43"/>
      <c r="D341" s="43"/>
      <c r="E341" s="43"/>
      <c r="F341" s="43"/>
      <c r="G341" s="43"/>
      <c r="H341" s="43"/>
      <c r="I341" s="151"/>
      <c r="J341" s="152"/>
      <c r="K341" s="63"/>
      <c r="L341" s="63"/>
      <c r="M341" s="63"/>
      <c r="N341" s="63"/>
      <c r="O341" s="43"/>
      <c r="P341" s="43"/>
      <c r="Q341" s="75"/>
      <c r="R341" s="43"/>
      <c r="S341" s="63"/>
      <c r="T341" s="43"/>
      <c r="V341" s="76"/>
      <c r="X341" s="43"/>
      <c r="Y341" s="43"/>
      <c r="AA341" s="43"/>
      <c r="AB341" s="43"/>
      <c r="AC341" s="43"/>
      <c r="AD341" s="90"/>
      <c r="AE341" s="43"/>
      <c r="AF341" s="91"/>
      <c r="AG341" s="75"/>
      <c r="AH341" s="43"/>
      <c r="AJ341" s="76"/>
    </row>
    <row r="342" spans="1:36" ht="20.100000000000001" customHeight="1">
      <c r="A342" s="43"/>
      <c r="B342" s="43"/>
      <c r="D342" s="43"/>
      <c r="E342" s="43"/>
      <c r="F342" s="43"/>
      <c r="G342" s="43"/>
      <c r="H342" s="43"/>
      <c r="I342" s="151"/>
      <c r="J342" s="152"/>
      <c r="K342" s="63"/>
      <c r="L342" s="63"/>
      <c r="M342" s="63"/>
      <c r="N342" s="63"/>
      <c r="O342" s="43"/>
      <c r="P342" s="43"/>
      <c r="Q342" s="75"/>
      <c r="R342" s="43"/>
      <c r="S342" s="63"/>
      <c r="T342" s="43"/>
      <c r="V342" s="76"/>
      <c r="X342" s="43"/>
      <c r="Y342" s="43"/>
      <c r="AA342" s="43"/>
      <c r="AB342" s="43"/>
      <c r="AC342" s="43"/>
      <c r="AD342" s="90"/>
      <c r="AE342" s="43"/>
      <c r="AF342" s="91"/>
      <c r="AG342" s="75"/>
      <c r="AH342" s="43"/>
      <c r="AJ342" s="76"/>
    </row>
    <row r="343" spans="1:36" ht="20.100000000000001" customHeight="1">
      <c r="A343" s="43"/>
      <c r="B343" s="43"/>
      <c r="D343" s="43"/>
      <c r="E343" s="43"/>
      <c r="F343" s="43"/>
      <c r="G343" s="43"/>
      <c r="H343" s="43"/>
      <c r="I343" s="151"/>
      <c r="J343" s="152"/>
      <c r="K343" s="63"/>
      <c r="L343" s="63"/>
      <c r="M343" s="63"/>
      <c r="N343" s="63"/>
      <c r="O343" s="43"/>
      <c r="P343" s="43"/>
      <c r="Q343" s="75"/>
      <c r="R343" s="43"/>
      <c r="S343" s="63"/>
      <c r="T343" s="43"/>
      <c r="V343" s="76"/>
      <c r="X343" s="43"/>
      <c r="Y343" s="43"/>
      <c r="AA343" s="43"/>
      <c r="AB343" s="43"/>
      <c r="AC343" s="43"/>
      <c r="AD343" s="90"/>
      <c r="AE343" s="43"/>
      <c r="AF343" s="91"/>
      <c r="AG343" s="75"/>
      <c r="AH343" s="43"/>
      <c r="AJ343" s="76"/>
    </row>
    <row r="344" spans="1:36" ht="20.100000000000001" customHeight="1">
      <c r="A344" s="43"/>
      <c r="B344" s="43"/>
      <c r="D344" s="43"/>
      <c r="E344" s="43"/>
      <c r="F344" s="43"/>
      <c r="G344" s="43"/>
      <c r="H344" s="43"/>
      <c r="I344" s="151"/>
      <c r="J344" s="152"/>
      <c r="K344" s="63"/>
      <c r="L344" s="63"/>
      <c r="M344" s="63"/>
      <c r="N344" s="63"/>
      <c r="O344" s="43"/>
      <c r="P344" s="43"/>
      <c r="Q344" s="75"/>
      <c r="R344" s="43"/>
      <c r="S344" s="63"/>
      <c r="T344" s="43"/>
      <c r="V344" s="76"/>
      <c r="X344" s="43"/>
      <c r="Y344" s="43"/>
      <c r="AA344" s="43"/>
      <c r="AB344" s="43"/>
      <c r="AC344" s="43"/>
      <c r="AD344" s="90"/>
      <c r="AE344" s="43"/>
      <c r="AF344" s="91"/>
      <c r="AG344" s="75"/>
      <c r="AH344" s="43"/>
      <c r="AJ344" s="76"/>
    </row>
    <row r="345" spans="1:36" ht="20.100000000000001" customHeight="1">
      <c r="A345" s="43"/>
      <c r="B345" s="43"/>
      <c r="D345" s="43"/>
      <c r="E345" s="43"/>
      <c r="F345" s="43"/>
      <c r="G345" s="43"/>
      <c r="H345" s="43"/>
      <c r="I345" s="151"/>
      <c r="J345" s="152"/>
      <c r="K345" s="63"/>
      <c r="L345" s="63"/>
      <c r="M345" s="63"/>
      <c r="N345" s="63"/>
      <c r="O345" s="43"/>
      <c r="P345" s="43"/>
      <c r="Q345" s="75"/>
      <c r="R345" s="43"/>
      <c r="S345" s="63"/>
      <c r="T345" s="43"/>
      <c r="V345" s="76"/>
      <c r="X345" s="43"/>
      <c r="Y345" s="43"/>
      <c r="AA345" s="43"/>
      <c r="AB345" s="43"/>
      <c r="AC345" s="43"/>
      <c r="AD345" s="90"/>
      <c r="AE345" s="43"/>
      <c r="AF345" s="91"/>
      <c r="AG345" s="75"/>
      <c r="AH345" s="43"/>
      <c r="AJ345" s="76"/>
    </row>
    <row r="346" spans="1:36" ht="20.100000000000001" customHeight="1">
      <c r="A346" s="43"/>
      <c r="B346" s="43"/>
      <c r="D346" s="43"/>
      <c r="E346" s="43"/>
      <c r="F346" s="43"/>
      <c r="G346" s="43"/>
      <c r="H346" s="43"/>
      <c r="I346" s="151"/>
      <c r="J346" s="152"/>
      <c r="K346" s="63"/>
      <c r="L346" s="63"/>
      <c r="M346" s="63"/>
      <c r="N346" s="63"/>
      <c r="O346" s="43"/>
      <c r="P346" s="43"/>
      <c r="Q346" s="75"/>
      <c r="R346" s="43"/>
      <c r="S346" s="63"/>
      <c r="T346" s="43"/>
      <c r="V346" s="76"/>
      <c r="X346" s="43"/>
      <c r="Y346" s="43"/>
      <c r="AA346" s="43"/>
      <c r="AB346" s="43"/>
      <c r="AC346" s="43"/>
      <c r="AD346" s="90"/>
      <c r="AE346" s="43"/>
      <c r="AF346" s="91"/>
      <c r="AG346" s="75"/>
      <c r="AH346" s="43"/>
      <c r="AJ346" s="76"/>
    </row>
    <row r="347" spans="1:36" ht="20.100000000000001" customHeight="1">
      <c r="A347" s="43"/>
      <c r="B347" s="43"/>
      <c r="D347" s="43"/>
      <c r="E347" s="43"/>
      <c r="F347" s="43"/>
      <c r="G347" s="43"/>
      <c r="H347" s="43"/>
      <c r="I347" s="151"/>
      <c r="J347" s="152"/>
      <c r="K347" s="63"/>
      <c r="L347" s="63"/>
      <c r="M347" s="63"/>
      <c r="N347" s="63"/>
      <c r="O347" s="43"/>
      <c r="P347" s="43"/>
      <c r="Q347" s="75"/>
      <c r="R347" s="43"/>
      <c r="S347" s="63"/>
      <c r="T347" s="43"/>
      <c r="V347" s="76"/>
      <c r="X347" s="43"/>
      <c r="Y347" s="43"/>
      <c r="AA347" s="43"/>
      <c r="AB347" s="43"/>
      <c r="AC347" s="43"/>
      <c r="AD347" s="90"/>
      <c r="AE347" s="43"/>
      <c r="AF347" s="91"/>
      <c r="AG347" s="75"/>
      <c r="AH347" s="43"/>
      <c r="AJ347" s="76"/>
    </row>
    <row r="348" spans="1:36" ht="20.100000000000001" customHeight="1">
      <c r="A348" s="43"/>
      <c r="B348" s="43"/>
      <c r="D348" s="43"/>
      <c r="E348" s="43"/>
      <c r="F348" s="43"/>
      <c r="G348" s="43"/>
      <c r="H348" s="43"/>
      <c r="I348" s="151"/>
      <c r="J348" s="152"/>
      <c r="K348" s="63"/>
      <c r="L348" s="63"/>
      <c r="M348" s="63"/>
      <c r="N348" s="63"/>
      <c r="O348" s="43"/>
      <c r="P348" s="43"/>
      <c r="Q348" s="75"/>
      <c r="R348" s="43"/>
      <c r="S348" s="63"/>
      <c r="T348" s="43"/>
      <c r="V348" s="76"/>
      <c r="X348" s="43"/>
      <c r="Y348" s="43"/>
      <c r="AA348" s="43"/>
      <c r="AB348" s="43"/>
      <c r="AC348" s="43"/>
      <c r="AD348" s="90"/>
      <c r="AE348" s="43"/>
      <c r="AF348" s="91"/>
      <c r="AG348" s="75"/>
      <c r="AH348" s="43"/>
      <c r="AJ348" s="76"/>
    </row>
    <row r="349" spans="1:36" ht="20.100000000000001" customHeight="1">
      <c r="A349" s="43"/>
      <c r="B349" s="43"/>
      <c r="D349" s="43"/>
      <c r="E349" s="43"/>
      <c r="F349" s="43"/>
      <c r="G349" s="43"/>
      <c r="H349" s="43"/>
      <c r="I349" s="151"/>
      <c r="J349" s="152"/>
      <c r="K349" s="63"/>
      <c r="L349" s="63"/>
      <c r="M349" s="63"/>
      <c r="N349" s="63"/>
      <c r="O349" s="43"/>
      <c r="P349" s="43"/>
      <c r="Q349" s="75"/>
      <c r="R349" s="43"/>
      <c r="S349" s="63"/>
      <c r="T349" s="43"/>
      <c r="V349" s="76"/>
      <c r="X349" s="43"/>
      <c r="Y349" s="43"/>
      <c r="AA349" s="43"/>
      <c r="AB349" s="43"/>
      <c r="AC349" s="43"/>
      <c r="AD349" s="90"/>
      <c r="AE349" s="43"/>
      <c r="AF349" s="91"/>
      <c r="AG349" s="75"/>
      <c r="AH349" s="43"/>
      <c r="AJ349" s="76"/>
    </row>
    <row r="350" spans="1:36" ht="20.100000000000001" customHeight="1">
      <c r="A350" s="43"/>
      <c r="B350" s="43"/>
      <c r="D350" s="43"/>
      <c r="E350" s="43"/>
      <c r="F350" s="43"/>
      <c r="G350" s="43"/>
      <c r="H350" s="43"/>
      <c r="I350" s="151"/>
      <c r="J350" s="152"/>
      <c r="K350" s="63"/>
      <c r="L350" s="63"/>
      <c r="M350" s="63"/>
      <c r="N350" s="63"/>
      <c r="O350" s="43"/>
      <c r="P350" s="43"/>
      <c r="Q350" s="75"/>
      <c r="R350" s="43"/>
      <c r="S350" s="63"/>
      <c r="T350" s="43"/>
      <c r="V350" s="76"/>
      <c r="X350" s="43"/>
      <c r="Y350" s="43"/>
      <c r="AA350" s="43"/>
      <c r="AB350" s="43"/>
      <c r="AC350" s="43"/>
      <c r="AD350" s="90"/>
      <c r="AE350" s="43"/>
      <c r="AF350" s="91"/>
      <c r="AG350" s="75"/>
      <c r="AH350" s="43"/>
      <c r="AJ350" s="76"/>
    </row>
    <row r="351" spans="1:36" ht="20.100000000000001" customHeight="1">
      <c r="A351" s="43"/>
      <c r="B351" s="43"/>
      <c r="D351" s="43"/>
      <c r="E351" s="43"/>
      <c r="F351" s="43"/>
      <c r="G351" s="43"/>
      <c r="H351" s="43"/>
      <c r="I351" s="151"/>
      <c r="J351" s="152"/>
      <c r="K351" s="63"/>
      <c r="L351" s="63"/>
      <c r="M351" s="63"/>
      <c r="N351" s="63"/>
      <c r="O351" s="43"/>
      <c r="P351" s="43"/>
      <c r="Q351" s="75"/>
      <c r="R351" s="43"/>
      <c r="S351" s="63"/>
      <c r="T351" s="43"/>
      <c r="V351" s="76"/>
      <c r="X351" s="43"/>
      <c r="Y351" s="43"/>
      <c r="AA351" s="43"/>
      <c r="AB351" s="43"/>
      <c r="AC351" s="43"/>
      <c r="AD351" s="90"/>
      <c r="AE351" s="43"/>
      <c r="AF351" s="91"/>
      <c r="AG351" s="75"/>
      <c r="AH351" s="43"/>
      <c r="AJ351" s="76"/>
    </row>
    <row r="352" spans="1:36" ht="20.100000000000001" customHeight="1">
      <c r="A352" s="43"/>
      <c r="B352" s="43"/>
      <c r="D352" s="43"/>
      <c r="E352" s="43"/>
      <c r="F352" s="43"/>
      <c r="G352" s="43"/>
      <c r="H352" s="43"/>
      <c r="I352" s="151"/>
      <c r="J352" s="152"/>
      <c r="K352" s="63"/>
      <c r="L352" s="63"/>
      <c r="M352" s="63"/>
      <c r="N352" s="63"/>
      <c r="O352" s="43"/>
      <c r="P352" s="43"/>
      <c r="Q352" s="75"/>
      <c r="R352" s="43"/>
      <c r="S352" s="63"/>
      <c r="T352" s="43"/>
      <c r="V352" s="76"/>
      <c r="X352" s="43"/>
      <c r="Y352" s="43"/>
      <c r="AA352" s="43"/>
      <c r="AB352" s="43"/>
      <c r="AC352" s="43"/>
      <c r="AD352" s="90"/>
      <c r="AE352" s="43"/>
      <c r="AF352" s="91"/>
      <c r="AG352" s="75"/>
      <c r="AH352" s="43"/>
      <c r="AJ352" s="76"/>
    </row>
    <row r="353" spans="1:36" ht="20.100000000000001" customHeight="1">
      <c r="A353" s="43"/>
      <c r="B353" s="43"/>
      <c r="D353" s="43"/>
      <c r="E353" s="43"/>
      <c r="F353" s="43"/>
      <c r="G353" s="43"/>
      <c r="H353" s="43"/>
      <c r="I353" s="151"/>
      <c r="J353" s="152"/>
      <c r="K353" s="63"/>
      <c r="L353" s="63"/>
      <c r="M353" s="63"/>
      <c r="N353" s="63"/>
      <c r="O353" s="43"/>
      <c r="P353" s="43"/>
      <c r="Q353" s="75"/>
      <c r="R353" s="43"/>
      <c r="S353" s="63"/>
      <c r="T353" s="43"/>
      <c r="V353" s="76"/>
      <c r="X353" s="43"/>
      <c r="Y353" s="43"/>
      <c r="AA353" s="43"/>
      <c r="AB353" s="43"/>
      <c r="AC353" s="43"/>
      <c r="AD353" s="90"/>
      <c r="AE353" s="43"/>
      <c r="AF353" s="91"/>
      <c r="AG353" s="75"/>
      <c r="AH353" s="43"/>
      <c r="AJ353" s="76"/>
    </row>
    <row r="354" spans="1:36" ht="20.100000000000001" customHeight="1">
      <c r="A354" s="43"/>
      <c r="B354" s="43"/>
      <c r="D354" s="43"/>
      <c r="E354" s="43"/>
      <c r="F354" s="43"/>
      <c r="G354" s="43"/>
      <c r="H354" s="43"/>
      <c r="I354" s="151"/>
      <c r="J354" s="152"/>
      <c r="K354" s="63"/>
      <c r="L354" s="63"/>
      <c r="M354" s="63"/>
      <c r="N354" s="63"/>
      <c r="O354" s="43"/>
      <c r="P354" s="43"/>
      <c r="Q354" s="75"/>
      <c r="R354" s="43"/>
      <c r="S354" s="63"/>
      <c r="T354" s="43"/>
      <c r="V354" s="76"/>
      <c r="X354" s="43"/>
      <c r="Y354" s="43"/>
      <c r="AA354" s="43"/>
      <c r="AB354" s="43"/>
      <c r="AC354" s="43"/>
      <c r="AD354" s="90"/>
      <c r="AE354" s="43"/>
      <c r="AF354" s="91"/>
      <c r="AG354" s="75"/>
      <c r="AH354" s="43"/>
      <c r="AJ354" s="76"/>
    </row>
    <row r="355" spans="1:36" ht="20.100000000000001" customHeight="1">
      <c r="A355" s="43"/>
      <c r="B355" s="43"/>
      <c r="D355" s="43"/>
      <c r="E355" s="43"/>
      <c r="F355" s="43"/>
      <c r="G355" s="43"/>
      <c r="H355" s="43"/>
      <c r="I355" s="151"/>
      <c r="J355" s="152"/>
      <c r="K355" s="63"/>
      <c r="L355" s="63"/>
      <c r="M355" s="63"/>
      <c r="N355" s="63"/>
      <c r="O355" s="43"/>
      <c r="P355" s="43"/>
      <c r="Q355" s="75"/>
      <c r="R355" s="43"/>
      <c r="S355" s="63"/>
      <c r="T355" s="43"/>
      <c r="V355" s="76"/>
      <c r="X355" s="43"/>
      <c r="Y355" s="43"/>
      <c r="AA355" s="43"/>
      <c r="AB355" s="43"/>
      <c r="AC355" s="43"/>
      <c r="AD355" s="90"/>
      <c r="AE355" s="43"/>
      <c r="AF355" s="91"/>
      <c r="AG355" s="75"/>
      <c r="AH355" s="43"/>
      <c r="AJ355" s="76"/>
    </row>
    <row r="356" spans="1:36" ht="20.100000000000001" customHeight="1">
      <c r="A356" s="43"/>
      <c r="B356" s="43"/>
      <c r="D356" s="43"/>
      <c r="E356" s="43"/>
      <c r="F356" s="43"/>
      <c r="G356" s="43"/>
      <c r="H356" s="43"/>
      <c r="I356" s="151"/>
      <c r="J356" s="152"/>
      <c r="K356" s="63"/>
      <c r="L356" s="63"/>
      <c r="M356" s="63"/>
      <c r="N356" s="63"/>
      <c r="O356" s="43"/>
      <c r="P356" s="43"/>
      <c r="Q356" s="75"/>
      <c r="R356" s="43"/>
      <c r="S356" s="63"/>
      <c r="T356" s="43"/>
      <c r="V356" s="76"/>
      <c r="X356" s="43"/>
      <c r="Y356" s="43"/>
      <c r="AA356" s="43"/>
      <c r="AB356" s="43"/>
      <c r="AC356" s="43"/>
      <c r="AD356" s="90"/>
      <c r="AE356" s="43"/>
      <c r="AF356" s="91"/>
      <c r="AG356" s="75"/>
      <c r="AH356" s="43"/>
      <c r="AJ356" s="76"/>
    </row>
    <row r="357" spans="1:36" ht="20.100000000000001" customHeight="1">
      <c r="A357" s="43"/>
      <c r="B357" s="43"/>
      <c r="D357" s="43"/>
      <c r="E357" s="43"/>
      <c r="F357" s="43"/>
      <c r="G357" s="43"/>
      <c r="H357" s="43"/>
      <c r="I357" s="151"/>
      <c r="J357" s="152"/>
      <c r="K357" s="63"/>
      <c r="L357" s="63"/>
      <c r="M357" s="63"/>
      <c r="N357" s="63"/>
      <c r="O357" s="43"/>
      <c r="P357" s="43"/>
      <c r="Q357" s="75"/>
      <c r="R357" s="43"/>
      <c r="S357" s="63"/>
      <c r="T357" s="43"/>
      <c r="V357" s="76"/>
      <c r="X357" s="43"/>
      <c r="Y357" s="43"/>
      <c r="AA357" s="43"/>
      <c r="AB357" s="43"/>
      <c r="AC357" s="43"/>
      <c r="AD357" s="90"/>
      <c r="AE357" s="43"/>
      <c r="AF357" s="91"/>
      <c r="AG357" s="75"/>
      <c r="AH357" s="43"/>
      <c r="AJ357" s="76"/>
    </row>
    <row r="358" spans="1:36" ht="20.100000000000001" customHeight="1">
      <c r="A358" s="43"/>
      <c r="B358" s="43"/>
      <c r="D358" s="43"/>
      <c r="E358" s="43"/>
      <c r="F358" s="43"/>
      <c r="G358" s="43"/>
      <c r="H358" s="43"/>
      <c r="I358" s="151"/>
      <c r="J358" s="152"/>
      <c r="K358" s="63"/>
      <c r="L358" s="63"/>
      <c r="M358" s="63"/>
      <c r="N358" s="63"/>
      <c r="O358" s="43"/>
      <c r="P358" s="43"/>
      <c r="Q358" s="75"/>
      <c r="R358" s="43"/>
      <c r="S358" s="63"/>
      <c r="T358" s="43"/>
      <c r="V358" s="76"/>
      <c r="X358" s="43"/>
      <c r="Y358" s="43"/>
      <c r="AA358" s="43"/>
      <c r="AB358" s="43"/>
      <c r="AC358" s="43"/>
      <c r="AD358" s="90"/>
      <c r="AE358" s="43"/>
      <c r="AF358" s="91"/>
      <c r="AG358" s="75"/>
      <c r="AH358" s="43"/>
      <c r="AJ358" s="76"/>
    </row>
    <row r="359" spans="1:36" ht="20.100000000000001" customHeight="1">
      <c r="A359" s="43"/>
      <c r="B359" s="43"/>
      <c r="D359" s="43"/>
      <c r="E359" s="43"/>
      <c r="F359" s="43"/>
      <c r="G359" s="43"/>
      <c r="H359" s="43"/>
      <c r="I359" s="151"/>
      <c r="J359" s="152"/>
      <c r="K359" s="63"/>
      <c r="L359" s="63"/>
      <c r="M359" s="63"/>
      <c r="N359" s="63"/>
      <c r="O359" s="43"/>
      <c r="P359" s="43"/>
      <c r="Q359" s="75"/>
      <c r="R359" s="43"/>
      <c r="S359" s="63"/>
      <c r="T359" s="43"/>
      <c r="V359" s="76"/>
      <c r="X359" s="43"/>
      <c r="Y359" s="43"/>
      <c r="AA359" s="43"/>
      <c r="AB359" s="43"/>
      <c r="AC359" s="43"/>
      <c r="AD359" s="90"/>
      <c r="AE359" s="43"/>
      <c r="AF359" s="91"/>
      <c r="AG359" s="75"/>
      <c r="AH359" s="43"/>
      <c r="AJ359" s="76"/>
    </row>
    <row r="360" spans="1:36" ht="20.100000000000001" customHeight="1">
      <c r="A360" s="43"/>
      <c r="B360" s="43"/>
      <c r="D360" s="43"/>
      <c r="E360" s="43"/>
      <c r="F360" s="43"/>
      <c r="G360" s="43"/>
      <c r="H360" s="43"/>
      <c r="I360" s="151"/>
      <c r="J360" s="152"/>
      <c r="K360" s="63"/>
      <c r="L360" s="63"/>
      <c r="M360" s="63"/>
      <c r="N360" s="63"/>
      <c r="O360" s="43"/>
      <c r="P360" s="43"/>
      <c r="Q360" s="75"/>
      <c r="R360" s="43"/>
      <c r="S360" s="63"/>
      <c r="T360" s="43"/>
      <c r="V360" s="76"/>
      <c r="X360" s="43"/>
      <c r="Y360" s="43"/>
      <c r="AA360" s="43"/>
      <c r="AB360" s="43"/>
      <c r="AC360" s="43"/>
      <c r="AD360" s="90"/>
      <c r="AE360" s="43"/>
      <c r="AF360" s="91"/>
      <c r="AG360" s="75"/>
      <c r="AH360" s="43"/>
      <c r="AJ360" s="76"/>
    </row>
    <row r="361" spans="1:36" ht="20.100000000000001" customHeight="1">
      <c r="A361" s="43"/>
      <c r="B361" s="43"/>
      <c r="D361" s="43"/>
      <c r="E361" s="43"/>
      <c r="F361" s="43"/>
      <c r="G361" s="43"/>
      <c r="H361" s="43"/>
      <c r="I361" s="151"/>
      <c r="J361" s="152"/>
      <c r="K361" s="63"/>
      <c r="L361" s="63"/>
      <c r="M361" s="63"/>
      <c r="N361" s="63"/>
      <c r="O361" s="43"/>
      <c r="P361" s="43"/>
      <c r="Q361" s="75"/>
      <c r="R361" s="43"/>
      <c r="S361" s="63"/>
      <c r="T361" s="43"/>
      <c r="V361" s="76"/>
      <c r="X361" s="43"/>
      <c r="Y361" s="43"/>
      <c r="AA361" s="43"/>
      <c r="AB361" s="43"/>
      <c r="AC361" s="43"/>
      <c r="AD361" s="90"/>
      <c r="AE361" s="43"/>
      <c r="AF361" s="91"/>
      <c r="AG361" s="75"/>
      <c r="AH361" s="43"/>
      <c r="AJ361" s="76"/>
    </row>
    <row r="362" spans="1:36" ht="20.100000000000001" customHeight="1">
      <c r="A362" s="43"/>
      <c r="B362" s="43"/>
      <c r="D362" s="43"/>
      <c r="E362" s="43"/>
      <c r="F362" s="43"/>
      <c r="G362" s="43"/>
      <c r="H362" s="43"/>
      <c r="I362" s="151"/>
      <c r="J362" s="152"/>
      <c r="K362" s="63"/>
      <c r="L362" s="63"/>
      <c r="M362" s="63"/>
      <c r="N362" s="63"/>
      <c r="O362" s="43"/>
      <c r="P362" s="43"/>
      <c r="Q362" s="75"/>
      <c r="R362" s="43"/>
      <c r="S362" s="63"/>
      <c r="T362" s="43"/>
      <c r="V362" s="76"/>
      <c r="X362" s="43"/>
      <c r="Y362" s="43"/>
      <c r="AA362" s="43"/>
      <c r="AB362" s="43"/>
      <c r="AC362" s="43"/>
      <c r="AD362" s="90"/>
      <c r="AE362" s="43"/>
      <c r="AF362" s="91"/>
      <c r="AG362" s="75"/>
      <c r="AH362" s="43"/>
      <c r="AJ362" s="76"/>
    </row>
    <row r="363" spans="1:36" ht="20.100000000000001" customHeight="1">
      <c r="A363" s="43"/>
      <c r="B363" s="43"/>
      <c r="D363" s="43"/>
      <c r="E363" s="43"/>
      <c r="F363" s="43"/>
      <c r="G363" s="43"/>
      <c r="H363" s="43"/>
      <c r="I363" s="151"/>
      <c r="J363" s="152"/>
      <c r="K363" s="63"/>
      <c r="L363" s="63"/>
      <c r="M363" s="63"/>
      <c r="N363" s="63"/>
      <c r="O363" s="43"/>
      <c r="P363" s="43"/>
      <c r="Q363" s="75"/>
      <c r="R363" s="43"/>
      <c r="S363" s="63"/>
      <c r="T363" s="43"/>
      <c r="V363" s="76"/>
      <c r="X363" s="43"/>
      <c r="Y363" s="43"/>
      <c r="AA363" s="43"/>
      <c r="AB363" s="43"/>
      <c r="AC363" s="43"/>
      <c r="AD363" s="90"/>
      <c r="AE363" s="43"/>
      <c r="AF363" s="91"/>
      <c r="AG363" s="75"/>
      <c r="AH363" s="43"/>
      <c r="AJ363" s="76"/>
    </row>
    <row r="364" spans="1:36" ht="20.100000000000001" customHeight="1">
      <c r="A364" s="43"/>
      <c r="B364" s="43"/>
      <c r="D364" s="43"/>
      <c r="E364" s="43"/>
      <c r="F364" s="43"/>
      <c r="G364" s="43"/>
      <c r="H364" s="43"/>
      <c r="I364" s="151"/>
      <c r="J364" s="152"/>
      <c r="K364" s="63"/>
      <c r="L364" s="63"/>
      <c r="M364" s="63"/>
      <c r="N364" s="63"/>
      <c r="O364" s="43"/>
      <c r="P364" s="43"/>
      <c r="Q364" s="75"/>
      <c r="R364" s="43"/>
      <c r="S364" s="63"/>
      <c r="T364" s="43"/>
      <c r="V364" s="76"/>
      <c r="X364" s="43"/>
      <c r="Y364" s="43"/>
      <c r="AA364" s="43"/>
      <c r="AB364" s="43"/>
      <c r="AC364" s="43"/>
      <c r="AD364" s="90"/>
      <c r="AE364" s="43"/>
      <c r="AF364" s="91"/>
      <c r="AG364" s="75"/>
      <c r="AH364" s="43"/>
      <c r="AJ364" s="76"/>
    </row>
    <row r="365" spans="1:36" ht="20.100000000000001" customHeight="1">
      <c r="A365" s="43"/>
      <c r="B365" s="43"/>
      <c r="D365" s="43"/>
      <c r="E365" s="43"/>
      <c r="F365" s="43"/>
      <c r="G365" s="43"/>
      <c r="H365" s="43"/>
      <c r="I365" s="151"/>
      <c r="J365" s="152"/>
      <c r="K365" s="63"/>
      <c r="L365" s="63"/>
      <c r="M365" s="63"/>
      <c r="N365" s="63"/>
      <c r="O365" s="43"/>
      <c r="P365" s="43"/>
      <c r="Q365" s="75"/>
      <c r="R365" s="43"/>
      <c r="S365" s="63"/>
      <c r="T365" s="43"/>
      <c r="V365" s="76"/>
      <c r="X365" s="43"/>
      <c r="Y365" s="43"/>
      <c r="AA365" s="43"/>
      <c r="AB365" s="43"/>
      <c r="AC365" s="43"/>
      <c r="AD365" s="90"/>
      <c r="AE365" s="43"/>
      <c r="AF365" s="91"/>
      <c r="AG365" s="75"/>
      <c r="AH365" s="43"/>
      <c r="AJ365" s="76"/>
    </row>
    <row r="366" spans="1:36" ht="20.100000000000001" customHeight="1">
      <c r="A366" s="43"/>
      <c r="B366" s="43"/>
      <c r="D366" s="43"/>
      <c r="E366" s="43"/>
      <c r="F366" s="43"/>
      <c r="G366" s="43"/>
      <c r="H366" s="43"/>
      <c r="I366" s="151"/>
      <c r="J366" s="152"/>
      <c r="K366" s="63"/>
      <c r="L366" s="63"/>
      <c r="M366" s="63"/>
      <c r="N366" s="63"/>
      <c r="O366" s="43"/>
      <c r="P366" s="43"/>
      <c r="Q366" s="75"/>
      <c r="R366" s="43"/>
      <c r="S366" s="63"/>
      <c r="T366" s="43"/>
      <c r="V366" s="76"/>
      <c r="X366" s="43"/>
      <c r="Y366" s="43"/>
      <c r="AA366" s="43"/>
      <c r="AB366" s="43"/>
      <c r="AC366" s="43"/>
      <c r="AD366" s="90"/>
      <c r="AE366" s="43"/>
      <c r="AF366" s="91"/>
      <c r="AG366" s="75"/>
      <c r="AH366" s="43"/>
      <c r="AJ366" s="76"/>
    </row>
    <row r="367" spans="1:36" ht="20.100000000000001" customHeight="1">
      <c r="A367" s="43"/>
      <c r="B367" s="43"/>
      <c r="D367" s="43"/>
      <c r="E367" s="43"/>
      <c r="F367" s="43"/>
      <c r="G367" s="43"/>
      <c r="H367" s="43"/>
      <c r="I367" s="151"/>
      <c r="J367" s="152"/>
      <c r="K367" s="63"/>
      <c r="L367" s="63"/>
      <c r="M367" s="63"/>
      <c r="N367" s="63"/>
      <c r="O367" s="43"/>
      <c r="P367" s="43"/>
      <c r="Q367" s="75"/>
      <c r="R367" s="43"/>
      <c r="S367" s="63"/>
      <c r="T367" s="43"/>
      <c r="V367" s="76"/>
      <c r="X367" s="43"/>
      <c r="Y367" s="43"/>
      <c r="AA367" s="43"/>
      <c r="AB367" s="43"/>
      <c r="AC367" s="43"/>
      <c r="AD367" s="90"/>
      <c r="AE367" s="43"/>
      <c r="AF367" s="91"/>
      <c r="AG367" s="75"/>
      <c r="AH367" s="43"/>
      <c r="AJ367" s="76"/>
    </row>
    <row r="368" spans="1:36" ht="20.100000000000001" customHeight="1">
      <c r="A368" s="43"/>
      <c r="B368" s="43"/>
      <c r="D368" s="43"/>
      <c r="E368" s="43"/>
      <c r="F368" s="43"/>
      <c r="G368" s="43"/>
      <c r="H368" s="43"/>
      <c r="I368" s="151"/>
      <c r="J368" s="152"/>
      <c r="K368" s="63"/>
      <c r="L368" s="63"/>
      <c r="M368" s="63"/>
      <c r="N368" s="63"/>
      <c r="O368" s="43"/>
      <c r="P368" s="43"/>
      <c r="Q368" s="75"/>
      <c r="R368" s="43"/>
      <c r="S368" s="63"/>
      <c r="T368" s="43"/>
      <c r="V368" s="76"/>
      <c r="X368" s="43"/>
      <c r="Y368" s="43"/>
      <c r="AA368" s="43"/>
      <c r="AB368" s="43"/>
      <c r="AC368" s="43"/>
      <c r="AD368" s="90"/>
      <c r="AE368" s="43"/>
      <c r="AF368" s="91"/>
      <c r="AG368" s="75"/>
      <c r="AH368" s="43"/>
      <c r="AJ368" s="76"/>
    </row>
    <row r="369" spans="1:36" ht="20.100000000000001" customHeight="1">
      <c r="A369" s="43"/>
      <c r="B369" s="43"/>
      <c r="D369" s="43"/>
      <c r="E369" s="43"/>
      <c r="F369" s="43"/>
      <c r="G369" s="43"/>
      <c r="H369" s="43"/>
      <c r="I369" s="151"/>
      <c r="J369" s="152"/>
      <c r="K369" s="63"/>
      <c r="L369" s="63"/>
      <c r="M369" s="63"/>
      <c r="N369" s="63"/>
      <c r="O369" s="43"/>
      <c r="P369" s="43"/>
      <c r="Q369" s="75"/>
      <c r="R369" s="43"/>
      <c r="S369" s="63"/>
      <c r="T369" s="43"/>
      <c r="V369" s="76"/>
      <c r="X369" s="43"/>
      <c r="Y369" s="43"/>
      <c r="AA369" s="43"/>
      <c r="AB369" s="43"/>
      <c r="AC369" s="43"/>
      <c r="AD369" s="90"/>
      <c r="AE369" s="43"/>
      <c r="AF369" s="91"/>
      <c r="AG369" s="75"/>
      <c r="AH369" s="43"/>
      <c r="AJ369" s="76"/>
    </row>
    <row r="370" spans="1:36" ht="20.100000000000001" customHeight="1">
      <c r="A370" s="43"/>
      <c r="B370" s="43"/>
      <c r="D370" s="43"/>
      <c r="E370" s="43"/>
      <c r="F370" s="43"/>
      <c r="G370" s="43"/>
      <c r="H370" s="43"/>
      <c r="I370" s="151"/>
      <c r="J370" s="152"/>
      <c r="K370" s="63"/>
      <c r="L370" s="63"/>
      <c r="M370" s="63"/>
      <c r="N370" s="63"/>
      <c r="O370" s="43"/>
      <c r="P370" s="43"/>
      <c r="Q370" s="75"/>
      <c r="R370" s="43"/>
      <c r="S370" s="63"/>
      <c r="T370" s="43"/>
      <c r="V370" s="76"/>
      <c r="X370" s="43"/>
      <c r="Y370" s="43"/>
      <c r="AA370" s="43"/>
      <c r="AB370" s="43"/>
      <c r="AC370" s="43"/>
      <c r="AD370" s="90"/>
      <c r="AE370" s="43"/>
      <c r="AF370" s="91"/>
      <c r="AG370" s="75"/>
      <c r="AH370" s="43"/>
      <c r="AJ370" s="76"/>
    </row>
    <row r="371" spans="1:36" ht="20.100000000000001" customHeight="1">
      <c r="A371" s="43"/>
      <c r="B371" s="43"/>
      <c r="D371" s="43"/>
      <c r="E371" s="43"/>
      <c r="F371" s="43"/>
      <c r="G371" s="43"/>
      <c r="H371" s="43"/>
      <c r="I371" s="151"/>
      <c r="J371" s="152"/>
      <c r="K371" s="63"/>
      <c r="L371" s="63"/>
      <c r="M371" s="63"/>
      <c r="N371" s="63"/>
      <c r="O371" s="43"/>
      <c r="P371" s="43"/>
      <c r="Q371" s="75"/>
      <c r="R371" s="43"/>
      <c r="S371" s="63"/>
      <c r="T371" s="43"/>
      <c r="V371" s="76"/>
      <c r="X371" s="43"/>
      <c r="Y371" s="43"/>
      <c r="AA371" s="43"/>
      <c r="AB371" s="43"/>
      <c r="AC371" s="43"/>
      <c r="AD371" s="90"/>
      <c r="AE371" s="43"/>
      <c r="AF371" s="91"/>
      <c r="AG371" s="75"/>
      <c r="AH371" s="43"/>
      <c r="AJ371" s="76"/>
    </row>
    <row r="372" spans="1:36" ht="20.100000000000001" customHeight="1">
      <c r="A372" s="43"/>
      <c r="B372" s="43"/>
      <c r="D372" s="43"/>
      <c r="E372" s="43"/>
      <c r="F372" s="43"/>
      <c r="G372" s="43"/>
      <c r="H372" s="43"/>
      <c r="I372" s="151"/>
      <c r="J372" s="152"/>
      <c r="K372" s="63"/>
      <c r="L372" s="63"/>
      <c r="M372" s="63"/>
      <c r="N372" s="63"/>
      <c r="O372" s="43"/>
      <c r="P372" s="43"/>
      <c r="Q372" s="75"/>
      <c r="R372" s="43"/>
      <c r="S372" s="63"/>
      <c r="T372" s="43"/>
      <c r="V372" s="76"/>
      <c r="X372" s="43"/>
      <c r="Y372" s="43"/>
      <c r="AA372" s="43"/>
      <c r="AB372" s="43"/>
      <c r="AC372" s="43"/>
      <c r="AD372" s="90"/>
      <c r="AE372" s="43"/>
      <c r="AF372" s="91"/>
      <c r="AG372" s="75"/>
      <c r="AH372" s="43"/>
      <c r="AJ372" s="76"/>
    </row>
    <row r="373" spans="1:36" ht="20.100000000000001" customHeight="1">
      <c r="A373" s="43"/>
      <c r="B373" s="43"/>
      <c r="D373" s="43"/>
      <c r="E373" s="43"/>
      <c r="F373" s="43"/>
      <c r="G373" s="43"/>
      <c r="H373" s="43"/>
      <c r="I373" s="151"/>
      <c r="J373" s="152"/>
      <c r="K373" s="63"/>
      <c r="L373" s="63"/>
      <c r="M373" s="63"/>
      <c r="N373" s="63"/>
      <c r="O373" s="43"/>
      <c r="P373" s="43"/>
      <c r="Q373" s="75"/>
      <c r="R373" s="43"/>
      <c r="S373" s="63"/>
      <c r="T373" s="43"/>
      <c r="V373" s="76"/>
      <c r="X373" s="43"/>
      <c r="Y373" s="43"/>
      <c r="AA373" s="43"/>
      <c r="AB373" s="43"/>
      <c r="AC373" s="43"/>
      <c r="AD373" s="90"/>
      <c r="AE373" s="43"/>
      <c r="AF373" s="91"/>
      <c r="AG373" s="75"/>
      <c r="AH373" s="43"/>
      <c r="AJ373" s="76"/>
    </row>
    <row r="374" spans="1:36" ht="20.100000000000001" customHeight="1">
      <c r="A374" s="43"/>
      <c r="B374" s="43"/>
      <c r="D374" s="43"/>
      <c r="E374" s="43"/>
      <c r="F374" s="43"/>
      <c r="G374" s="43"/>
      <c r="H374" s="43"/>
      <c r="I374" s="151"/>
      <c r="J374" s="152"/>
      <c r="K374" s="63"/>
      <c r="L374" s="63"/>
      <c r="M374" s="63"/>
      <c r="N374" s="63"/>
      <c r="O374" s="43"/>
      <c r="P374" s="43"/>
      <c r="Q374" s="75"/>
      <c r="R374" s="43"/>
      <c r="S374" s="63"/>
      <c r="T374" s="43"/>
      <c r="V374" s="76"/>
      <c r="X374" s="43"/>
      <c r="Y374" s="43"/>
      <c r="AA374" s="43"/>
      <c r="AB374" s="43"/>
      <c r="AC374" s="43"/>
      <c r="AD374" s="90"/>
      <c r="AE374" s="43"/>
      <c r="AF374" s="91"/>
      <c r="AG374" s="75"/>
      <c r="AH374" s="43"/>
      <c r="AJ374" s="76"/>
    </row>
    <row r="375" spans="1:36" ht="20.100000000000001" customHeight="1">
      <c r="A375" s="43"/>
      <c r="B375" s="43"/>
      <c r="D375" s="43"/>
      <c r="E375" s="43"/>
      <c r="F375" s="43"/>
      <c r="G375" s="43"/>
      <c r="H375" s="43"/>
      <c r="I375" s="151"/>
      <c r="J375" s="152"/>
      <c r="K375" s="63"/>
      <c r="L375" s="63"/>
      <c r="M375" s="63"/>
      <c r="N375" s="63"/>
      <c r="O375" s="43"/>
      <c r="P375" s="43"/>
      <c r="Q375" s="75"/>
      <c r="R375" s="43"/>
      <c r="S375" s="63"/>
      <c r="T375" s="43"/>
      <c r="V375" s="76"/>
      <c r="X375" s="43"/>
      <c r="Y375" s="43"/>
      <c r="AA375" s="43"/>
      <c r="AB375" s="43"/>
      <c r="AC375" s="43"/>
      <c r="AD375" s="90"/>
      <c r="AE375" s="43"/>
      <c r="AF375" s="91"/>
      <c r="AG375" s="75"/>
      <c r="AH375" s="43"/>
      <c r="AJ375" s="76"/>
    </row>
    <row r="376" spans="1:36" ht="20.100000000000001" customHeight="1">
      <c r="A376" s="43"/>
      <c r="B376" s="43"/>
      <c r="D376" s="43"/>
      <c r="E376" s="43"/>
      <c r="F376" s="43"/>
      <c r="G376" s="43"/>
      <c r="H376" s="43"/>
      <c r="I376" s="151"/>
      <c r="J376" s="152"/>
      <c r="K376" s="63"/>
      <c r="L376" s="63"/>
      <c r="M376" s="63"/>
      <c r="N376" s="63"/>
      <c r="O376" s="43"/>
      <c r="P376" s="43"/>
      <c r="Q376" s="75"/>
      <c r="R376" s="43"/>
      <c r="S376" s="63"/>
      <c r="T376" s="43"/>
      <c r="V376" s="76"/>
      <c r="X376" s="43"/>
      <c r="Y376" s="43"/>
      <c r="AA376" s="43"/>
      <c r="AB376" s="43"/>
      <c r="AC376" s="43"/>
      <c r="AD376" s="90"/>
      <c r="AE376" s="43"/>
      <c r="AF376" s="91"/>
      <c r="AG376" s="75"/>
      <c r="AH376" s="43"/>
      <c r="AJ376" s="76"/>
    </row>
    <row r="377" spans="1:36" ht="20.100000000000001" customHeight="1">
      <c r="A377" s="43"/>
      <c r="B377" s="43"/>
      <c r="D377" s="43"/>
      <c r="E377" s="43"/>
      <c r="F377" s="43"/>
      <c r="G377" s="43"/>
      <c r="H377" s="43"/>
      <c r="I377" s="151"/>
      <c r="J377" s="152"/>
      <c r="K377" s="63"/>
      <c r="L377" s="63"/>
      <c r="M377" s="63"/>
      <c r="N377" s="63"/>
      <c r="O377" s="43"/>
      <c r="P377" s="43"/>
      <c r="Q377" s="75"/>
      <c r="R377" s="43"/>
      <c r="S377" s="63"/>
      <c r="T377" s="43"/>
      <c r="V377" s="76"/>
      <c r="X377" s="43"/>
      <c r="Y377" s="43"/>
      <c r="AA377" s="43"/>
      <c r="AB377" s="43"/>
      <c r="AC377" s="43"/>
      <c r="AD377" s="90"/>
      <c r="AE377" s="43"/>
      <c r="AF377" s="91"/>
      <c r="AG377" s="75"/>
      <c r="AH377" s="43"/>
      <c r="AJ377" s="76"/>
    </row>
    <row r="378" spans="1:36" ht="20.100000000000001" customHeight="1">
      <c r="A378" s="43"/>
      <c r="B378" s="43"/>
      <c r="D378" s="43"/>
      <c r="E378" s="43"/>
      <c r="F378" s="43"/>
      <c r="G378" s="43"/>
      <c r="H378" s="43"/>
      <c r="I378" s="151"/>
      <c r="J378" s="152"/>
      <c r="K378" s="63"/>
      <c r="L378" s="63"/>
      <c r="M378" s="63"/>
      <c r="N378" s="63"/>
      <c r="O378" s="43"/>
      <c r="P378" s="43"/>
      <c r="Q378" s="75"/>
      <c r="R378" s="43"/>
      <c r="S378" s="63"/>
      <c r="T378" s="43"/>
      <c r="V378" s="76"/>
      <c r="X378" s="43"/>
      <c r="Y378" s="43"/>
      <c r="AA378" s="43"/>
      <c r="AB378" s="43"/>
      <c r="AC378" s="43"/>
      <c r="AD378" s="90"/>
      <c r="AE378" s="43"/>
      <c r="AF378" s="91"/>
      <c r="AG378" s="75"/>
      <c r="AH378" s="43"/>
      <c r="AJ378" s="76"/>
    </row>
    <row r="379" spans="1:36" ht="20.100000000000001" customHeight="1">
      <c r="A379" s="43"/>
      <c r="B379" s="43"/>
      <c r="D379" s="43"/>
      <c r="E379" s="43"/>
      <c r="F379" s="43"/>
      <c r="G379" s="43"/>
      <c r="H379" s="43"/>
      <c r="I379" s="151"/>
      <c r="J379" s="152"/>
      <c r="K379" s="63"/>
      <c r="L379" s="63"/>
      <c r="M379" s="63"/>
      <c r="N379" s="63"/>
      <c r="O379" s="43"/>
      <c r="P379" s="43"/>
      <c r="Q379" s="75"/>
      <c r="R379" s="43"/>
      <c r="S379" s="63"/>
      <c r="T379" s="43"/>
      <c r="V379" s="76"/>
      <c r="X379" s="43"/>
      <c r="Y379" s="43"/>
      <c r="AA379" s="43"/>
      <c r="AB379" s="43"/>
      <c r="AC379" s="43"/>
      <c r="AD379" s="90"/>
      <c r="AE379" s="43"/>
      <c r="AF379" s="91"/>
      <c r="AG379" s="75"/>
      <c r="AH379" s="43"/>
      <c r="AJ379" s="76"/>
    </row>
    <row r="380" spans="1:36" ht="20.100000000000001" customHeight="1">
      <c r="A380" s="43"/>
      <c r="B380" s="43"/>
      <c r="D380" s="43"/>
      <c r="E380" s="43"/>
      <c r="F380" s="43"/>
      <c r="G380" s="43"/>
      <c r="H380" s="43"/>
      <c r="I380" s="151"/>
      <c r="J380" s="152"/>
      <c r="K380" s="63"/>
      <c r="L380" s="63"/>
      <c r="M380" s="63"/>
      <c r="N380" s="63"/>
      <c r="O380" s="43"/>
      <c r="P380" s="43"/>
      <c r="Q380" s="75"/>
      <c r="R380" s="43"/>
      <c r="S380" s="63"/>
      <c r="T380" s="43"/>
      <c r="V380" s="76"/>
      <c r="X380" s="43"/>
      <c r="Y380" s="43"/>
      <c r="AA380" s="43"/>
      <c r="AB380" s="43"/>
      <c r="AC380" s="43"/>
      <c r="AD380" s="90"/>
      <c r="AE380" s="43"/>
      <c r="AF380" s="91"/>
      <c r="AG380" s="75"/>
      <c r="AH380" s="43"/>
      <c r="AJ380" s="76"/>
    </row>
    <row r="381" spans="1:36" ht="20.100000000000001" customHeight="1">
      <c r="A381" s="43"/>
      <c r="B381" s="43"/>
      <c r="D381" s="43"/>
      <c r="E381" s="43"/>
      <c r="F381" s="43"/>
      <c r="G381" s="43"/>
      <c r="H381" s="43"/>
      <c r="I381" s="151"/>
      <c r="J381" s="152"/>
      <c r="K381" s="63"/>
      <c r="L381" s="63"/>
      <c r="M381" s="63"/>
      <c r="N381" s="63"/>
      <c r="O381" s="43"/>
      <c r="P381" s="43"/>
      <c r="Q381" s="75"/>
      <c r="R381" s="43"/>
      <c r="S381" s="63"/>
      <c r="T381" s="43"/>
      <c r="V381" s="76"/>
      <c r="X381" s="43"/>
      <c r="Y381" s="43"/>
      <c r="AA381" s="43"/>
      <c r="AB381" s="43"/>
      <c r="AC381" s="43"/>
      <c r="AD381" s="90"/>
      <c r="AE381" s="43"/>
      <c r="AF381" s="91"/>
      <c r="AG381" s="75"/>
      <c r="AH381" s="43"/>
      <c r="AJ381" s="76"/>
    </row>
    <row r="382" spans="1:36" ht="20.100000000000001" customHeight="1">
      <c r="A382" s="43"/>
      <c r="B382" s="43"/>
      <c r="D382" s="43"/>
      <c r="E382" s="43"/>
      <c r="F382" s="43"/>
      <c r="G382" s="43"/>
      <c r="H382" s="43"/>
      <c r="I382" s="151"/>
      <c r="J382" s="152"/>
      <c r="K382" s="63"/>
      <c r="L382" s="63"/>
      <c r="M382" s="63"/>
      <c r="N382" s="63"/>
      <c r="O382" s="43"/>
      <c r="P382" s="43"/>
      <c r="Q382" s="75"/>
      <c r="R382" s="43"/>
      <c r="S382" s="63"/>
      <c r="T382" s="43"/>
      <c r="V382" s="76"/>
      <c r="X382" s="43"/>
      <c r="Y382" s="43"/>
      <c r="AA382" s="43"/>
      <c r="AB382" s="43"/>
      <c r="AC382" s="43"/>
      <c r="AD382" s="90"/>
      <c r="AE382" s="43"/>
      <c r="AF382" s="91"/>
      <c r="AG382" s="75"/>
      <c r="AH382" s="43"/>
      <c r="AJ382" s="76"/>
    </row>
    <row r="383" spans="1:36" ht="20.100000000000001" customHeight="1">
      <c r="A383" s="43"/>
      <c r="B383" s="43"/>
      <c r="D383" s="43"/>
      <c r="E383" s="43"/>
      <c r="F383" s="43"/>
      <c r="G383" s="43"/>
      <c r="H383" s="43"/>
      <c r="I383" s="151"/>
      <c r="J383" s="152"/>
      <c r="K383" s="63"/>
      <c r="L383" s="63"/>
      <c r="M383" s="63"/>
      <c r="N383" s="63"/>
      <c r="O383" s="43"/>
      <c r="P383" s="43"/>
      <c r="Q383" s="75"/>
      <c r="R383" s="43"/>
      <c r="S383" s="63"/>
      <c r="T383" s="43"/>
      <c r="V383" s="76"/>
      <c r="X383" s="43"/>
      <c r="Y383" s="43"/>
      <c r="AA383" s="43"/>
      <c r="AB383" s="43"/>
      <c r="AC383" s="43"/>
      <c r="AD383" s="90"/>
      <c r="AE383" s="43"/>
      <c r="AF383" s="91"/>
      <c r="AG383" s="75"/>
      <c r="AH383" s="43"/>
      <c r="AJ383" s="76"/>
    </row>
    <row r="384" spans="1:36" ht="20.100000000000001" customHeight="1">
      <c r="A384" s="43"/>
      <c r="B384" s="43"/>
      <c r="D384" s="43"/>
      <c r="E384" s="43"/>
      <c r="F384" s="43"/>
      <c r="G384" s="43"/>
      <c r="H384" s="43"/>
      <c r="I384" s="151"/>
      <c r="J384" s="152"/>
      <c r="K384" s="63"/>
      <c r="L384" s="63"/>
      <c r="M384" s="63"/>
      <c r="N384" s="63"/>
      <c r="O384" s="43"/>
      <c r="P384" s="43"/>
      <c r="Q384" s="75"/>
      <c r="R384" s="43"/>
      <c r="S384" s="63"/>
      <c r="T384" s="43"/>
      <c r="V384" s="76"/>
      <c r="X384" s="43"/>
      <c r="Y384" s="43"/>
      <c r="AA384" s="43"/>
      <c r="AB384" s="43"/>
      <c r="AC384" s="43"/>
      <c r="AD384" s="90"/>
      <c r="AE384" s="43"/>
      <c r="AF384" s="91"/>
      <c r="AG384" s="75"/>
      <c r="AH384" s="43"/>
      <c r="AJ384" s="76"/>
    </row>
    <row r="385" spans="1:36" ht="20.100000000000001" customHeight="1">
      <c r="A385" s="43"/>
      <c r="B385" s="43"/>
      <c r="D385" s="43"/>
      <c r="E385" s="43"/>
      <c r="F385" s="43"/>
      <c r="G385" s="43"/>
      <c r="H385" s="43"/>
      <c r="I385" s="151"/>
      <c r="J385" s="152"/>
      <c r="K385" s="63"/>
      <c r="L385" s="63"/>
      <c r="M385" s="63"/>
      <c r="N385" s="63"/>
      <c r="O385" s="43"/>
      <c r="P385" s="43"/>
      <c r="Q385" s="75"/>
      <c r="R385" s="43"/>
      <c r="S385" s="63"/>
      <c r="T385" s="43"/>
      <c r="V385" s="76"/>
      <c r="X385" s="43"/>
      <c r="Y385" s="43"/>
      <c r="AA385" s="43"/>
      <c r="AB385" s="43"/>
      <c r="AC385" s="43"/>
      <c r="AD385" s="90"/>
      <c r="AE385" s="43"/>
      <c r="AF385" s="91"/>
      <c r="AG385" s="75"/>
      <c r="AH385" s="43"/>
      <c r="AJ385" s="76"/>
    </row>
    <row r="386" spans="1:36" ht="20.100000000000001" customHeight="1">
      <c r="A386" s="43"/>
      <c r="B386" s="43"/>
      <c r="D386" s="43"/>
      <c r="E386" s="43"/>
      <c r="F386" s="43"/>
      <c r="G386" s="43"/>
      <c r="H386" s="43"/>
      <c r="I386" s="151"/>
      <c r="J386" s="152"/>
      <c r="K386" s="63"/>
      <c r="L386" s="63"/>
      <c r="M386" s="63"/>
      <c r="N386" s="63"/>
      <c r="O386" s="43"/>
      <c r="P386" s="43"/>
      <c r="Q386" s="75"/>
      <c r="R386" s="43"/>
      <c r="S386" s="63"/>
      <c r="T386" s="43"/>
      <c r="V386" s="76"/>
      <c r="X386" s="43"/>
      <c r="Y386" s="43"/>
      <c r="AA386" s="43"/>
      <c r="AB386" s="43"/>
      <c r="AC386" s="43"/>
      <c r="AD386" s="90"/>
      <c r="AE386" s="43"/>
      <c r="AF386" s="91"/>
      <c r="AG386" s="75"/>
      <c r="AH386" s="43"/>
      <c r="AJ386" s="76"/>
    </row>
    <row r="387" spans="1:36" ht="20.100000000000001" customHeight="1">
      <c r="A387" s="43"/>
      <c r="B387" s="43"/>
      <c r="D387" s="43"/>
      <c r="E387" s="43"/>
      <c r="F387" s="43"/>
      <c r="G387" s="43"/>
      <c r="H387" s="43"/>
      <c r="I387" s="151"/>
      <c r="J387" s="152"/>
      <c r="K387" s="63"/>
      <c r="L387" s="63"/>
      <c r="M387" s="63"/>
      <c r="N387" s="63"/>
      <c r="O387" s="43"/>
      <c r="P387" s="43"/>
      <c r="Q387" s="75"/>
      <c r="R387" s="43"/>
      <c r="S387" s="63"/>
      <c r="T387" s="43"/>
      <c r="V387" s="76"/>
      <c r="X387" s="43"/>
      <c r="Y387" s="43"/>
      <c r="AA387" s="43"/>
      <c r="AB387" s="43"/>
      <c r="AC387" s="43"/>
      <c r="AD387" s="90"/>
      <c r="AE387" s="43"/>
      <c r="AF387" s="91"/>
      <c r="AG387" s="75"/>
      <c r="AH387" s="43"/>
      <c r="AJ387" s="76"/>
    </row>
    <row r="388" spans="1:36" ht="20.100000000000001" customHeight="1">
      <c r="A388" s="43"/>
      <c r="B388" s="43"/>
      <c r="D388" s="43"/>
      <c r="E388" s="43"/>
      <c r="F388" s="43"/>
      <c r="G388" s="43"/>
      <c r="H388" s="43"/>
      <c r="I388" s="151"/>
      <c r="J388" s="152"/>
      <c r="K388" s="63"/>
      <c r="L388" s="63"/>
      <c r="M388" s="63"/>
      <c r="N388" s="63"/>
      <c r="O388" s="43"/>
      <c r="P388" s="43"/>
      <c r="Q388" s="75"/>
      <c r="R388" s="43"/>
      <c r="S388" s="63"/>
      <c r="T388" s="43"/>
      <c r="V388" s="76"/>
      <c r="X388" s="43"/>
      <c r="Y388" s="43"/>
      <c r="AA388" s="43"/>
      <c r="AB388" s="43"/>
      <c r="AC388" s="43"/>
      <c r="AD388" s="90"/>
      <c r="AE388" s="43"/>
      <c r="AF388" s="91"/>
      <c r="AG388" s="75"/>
      <c r="AH388" s="43"/>
      <c r="AJ388" s="76"/>
    </row>
    <row r="389" spans="1:36" ht="20.100000000000001" customHeight="1">
      <c r="A389" s="43"/>
      <c r="B389" s="43"/>
      <c r="D389" s="43"/>
      <c r="E389" s="43"/>
      <c r="F389" s="43"/>
      <c r="G389" s="43"/>
      <c r="H389" s="43"/>
      <c r="I389" s="151"/>
      <c r="J389" s="152"/>
      <c r="K389" s="63"/>
      <c r="L389" s="63"/>
      <c r="M389" s="63"/>
      <c r="N389" s="63"/>
      <c r="O389" s="43"/>
      <c r="P389" s="43"/>
      <c r="Q389" s="75"/>
      <c r="R389" s="43"/>
      <c r="S389" s="63"/>
      <c r="T389" s="43"/>
      <c r="V389" s="76"/>
      <c r="X389" s="43"/>
      <c r="Y389" s="43"/>
      <c r="AA389" s="43"/>
      <c r="AB389" s="43"/>
      <c r="AC389" s="43"/>
      <c r="AD389" s="90"/>
      <c r="AE389" s="43"/>
      <c r="AF389" s="91"/>
      <c r="AG389" s="75"/>
      <c r="AH389" s="43"/>
      <c r="AJ389" s="76"/>
    </row>
    <row r="390" spans="1:36" ht="20.100000000000001" customHeight="1">
      <c r="A390" s="43"/>
      <c r="B390" s="43"/>
      <c r="D390" s="43"/>
      <c r="E390" s="43"/>
      <c r="F390" s="43"/>
      <c r="G390" s="43"/>
      <c r="H390" s="43"/>
      <c r="I390" s="151"/>
      <c r="J390" s="152"/>
      <c r="K390" s="63"/>
      <c r="L390" s="63"/>
      <c r="M390" s="63"/>
      <c r="N390" s="63"/>
      <c r="O390" s="43"/>
      <c r="P390" s="43"/>
      <c r="Q390" s="75"/>
      <c r="R390" s="43"/>
      <c r="S390" s="63"/>
      <c r="T390" s="43"/>
      <c r="V390" s="76"/>
      <c r="X390" s="43"/>
      <c r="Y390" s="43"/>
      <c r="AA390" s="43"/>
      <c r="AB390" s="43"/>
      <c r="AC390" s="43"/>
      <c r="AD390" s="90"/>
      <c r="AE390" s="43"/>
      <c r="AF390" s="91"/>
      <c r="AG390" s="75"/>
      <c r="AH390" s="43"/>
      <c r="AJ390" s="76"/>
    </row>
    <row r="391" spans="1:36" ht="20.100000000000001" customHeight="1">
      <c r="A391" s="43"/>
      <c r="B391" s="43"/>
      <c r="D391" s="43"/>
      <c r="E391" s="43"/>
      <c r="F391" s="43"/>
      <c r="G391" s="43"/>
      <c r="H391" s="43"/>
      <c r="I391" s="151"/>
      <c r="J391" s="152"/>
      <c r="K391" s="63"/>
      <c r="L391" s="63"/>
      <c r="M391" s="63"/>
      <c r="N391" s="63"/>
      <c r="O391" s="43"/>
      <c r="P391" s="43"/>
      <c r="Q391" s="75"/>
      <c r="R391" s="43"/>
      <c r="S391" s="63"/>
      <c r="T391" s="43"/>
      <c r="V391" s="76"/>
      <c r="X391" s="43"/>
      <c r="Y391" s="43"/>
      <c r="AA391" s="43"/>
      <c r="AB391" s="43"/>
      <c r="AC391" s="43"/>
      <c r="AD391" s="90"/>
      <c r="AE391" s="43"/>
      <c r="AF391" s="91"/>
      <c r="AG391" s="75"/>
      <c r="AH391" s="43"/>
      <c r="AJ391" s="76"/>
    </row>
    <row r="392" spans="1:36" ht="20.100000000000001" customHeight="1">
      <c r="A392" s="43"/>
      <c r="B392" s="43"/>
      <c r="D392" s="43"/>
      <c r="E392" s="43"/>
      <c r="F392" s="43"/>
      <c r="G392" s="43"/>
      <c r="H392" s="43"/>
      <c r="I392" s="151"/>
      <c r="J392" s="152"/>
      <c r="K392" s="63"/>
      <c r="L392" s="63"/>
      <c r="M392" s="63"/>
      <c r="N392" s="63"/>
      <c r="O392" s="43"/>
      <c r="P392" s="43"/>
      <c r="Q392" s="75"/>
      <c r="R392" s="43"/>
      <c r="S392" s="63"/>
      <c r="T392" s="43"/>
      <c r="V392" s="76"/>
      <c r="X392" s="43"/>
      <c r="Y392" s="43"/>
      <c r="AA392" s="43"/>
      <c r="AB392" s="43"/>
      <c r="AC392" s="43"/>
      <c r="AD392" s="90"/>
      <c r="AE392" s="43"/>
      <c r="AF392" s="91"/>
      <c r="AG392" s="75"/>
      <c r="AH392" s="43"/>
      <c r="AJ392" s="76"/>
    </row>
    <row r="393" spans="1:36" ht="20.100000000000001" customHeight="1">
      <c r="A393" s="43"/>
      <c r="B393" s="43"/>
      <c r="D393" s="43"/>
      <c r="E393" s="43"/>
      <c r="F393" s="43"/>
      <c r="G393" s="43"/>
      <c r="H393" s="43"/>
      <c r="I393" s="151"/>
      <c r="J393" s="152"/>
      <c r="K393" s="63"/>
      <c r="L393" s="63"/>
      <c r="M393" s="63"/>
      <c r="N393" s="63"/>
      <c r="O393" s="43"/>
      <c r="P393" s="43"/>
      <c r="Q393" s="75"/>
      <c r="R393" s="43"/>
      <c r="S393" s="63"/>
      <c r="T393" s="43"/>
      <c r="V393" s="76"/>
      <c r="X393" s="43"/>
      <c r="Y393" s="43"/>
      <c r="AA393" s="43"/>
      <c r="AB393" s="43"/>
      <c r="AC393" s="43"/>
      <c r="AD393" s="90"/>
      <c r="AE393" s="43"/>
      <c r="AF393" s="91"/>
      <c r="AG393" s="75"/>
      <c r="AH393" s="43"/>
      <c r="AJ393" s="76"/>
    </row>
    <row r="394" spans="1:36" ht="20.100000000000001" customHeight="1">
      <c r="A394" s="43"/>
      <c r="B394" s="43"/>
      <c r="D394" s="43"/>
      <c r="E394" s="43"/>
      <c r="F394" s="43"/>
      <c r="G394" s="43"/>
      <c r="H394" s="43"/>
      <c r="I394" s="151"/>
      <c r="J394" s="152"/>
      <c r="K394" s="63"/>
      <c r="L394" s="63"/>
      <c r="M394" s="63"/>
      <c r="N394" s="63"/>
      <c r="O394" s="43"/>
      <c r="P394" s="43"/>
      <c r="Q394" s="75"/>
      <c r="R394" s="43"/>
      <c r="S394" s="63"/>
      <c r="T394" s="43"/>
      <c r="V394" s="76"/>
      <c r="X394" s="43"/>
      <c r="Y394" s="43"/>
      <c r="AA394" s="43"/>
      <c r="AB394" s="43"/>
      <c r="AC394" s="43"/>
      <c r="AD394" s="90"/>
      <c r="AE394" s="43"/>
      <c r="AF394" s="91"/>
      <c r="AG394" s="75"/>
      <c r="AH394" s="43"/>
      <c r="AJ394" s="76"/>
    </row>
    <row r="395" spans="1:36" ht="20.100000000000001" customHeight="1">
      <c r="A395" s="43"/>
      <c r="B395" s="43"/>
      <c r="D395" s="43"/>
      <c r="E395" s="43"/>
      <c r="F395" s="43"/>
      <c r="G395" s="43"/>
      <c r="H395" s="43"/>
      <c r="I395" s="151"/>
      <c r="J395" s="152"/>
      <c r="K395" s="63"/>
      <c r="L395" s="63"/>
      <c r="M395" s="63"/>
      <c r="N395" s="63"/>
      <c r="O395" s="43"/>
      <c r="P395" s="43"/>
      <c r="Q395" s="75"/>
      <c r="R395" s="43"/>
      <c r="S395" s="63"/>
      <c r="T395" s="43"/>
      <c r="V395" s="76"/>
      <c r="X395" s="43"/>
      <c r="Y395" s="43"/>
      <c r="AA395" s="43"/>
      <c r="AB395" s="43"/>
      <c r="AC395" s="43"/>
      <c r="AD395" s="90"/>
      <c r="AE395" s="43"/>
      <c r="AF395" s="91"/>
      <c r="AG395" s="75"/>
      <c r="AH395" s="43"/>
      <c r="AJ395" s="76"/>
    </row>
    <row r="396" spans="1:36" ht="20.100000000000001" customHeight="1">
      <c r="A396" s="43"/>
      <c r="B396" s="43"/>
      <c r="D396" s="43"/>
      <c r="E396" s="43"/>
      <c r="F396" s="43"/>
      <c r="G396" s="43"/>
      <c r="H396" s="43"/>
      <c r="I396" s="151"/>
      <c r="J396" s="152"/>
      <c r="K396" s="63"/>
      <c r="L396" s="63"/>
      <c r="M396" s="63"/>
      <c r="N396" s="63"/>
      <c r="O396" s="43"/>
      <c r="P396" s="43"/>
      <c r="Q396" s="75"/>
      <c r="R396" s="43"/>
      <c r="S396" s="63"/>
      <c r="T396" s="43"/>
      <c r="V396" s="76"/>
      <c r="X396" s="43"/>
      <c r="Y396" s="43"/>
      <c r="AA396" s="43"/>
      <c r="AB396" s="43"/>
      <c r="AC396" s="43"/>
      <c r="AD396" s="90"/>
      <c r="AE396" s="43"/>
      <c r="AF396" s="91"/>
      <c r="AG396" s="75"/>
      <c r="AH396" s="43"/>
      <c r="AJ396" s="76"/>
    </row>
    <row r="397" spans="1:36" ht="20.100000000000001" customHeight="1">
      <c r="A397" s="43"/>
      <c r="B397" s="43"/>
      <c r="D397" s="43"/>
      <c r="E397" s="43"/>
      <c r="F397" s="43"/>
      <c r="G397" s="43"/>
      <c r="H397" s="43"/>
      <c r="I397" s="151"/>
      <c r="J397" s="152"/>
      <c r="K397" s="63"/>
      <c r="L397" s="63"/>
      <c r="M397" s="63"/>
      <c r="N397" s="63"/>
      <c r="O397" s="43"/>
      <c r="P397" s="43"/>
      <c r="Q397" s="75"/>
      <c r="R397" s="43"/>
      <c r="S397" s="63"/>
      <c r="T397" s="43"/>
      <c r="V397" s="76"/>
      <c r="X397" s="43"/>
      <c r="Y397" s="43"/>
      <c r="AA397" s="43"/>
      <c r="AB397" s="43"/>
      <c r="AC397" s="43"/>
      <c r="AD397" s="90"/>
      <c r="AE397" s="43"/>
      <c r="AF397" s="91"/>
      <c r="AG397" s="75"/>
      <c r="AH397" s="43"/>
      <c r="AJ397" s="76"/>
    </row>
    <row r="398" spans="1:36" ht="20.100000000000001" customHeight="1">
      <c r="A398" s="43"/>
      <c r="B398" s="43"/>
      <c r="D398" s="43"/>
      <c r="E398" s="43"/>
      <c r="F398" s="43"/>
      <c r="G398" s="43"/>
      <c r="H398" s="43"/>
      <c r="I398" s="151"/>
      <c r="J398" s="152"/>
      <c r="K398" s="63"/>
      <c r="L398" s="63"/>
      <c r="M398" s="63"/>
      <c r="N398" s="63"/>
      <c r="O398" s="43"/>
      <c r="P398" s="43"/>
      <c r="Q398" s="75"/>
      <c r="R398" s="43"/>
      <c r="S398" s="63"/>
      <c r="T398" s="43"/>
      <c r="V398" s="76"/>
      <c r="X398" s="43"/>
      <c r="Y398" s="43"/>
      <c r="AA398" s="43"/>
      <c r="AB398" s="43"/>
      <c r="AC398" s="43"/>
      <c r="AD398" s="90"/>
      <c r="AE398" s="43"/>
      <c r="AF398" s="91"/>
      <c r="AG398" s="75"/>
      <c r="AH398" s="43"/>
      <c r="AJ398" s="76"/>
    </row>
    <row r="399" spans="1:36" ht="20.100000000000001" customHeight="1">
      <c r="A399" s="43"/>
      <c r="B399" s="43"/>
      <c r="D399" s="43"/>
      <c r="E399" s="43"/>
      <c r="F399" s="43"/>
      <c r="G399" s="43"/>
      <c r="H399" s="43"/>
      <c r="I399" s="151"/>
      <c r="J399" s="152"/>
      <c r="K399" s="63"/>
      <c r="L399" s="63"/>
      <c r="M399" s="63"/>
      <c r="N399" s="63"/>
      <c r="O399" s="43"/>
      <c r="P399" s="43"/>
      <c r="Q399" s="75"/>
      <c r="R399" s="43"/>
      <c r="S399" s="63"/>
      <c r="T399" s="43"/>
      <c r="V399" s="76"/>
      <c r="X399" s="43"/>
      <c r="Y399" s="43"/>
      <c r="AA399" s="43"/>
      <c r="AB399" s="43"/>
      <c r="AC399" s="43"/>
      <c r="AD399" s="90"/>
      <c r="AE399" s="43"/>
      <c r="AF399" s="91"/>
      <c r="AG399" s="75"/>
      <c r="AH399" s="43"/>
      <c r="AJ399" s="76"/>
    </row>
    <row r="400" spans="1:36" ht="20.100000000000001" customHeight="1">
      <c r="A400" s="43"/>
      <c r="B400" s="43"/>
      <c r="D400" s="43"/>
      <c r="E400" s="43"/>
      <c r="F400" s="43"/>
      <c r="G400" s="43"/>
      <c r="H400" s="43"/>
      <c r="I400" s="151"/>
      <c r="J400" s="152"/>
      <c r="K400" s="63"/>
      <c r="L400" s="63"/>
      <c r="M400" s="63"/>
      <c r="N400" s="63"/>
      <c r="O400" s="43"/>
      <c r="P400" s="43"/>
      <c r="Q400" s="75"/>
      <c r="R400" s="43"/>
      <c r="S400" s="63"/>
      <c r="T400" s="43"/>
      <c r="V400" s="76"/>
      <c r="X400" s="43"/>
      <c r="Y400" s="43"/>
      <c r="AA400" s="43"/>
      <c r="AB400" s="43"/>
      <c r="AC400" s="43"/>
      <c r="AD400" s="90"/>
      <c r="AE400" s="43"/>
      <c r="AF400" s="91"/>
      <c r="AG400" s="75"/>
      <c r="AH400" s="43"/>
      <c r="AJ400" s="76"/>
    </row>
    <row r="401" spans="1:36" ht="20.100000000000001" customHeight="1">
      <c r="A401" s="43"/>
      <c r="B401" s="43"/>
      <c r="D401" s="43"/>
      <c r="E401" s="43"/>
      <c r="F401" s="43"/>
      <c r="G401" s="43"/>
      <c r="H401" s="43"/>
      <c r="I401" s="151"/>
      <c r="J401" s="152"/>
      <c r="K401" s="63"/>
      <c r="L401" s="63"/>
      <c r="M401" s="63"/>
      <c r="N401" s="63"/>
      <c r="O401" s="43"/>
      <c r="P401" s="43"/>
      <c r="Q401" s="75"/>
      <c r="R401" s="43"/>
      <c r="S401" s="63"/>
      <c r="T401" s="43"/>
      <c r="V401" s="76"/>
      <c r="X401" s="43"/>
      <c r="Y401" s="43"/>
      <c r="AA401" s="43"/>
      <c r="AB401" s="43"/>
      <c r="AC401" s="43"/>
      <c r="AD401" s="90"/>
      <c r="AE401" s="43"/>
      <c r="AF401" s="91"/>
      <c r="AG401" s="75"/>
      <c r="AH401" s="43"/>
      <c r="AJ401" s="76"/>
    </row>
    <row r="402" spans="1:36" ht="20.100000000000001" customHeight="1">
      <c r="A402" s="43"/>
      <c r="B402" s="43"/>
      <c r="D402" s="43"/>
      <c r="E402" s="43"/>
      <c r="F402" s="43"/>
      <c r="G402" s="43"/>
      <c r="H402" s="43"/>
      <c r="I402" s="151"/>
      <c r="J402" s="152"/>
      <c r="K402" s="63"/>
      <c r="L402" s="63"/>
      <c r="M402" s="63"/>
      <c r="N402" s="63"/>
      <c r="O402" s="43"/>
      <c r="P402" s="43"/>
      <c r="Q402" s="75"/>
      <c r="R402" s="43"/>
      <c r="S402" s="63"/>
      <c r="T402" s="43"/>
      <c r="V402" s="76"/>
      <c r="X402" s="43"/>
      <c r="Y402" s="43"/>
      <c r="AA402" s="43"/>
      <c r="AB402" s="43"/>
      <c r="AC402" s="43"/>
      <c r="AD402" s="90"/>
      <c r="AE402" s="43"/>
      <c r="AF402" s="91"/>
      <c r="AG402" s="75"/>
      <c r="AH402" s="43"/>
      <c r="AJ402" s="76"/>
    </row>
    <row r="403" spans="1:36" ht="20.100000000000001" customHeight="1">
      <c r="A403" s="43"/>
      <c r="B403" s="43"/>
      <c r="D403" s="43"/>
      <c r="E403" s="43"/>
      <c r="F403" s="43"/>
      <c r="G403" s="43"/>
      <c r="H403" s="43"/>
      <c r="I403" s="151"/>
      <c r="J403" s="152"/>
      <c r="K403" s="63"/>
      <c r="L403" s="63"/>
      <c r="M403" s="63"/>
      <c r="N403" s="63"/>
      <c r="O403" s="43"/>
      <c r="P403" s="43"/>
      <c r="Q403" s="75"/>
      <c r="R403" s="43"/>
      <c r="S403" s="63"/>
      <c r="T403" s="43"/>
      <c r="V403" s="76"/>
      <c r="X403" s="43"/>
      <c r="Y403" s="43"/>
      <c r="AA403" s="43"/>
      <c r="AB403" s="43"/>
      <c r="AC403" s="43"/>
      <c r="AD403" s="90"/>
      <c r="AE403" s="43"/>
      <c r="AF403" s="91"/>
      <c r="AG403" s="75"/>
      <c r="AH403" s="43"/>
      <c r="AJ403" s="76"/>
    </row>
    <row r="404" spans="1:36" ht="20.100000000000001" customHeight="1">
      <c r="A404" s="43"/>
      <c r="B404" s="43"/>
      <c r="D404" s="43"/>
      <c r="E404" s="43"/>
      <c r="F404" s="43"/>
      <c r="G404" s="43"/>
      <c r="H404" s="43"/>
      <c r="I404" s="151"/>
      <c r="J404" s="152"/>
      <c r="K404" s="63"/>
      <c r="L404" s="63"/>
      <c r="M404" s="63"/>
      <c r="N404" s="63"/>
      <c r="O404" s="43"/>
      <c r="P404" s="43"/>
      <c r="Q404" s="75"/>
      <c r="R404" s="43"/>
      <c r="S404" s="63"/>
      <c r="T404" s="43"/>
      <c r="V404" s="76"/>
      <c r="X404" s="43"/>
      <c r="Y404" s="43"/>
      <c r="AA404" s="43"/>
      <c r="AB404" s="43"/>
      <c r="AC404" s="43"/>
      <c r="AD404" s="90"/>
      <c r="AE404" s="43"/>
      <c r="AF404" s="91"/>
      <c r="AG404" s="75"/>
      <c r="AH404" s="43"/>
      <c r="AJ404" s="76"/>
    </row>
    <row r="405" spans="1:36" ht="20.100000000000001" customHeight="1">
      <c r="A405" s="43"/>
      <c r="B405" s="43"/>
      <c r="D405" s="43"/>
      <c r="E405" s="43"/>
      <c r="F405" s="43"/>
      <c r="G405" s="43"/>
      <c r="H405" s="43"/>
      <c r="I405" s="151"/>
      <c r="J405" s="152"/>
      <c r="K405" s="63"/>
      <c r="L405" s="63"/>
      <c r="M405" s="63"/>
      <c r="N405" s="63"/>
      <c r="O405" s="43"/>
      <c r="P405" s="43"/>
      <c r="Q405" s="75"/>
      <c r="R405" s="43"/>
      <c r="S405" s="63"/>
      <c r="T405" s="43"/>
      <c r="V405" s="76"/>
      <c r="X405" s="43"/>
      <c r="Y405" s="43"/>
      <c r="AA405" s="43"/>
      <c r="AB405" s="43"/>
      <c r="AC405" s="43"/>
      <c r="AD405" s="90"/>
      <c r="AE405" s="43"/>
      <c r="AF405" s="91"/>
      <c r="AG405" s="75"/>
      <c r="AH405" s="43"/>
      <c r="AJ405" s="76"/>
    </row>
    <row r="406" spans="1:36" ht="20.100000000000001" customHeight="1">
      <c r="A406" s="43"/>
      <c r="B406" s="43"/>
      <c r="D406" s="43"/>
      <c r="E406" s="43"/>
      <c r="F406" s="43"/>
      <c r="G406" s="43"/>
      <c r="H406" s="43"/>
      <c r="I406" s="151"/>
      <c r="J406" s="152"/>
      <c r="K406" s="63"/>
      <c r="L406" s="63"/>
      <c r="M406" s="63"/>
      <c r="N406" s="63"/>
      <c r="O406" s="43"/>
      <c r="P406" s="43"/>
      <c r="Q406" s="75"/>
      <c r="R406" s="43"/>
      <c r="S406" s="63"/>
      <c r="T406" s="43"/>
      <c r="V406" s="76"/>
      <c r="X406" s="43"/>
      <c r="Y406" s="43"/>
      <c r="AA406" s="43"/>
      <c r="AB406" s="43"/>
      <c r="AC406" s="43"/>
      <c r="AD406" s="90"/>
      <c r="AE406" s="43"/>
      <c r="AF406" s="91"/>
      <c r="AG406" s="75"/>
      <c r="AH406" s="43"/>
      <c r="AJ406" s="76"/>
    </row>
    <row r="407" spans="1:36" ht="20.100000000000001" customHeight="1">
      <c r="A407" s="43"/>
      <c r="B407" s="43"/>
      <c r="D407" s="43"/>
      <c r="E407" s="43"/>
      <c r="F407" s="43"/>
      <c r="G407" s="43"/>
      <c r="H407" s="43"/>
      <c r="I407" s="151"/>
      <c r="J407" s="152"/>
      <c r="K407" s="63"/>
      <c r="L407" s="63"/>
      <c r="M407" s="63"/>
      <c r="N407" s="63"/>
      <c r="O407" s="43"/>
      <c r="P407" s="43"/>
      <c r="Q407" s="75"/>
      <c r="R407" s="43"/>
      <c r="S407" s="63"/>
      <c r="T407" s="43"/>
      <c r="V407" s="76"/>
      <c r="X407" s="43"/>
      <c r="Y407" s="43"/>
      <c r="AA407" s="43"/>
      <c r="AB407" s="43"/>
      <c r="AC407" s="43"/>
      <c r="AD407" s="90"/>
      <c r="AE407" s="43"/>
      <c r="AF407" s="91"/>
      <c r="AG407" s="75"/>
      <c r="AH407" s="43"/>
      <c r="AJ407" s="76"/>
    </row>
    <row r="408" spans="1:36" ht="20.100000000000001" customHeight="1">
      <c r="A408" s="43"/>
      <c r="B408" s="43"/>
      <c r="D408" s="43"/>
      <c r="E408" s="43"/>
      <c r="F408" s="43"/>
      <c r="G408" s="43"/>
      <c r="H408" s="43"/>
      <c r="I408" s="151"/>
      <c r="J408" s="152"/>
      <c r="K408" s="63"/>
      <c r="L408" s="63"/>
      <c r="M408" s="63"/>
      <c r="N408" s="63"/>
      <c r="O408" s="43"/>
      <c r="P408" s="43"/>
      <c r="Q408" s="75"/>
      <c r="R408" s="43"/>
      <c r="S408" s="63"/>
      <c r="T408" s="43"/>
      <c r="V408" s="76"/>
      <c r="X408" s="43"/>
      <c r="Y408" s="43"/>
      <c r="AA408" s="43"/>
      <c r="AB408" s="43"/>
      <c r="AC408" s="43"/>
      <c r="AD408" s="90"/>
      <c r="AE408" s="43"/>
      <c r="AF408" s="91"/>
      <c r="AG408" s="75"/>
      <c r="AH408" s="43"/>
      <c r="AJ408" s="76"/>
    </row>
    <row r="409" spans="1:36" ht="20.100000000000001" customHeight="1">
      <c r="A409" s="43"/>
      <c r="B409" s="43"/>
      <c r="D409" s="43"/>
      <c r="E409" s="43"/>
      <c r="F409" s="43"/>
      <c r="G409" s="43"/>
      <c r="H409" s="43"/>
      <c r="I409" s="151"/>
      <c r="J409" s="152"/>
      <c r="K409" s="63"/>
      <c r="L409" s="63"/>
      <c r="M409" s="63"/>
      <c r="N409" s="63"/>
      <c r="O409" s="43"/>
      <c r="P409" s="43"/>
      <c r="Q409" s="75"/>
      <c r="R409" s="43"/>
      <c r="S409" s="63"/>
      <c r="T409" s="43"/>
      <c r="V409" s="76"/>
      <c r="X409" s="43"/>
      <c r="Y409" s="43"/>
      <c r="AA409" s="43"/>
      <c r="AB409" s="43"/>
      <c r="AC409" s="43"/>
      <c r="AD409" s="90"/>
      <c r="AE409" s="43"/>
      <c r="AF409" s="91"/>
      <c r="AG409" s="75"/>
      <c r="AH409" s="43"/>
      <c r="AJ409" s="76"/>
    </row>
    <row r="410" spans="1:36" ht="20.100000000000001" customHeight="1">
      <c r="A410" s="43"/>
      <c r="B410" s="43"/>
      <c r="D410" s="43"/>
      <c r="E410" s="43"/>
      <c r="F410" s="43"/>
      <c r="G410" s="43"/>
      <c r="H410" s="43"/>
      <c r="I410" s="151"/>
      <c r="J410" s="152"/>
      <c r="K410" s="63"/>
      <c r="L410" s="63"/>
      <c r="M410" s="63"/>
      <c r="N410" s="63"/>
      <c r="O410" s="43"/>
      <c r="P410" s="43"/>
      <c r="Q410" s="75"/>
      <c r="R410" s="43"/>
      <c r="S410" s="63"/>
      <c r="T410" s="43"/>
      <c r="V410" s="76"/>
      <c r="X410" s="43"/>
      <c r="Y410" s="43"/>
      <c r="AA410" s="43"/>
      <c r="AB410" s="43"/>
      <c r="AC410" s="43"/>
      <c r="AD410" s="90"/>
      <c r="AE410" s="43"/>
      <c r="AF410" s="91"/>
      <c r="AG410" s="75"/>
      <c r="AH410" s="43"/>
      <c r="AJ410" s="76"/>
    </row>
    <row r="411" spans="1:36" ht="20.100000000000001" customHeight="1">
      <c r="A411" s="43"/>
      <c r="B411" s="43"/>
      <c r="D411" s="43"/>
      <c r="E411" s="43"/>
      <c r="F411" s="43"/>
      <c r="G411" s="43"/>
      <c r="H411" s="43"/>
      <c r="I411" s="151"/>
      <c r="J411" s="152"/>
      <c r="K411" s="63"/>
      <c r="L411" s="63"/>
      <c r="M411" s="63"/>
      <c r="N411" s="63"/>
      <c r="O411" s="43"/>
      <c r="P411" s="43"/>
      <c r="Q411" s="75"/>
      <c r="R411" s="43"/>
      <c r="S411" s="63"/>
      <c r="T411" s="43"/>
      <c r="V411" s="76"/>
      <c r="X411" s="43"/>
      <c r="Y411" s="43"/>
      <c r="AA411" s="43"/>
      <c r="AB411" s="43"/>
      <c r="AC411" s="43"/>
      <c r="AD411" s="90"/>
      <c r="AE411" s="43"/>
      <c r="AF411" s="91"/>
      <c r="AG411" s="75"/>
      <c r="AH411" s="43"/>
      <c r="AJ411" s="76"/>
    </row>
    <row r="412" spans="1:36" ht="20.100000000000001" customHeight="1">
      <c r="A412" s="43"/>
      <c r="B412" s="43"/>
      <c r="D412" s="43"/>
      <c r="E412" s="43"/>
      <c r="F412" s="43"/>
      <c r="G412" s="43"/>
      <c r="H412" s="43"/>
      <c r="I412" s="151"/>
      <c r="J412" s="152"/>
      <c r="K412" s="63"/>
      <c r="L412" s="63"/>
      <c r="M412" s="63"/>
      <c r="N412" s="63"/>
      <c r="O412" s="43"/>
      <c r="P412" s="43"/>
      <c r="Q412" s="75"/>
      <c r="R412" s="43"/>
      <c r="S412" s="63"/>
      <c r="T412" s="43"/>
      <c r="V412" s="76"/>
      <c r="X412" s="43"/>
      <c r="Y412" s="43"/>
      <c r="AA412" s="43"/>
      <c r="AB412" s="43"/>
      <c r="AC412" s="43"/>
      <c r="AD412" s="90"/>
      <c r="AE412" s="43"/>
      <c r="AF412" s="91"/>
      <c r="AG412" s="75"/>
      <c r="AH412" s="43"/>
      <c r="AJ412" s="76"/>
    </row>
    <row r="413" spans="1:36" ht="20.100000000000001" customHeight="1">
      <c r="A413" s="43"/>
      <c r="B413" s="43"/>
      <c r="D413" s="43"/>
      <c r="E413" s="43"/>
      <c r="F413" s="43"/>
      <c r="G413" s="43"/>
      <c r="H413" s="43"/>
      <c r="I413" s="151"/>
      <c r="J413" s="152"/>
      <c r="K413" s="63"/>
      <c r="L413" s="63"/>
      <c r="M413" s="63"/>
      <c r="N413" s="63"/>
      <c r="O413" s="43"/>
      <c r="P413" s="43"/>
      <c r="Q413" s="75"/>
      <c r="R413" s="43"/>
      <c r="S413" s="63"/>
      <c r="T413" s="43"/>
      <c r="V413" s="76"/>
      <c r="X413" s="43"/>
      <c r="Y413" s="43"/>
      <c r="AA413" s="43"/>
      <c r="AB413" s="43"/>
      <c r="AC413" s="43"/>
      <c r="AD413" s="90"/>
      <c r="AE413" s="43"/>
      <c r="AF413" s="91"/>
      <c r="AG413" s="75"/>
      <c r="AH413" s="43"/>
      <c r="AJ413" s="76"/>
    </row>
    <row r="414" spans="1:36" ht="20.100000000000001" customHeight="1">
      <c r="A414" s="43"/>
      <c r="B414" s="43"/>
      <c r="D414" s="43"/>
      <c r="E414" s="43"/>
      <c r="F414" s="43"/>
      <c r="G414" s="43"/>
      <c r="H414" s="43"/>
      <c r="I414" s="151"/>
      <c r="J414" s="152"/>
      <c r="K414" s="63"/>
      <c r="L414" s="63"/>
      <c r="M414" s="63"/>
      <c r="N414" s="63"/>
      <c r="O414" s="43"/>
      <c r="P414" s="43"/>
      <c r="Q414" s="75"/>
      <c r="R414" s="43"/>
      <c r="S414" s="63"/>
      <c r="T414" s="43"/>
      <c r="V414" s="76"/>
      <c r="X414" s="43"/>
      <c r="Y414" s="43"/>
      <c r="AA414" s="43"/>
      <c r="AB414" s="43"/>
      <c r="AC414" s="43"/>
      <c r="AD414" s="90"/>
      <c r="AE414" s="43"/>
      <c r="AF414" s="91"/>
      <c r="AG414" s="75"/>
      <c r="AH414" s="43"/>
      <c r="AJ414" s="76"/>
    </row>
    <row r="415" spans="1:36" ht="20.100000000000001" customHeight="1">
      <c r="A415" s="43"/>
      <c r="B415" s="43"/>
      <c r="D415" s="43"/>
      <c r="E415" s="43"/>
      <c r="F415" s="43"/>
      <c r="G415" s="43"/>
      <c r="H415" s="43"/>
      <c r="I415" s="151"/>
      <c r="J415" s="152"/>
      <c r="K415" s="63"/>
      <c r="L415" s="63"/>
      <c r="M415" s="63"/>
      <c r="N415" s="63"/>
      <c r="O415" s="43"/>
      <c r="P415" s="43"/>
      <c r="Q415" s="75"/>
      <c r="R415" s="43"/>
      <c r="S415" s="63"/>
      <c r="T415" s="43"/>
      <c r="V415" s="76"/>
      <c r="X415" s="43"/>
      <c r="Y415" s="43"/>
      <c r="AA415" s="43"/>
      <c r="AB415" s="43"/>
      <c r="AC415" s="43"/>
      <c r="AD415" s="90"/>
      <c r="AE415" s="43"/>
      <c r="AF415" s="91"/>
      <c r="AG415" s="75"/>
      <c r="AH415" s="43"/>
      <c r="AJ415" s="76"/>
    </row>
    <row r="416" spans="1:36" ht="20.100000000000001" customHeight="1">
      <c r="A416" s="43"/>
      <c r="B416" s="43"/>
      <c r="D416" s="43"/>
      <c r="E416" s="43"/>
      <c r="F416" s="43"/>
      <c r="G416" s="43"/>
      <c r="H416" s="43"/>
      <c r="I416" s="151"/>
      <c r="J416" s="152"/>
      <c r="K416" s="63"/>
      <c r="L416" s="63"/>
      <c r="M416" s="63"/>
      <c r="N416" s="63"/>
      <c r="O416" s="43"/>
      <c r="P416" s="43"/>
      <c r="Q416" s="75"/>
      <c r="R416" s="43"/>
      <c r="S416" s="63"/>
      <c r="T416" s="43"/>
      <c r="V416" s="76"/>
      <c r="X416" s="43"/>
      <c r="Y416" s="43"/>
      <c r="AA416" s="43"/>
      <c r="AB416" s="43"/>
      <c r="AC416" s="43"/>
      <c r="AD416" s="90"/>
      <c r="AE416" s="43"/>
      <c r="AF416" s="91"/>
      <c r="AG416" s="75"/>
      <c r="AH416" s="43"/>
      <c r="AJ416" s="76"/>
    </row>
    <row r="417" spans="1:36" ht="20.100000000000001" customHeight="1">
      <c r="A417" s="43"/>
      <c r="B417" s="43"/>
      <c r="D417" s="43"/>
      <c r="E417" s="43"/>
      <c r="F417" s="43"/>
      <c r="G417" s="43"/>
      <c r="H417" s="43"/>
      <c r="I417" s="151"/>
      <c r="J417" s="152"/>
      <c r="K417" s="63"/>
      <c r="L417" s="63"/>
      <c r="M417" s="63"/>
      <c r="N417" s="63"/>
      <c r="O417" s="43"/>
      <c r="P417" s="43"/>
      <c r="Q417" s="75"/>
      <c r="R417" s="43"/>
      <c r="S417" s="63"/>
      <c r="T417" s="43"/>
      <c r="V417" s="76"/>
      <c r="X417" s="43"/>
      <c r="Y417" s="43"/>
      <c r="AA417" s="43"/>
      <c r="AB417" s="43"/>
      <c r="AC417" s="43"/>
      <c r="AD417" s="90"/>
      <c r="AE417" s="43"/>
      <c r="AF417" s="91"/>
      <c r="AG417" s="75"/>
      <c r="AH417" s="43"/>
      <c r="AJ417" s="76"/>
    </row>
    <row r="418" spans="1:36" ht="20.100000000000001" customHeight="1">
      <c r="A418" s="43"/>
      <c r="B418" s="43"/>
      <c r="D418" s="43"/>
      <c r="E418" s="43"/>
      <c r="F418" s="43"/>
      <c r="G418" s="43"/>
      <c r="H418" s="43"/>
      <c r="I418" s="151"/>
      <c r="J418" s="152"/>
      <c r="K418" s="63"/>
      <c r="L418" s="63"/>
      <c r="M418" s="63"/>
      <c r="N418" s="63"/>
      <c r="O418" s="43"/>
      <c r="P418" s="43"/>
      <c r="Q418" s="75"/>
      <c r="R418" s="43"/>
      <c r="S418" s="63"/>
      <c r="T418" s="43"/>
      <c r="V418" s="76"/>
      <c r="X418" s="43"/>
      <c r="Y418" s="43"/>
      <c r="AA418" s="43"/>
      <c r="AB418" s="43"/>
      <c r="AC418" s="43"/>
      <c r="AD418" s="90"/>
      <c r="AE418" s="43"/>
      <c r="AF418" s="91"/>
      <c r="AG418" s="75"/>
      <c r="AH418" s="43"/>
      <c r="AJ418" s="76"/>
    </row>
    <row r="419" spans="1:36" ht="20.100000000000001" customHeight="1">
      <c r="A419" s="43"/>
      <c r="B419" s="43"/>
      <c r="D419" s="43"/>
      <c r="E419" s="43"/>
      <c r="F419" s="43"/>
      <c r="G419" s="43"/>
      <c r="H419" s="43"/>
      <c r="I419" s="151"/>
      <c r="J419" s="152"/>
      <c r="K419" s="63"/>
      <c r="L419" s="63"/>
      <c r="M419" s="63"/>
      <c r="N419" s="63"/>
      <c r="O419" s="43"/>
      <c r="P419" s="43"/>
      <c r="Q419" s="75"/>
      <c r="R419" s="43"/>
      <c r="S419" s="63"/>
      <c r="T419" s="43"/>
      <c r="V419" s="76"/>
      <c r="X419" s="43"/>
      <c r="Y419" s="43"/>
      <c r="AA419" s="43"/>
      <c r="AB419" s="43"/>
      <c r="AC419" s="43"/>
      <c r="AD419" s="90"/>
      <c r="AE419" s="43"/>
      <c r="AF419" s="91"/>
      <c r="AG419" s="75"/>
      <c r="AH419" s="43"/>
      <c r="AJ419" s="76"/>
    </row>
    <row r="420" spans="1:36" ht="20.100000000000001" customHeight="1">
      <c r="A420" s="43"/>
      <c r="B420" s="43"/>
      <c r="D420" s="43"/>
      <c r="E420" s="43"/>
      <c r="F420" s="43"/>
      <c r="G420" s="43"/>
      <c r="H420" s="43"/>
      <c r="I420" s="151"/>
      <c r="J420" s="152"/>
      <c r="K420" s="63"/>
      <c r="L420" s="63"/>
      <c r="M420" s="63"/>
      <c r="N420" s="63"/>
      <c r="O420" s="43"/>
      <c r="P420" s="43"/>
      <c r="Q420" s="75"/>
      <c r="R420" s="43"/>
      <c r="S420" s="63"/>
      <c r="T420" s="43"/>
      <c r="V420" s="76"/>
      <c r="X420" s="43"/>
      <c r="Y420" s="43"/>
      <c r="AA420" s="43"/>
      <c r="AB420" s="43"/>
      <c r="AC420" s="43"/>
      <c r="AD420" s="90"/>
      <c r="AE420" s="43"/>
      <c r="AF420" s="91"/>
      <c r="AG420" s="75"/>
      <c r="AH420" s="43"/>
      <c r="AJ420" s="76"/>
    </row>
    <row r="421" spans="1:36" ht="20.100000000000001" customHeight="1">
      <c r="A421" s="43"/>
      <c r="B421" s="43"/>
      <c r="D421" s="43"/>
      <c r="E421" s="43"/>
      <c r="F421" s="43"/>
      <c r="G421" s="43"/>
      <c r="H421" s="43"/>
      <c r="I421" s="151"/>
      <c r="J421" s="152"/>
      <c r="K421" s="63"/>
      <c r="L421" s="63"/>
      <c r="M421" s="63"/>
      <c r="N421" s="63"/>
      <c r="O421" s="43"/>
      <c r="P421" s="43"/>
      <c r="Q421" s="75"/>
      <c r="R421" s="43"/>
      <c r="S421" s="63"/>
      <c r="T421" s="43"/>
      <c r="V421" s="76"/>
      <c r="X421" s="43"/>
      <c r="Y421" s="43"/>
      <c r="AA421" s="43"/>
      <c r="AB421" s="43"/>
      <c r="AC421" s="43"/>
      <c r="AD421" s="90"/>
      <c r="AE421" s="43"/>
      <c r="AF421" s="91"/>
      <c r="AG421" s="75"/>
      <c r="AH421" s="43"/>
      <c r="AJ421" s="76"/>
    </row>
    <row r="422" spans="1:36" ht="20.100000000000001" customHeight="1">
      <c r="A422" s="43"/>
      <c r="B422" s="43"/>
      <c r="D422" s="43"/>
      <c r="E422" s="43"/>
      <c r="F422" s="43"/>
      <c r="G422" s="43"/>
      <c r="H422" s="43"/>
      <c r="I422" s="151"/>
      <c r="J422" s="152"/>
      <c r="K422" s="63"/>
      <c r="L422" s="63"/>
      <c r="M422" s="63"/>
      <c r="N422" s="63"/>
      <c r="O422" s="43"/>
      <c r="P422" s="43"/>
      <c r="Q422" s="75"/>
      <c r="R422" s="43"/>
      <c r="S422" s="63"/>
      <c r="T422" s="43"/>
      <c r="V422" s="76"/>
      <c r="X422" s="43"/>
      <c r="Y422" s="43"/>
      <c r="AA422" s="43"/>
      <c r="AB422" s="43"/>
      <c r="AC422" s="43"/>
      <c r="AD422" s="90"/>
      <c r="AE422" s="43"/>
      <c r="AF422" s="91"/>
      <c r="AG422" s="75"/>
      <c r="AH422" s="43"/>
      <c r="AJ422" s="76"/>
    </row>
    <row r="423" spans="1:36" ht="20.100000000000001" customHeight="1">
      <c r="A423" s="43"/>
      <c r="B423" s="43"/>
      <c r="D423" s="43"/>
      <c r="E423" s="43"/>
      <c r="F423" s="43"/>
      <c r="G423" s="43"/>
      <c r="H423" s="43"/>
      <c r="I423" s="151"/>
      <c r="J423" s="152"/>
      <c r="K423" s="63"/>
      <c r="L423" s="63"/>
      <c r="M423" s="63"/>
      <c r="N423" s="63"/>
      <c r="O423" s="43"/>
      <c r="P423" s="43"/>
      <c r="Q423" s="75"/>
      <c r="R423" s="43"/>
      <c r="S423" s="63"/>
      <c r="T423" s="43"/>
      <c r="V423" s="76"/>
      <c r="X423" s="43"/>
      <c r="Y423" s="43"/>
      <c r="AA423" s="43"/>
      <c r="AB423" s="43"/>
      <c r="AC423" s="43"/>
      <c r="AD423" s="90"/>
      <c r="AE423" s="43"/>
      <c r="AF423" s="91"/>
      <c r="AG423" s="75"/>
      <c r="AH423" s="43"/>
      <c r="AJ423" s="76"/>
    </row>
    <row r="424" spans="1:36" ht="20.100000000000001" customHeight="1">
      <c r="A424" s="43"/>
      <c r="B424" s="43"/>
      <c r="D424" s="43"/>
      <c r="E424" s="43"/>
      <c r="F424" s="43"/>
      <c r="G424" s="43"/>
      <c r="H424" s="43"/>
      <c r="I424" s="151"/>
      <c r="J424" s="152"/>
      <c r="K424" s="63"/>
      <c r="L424" s="63"/>
      <c r="M424" s="63"/>
      <c r="N424" s="63"/>
      <c r="O424" s="43"/>
      <c r="P424" s="43"/>
      <c r="Q424" s="75"/>
      <c r="R424" s="43"/>
      <c r="S424" s="63"/>
      <c r="T424" s="43"/>
      <c r="V424" s="76"/>
      <c r="X424" s="43"/>
      <c r="Y424" s="43"/>
      <c r="AA424" s="43"/>
      <c r="AB424" s="43"/>
      <c r="AC424" s="43"/>
      <c r="AD424" s="90"/>
      <c r="AE424" s="43"/>
      <c r="AF424" s="91"/>
      <c r="AG424" s="75"/>
      <c r="AH424" s="43"/>
      <c r="AJ424" s="76"/>
    </row>
    <row r="425" spans="1:36" ht="20.100000000000001" customHeight="1">
      <c r="A425" s="43"/>
      <c r="B425" s="43"/>
      <c r="D425" s="43"/>
      <c r="E425" s="43"/>
      <c r="F425" s="43"/>
      <c r="G425" s="43"/>
      <c r="H425" s="43"/>
      <c r="I425" s="151"/>
      <c r="J425" s="152"/>
      <c r="K425" s="63"/>
      <c r="L425" s="63"/>
      <c r="M425" s="63"/>
      <c r="N425" s="63"/>
      <c r="O425" s="43"/>
      <c r="P425" s="43"/>
      <c r="Q425" s="75"/>
      <c r="R425" s="43"/>
      <c r="S425" s="63"/>
      <c r="T425" s="43"/>
      <c r="V425" s="76"/>
      <c r="X425" s="43"/>
      <c r="Y425" s="43"/>
      <c r="AA425" s="43"/>
      <c r="AB425" s="43"/>
      <c r="AC425" s="43"/>
      <c r="AD425" s="90"/>
      <c r="AE425" s="43"/>
      <c r="AF425" s="91"/>
      <c r="AG425" s="75"/>
      <c r="AH425" s="43"/>
      <c r="AJ425" s="76"/>
    </row>
    <row r="426" spans="1:36" ht="20.100000000000001" customHeight="1">
      <c r="A426" s="43"/>
      <c r="B426" s="43"/>
      <c r="D426" s="43"/>
      <c r="E426" s="43"/>
      <c r="F426" s="43"/>
      <c r="G426" s="43"/>
      <c r="H426" s="43"/>
      <c r="I426" s="151"/>
      <c r="J426" s="152"/>
      <c r="K426" s="63"/>
      <c r="L426" s="63"/>
      <c r="M426" s="63"/>
      <c r="N426" s="63"/>
      <c r="O426" s="43"/>
      <c r="P426" s="43"/>
      <c r="Q426" s="75"/>
      <c r="R426" s="43"/>
      <c r="S426" s="63"/>
      <c r="T426" s="43"/>
      <c r="V426" s="76"/>
      <c r="X426" s="43"/>
      <c r="Y426" s="43"/>
      <c r="AA426" s="43"/>
      <c r="AB426" s="43"/>
      <c r="AC426" s="43"/>
      <c r="AD426" s="90"/>
      <c r="AE426" s="43"/>
      <c r="AF426" s="91"/>
      <c r="AG426" s="75"/>
      <c r="AH426" s="43"/>
      <c r="AJ426" s="76"/>
    </row>
    <row r="427" spans="1:36" ht="20.100000000000001" customHeight="1">
      <c r="A427" s="43"/>
      <c r="B427" s="43"/>
      <c r="D427" s="43"/>
      <c r="E427" s="43"/>
      <c r="F427" s="43"/>
      <c r="G427" s="43"/>
      <c r="H427" s="43"/>
      <c r="I427" s="151"/>
      <c r="J427" s="152"/>
      <c r="K427" s="63"/>
      <c r="L427" s="63"/>
      <c r="M427" s="63"/>
      <c r="N427" s="63"/>
      <c r="O427" s="43"/>
      <c r="P427" s="43"/>
      <c r="Q427" s="75"/>
      <c r="R427" s="43"/>
      <c r="S427" s="63"/>
      <c r="T427" s="43"/>
      <c r="V427" s="76"/>
      <c r="X427" s="43"/>
      <c r="Y427" s="43"/>
      <c r="AA427" s="43"/>
      <c r="AB427" s="43"/>
      <c r="AC427" s="43"/>
      <c r="AD427" s="90"/>
      <c r="AE427" s="43"/>
      <c r="AF427" s="91"/>
      <c r="AG427" s="75"/>
      <c r="AH427" s="43"/>
      <c r="AJ427" s="76"/>
    </row>
    <row r="428" spans="1:36" ht="20.100000000000001" customHeight="1">
      <c r="A428" s="43"/>
      <c r="B428" s="43"/>
      <c r="D428" s="43"/>
      <c r="E428" s="43"/>
      <c r="F428" s="43"/>
      <c r="G428" s="43"/>
      <c r="H428" s="43"/>
      <c r="I428" s="151"/>
      <c r="J428" s="152"/>
      <c r="K428" s="63"/>
      <c r="L428" s="63"/>
      <c r="M428" s="63"/>
      <c r="N428" s="63"/>
      <c r="O428" s="43"/>
      <c r="P428" s="43"/>
      <c r="Q428" s="75"/>
      <c r="R428" s="43"/>
      <c r="S428" s="63"/>
      <c r="T428" s="43"/>
      <c r="V428" s="76"/>
      <c r="X428" s="43"/>
      <c r="Y428" s="43"/>
      <c r="AA428" s="43"/>
      <c r="AB428" s="43"/>
      <c r="AC428" s="43"/>
      <c r="AD428" s="90"/>
      <c r="AE428" s="43"/>
      <c r="AF428" s="91"/>
      <c r="AG428" s="75"/>
      <c r="AH428" s="43"/>
      <c r="AJ428" s="76"/>
    </row>
    <row r="429" spans="1:36" ht="20.100000000000001" customHeight="1">
      <c r="A429" s="43"/>
      <c r="B429" s="43"/>
      <c r="D429" s="43"/>
      <c r="E429" s="43"/>
      <c r="F429" s="43"/>
      <c r="G429" s="43"/>
      <c r="H429" s="43"/>
      <c r="I429" s="151"/>
      <c r="J429" s="152"/>
      <c r="K429" s="63"/>
      <c r="L429" s="63"/>
      <c r="M429" s="63"/>
      <c r="N429" s="63"/>
      <c r="O429" s="43"/>
      <c r="P429" s="43"/>
      <c r="Q429" s="75"/>
      <c r="R429" s="43"/>
      <c r="S429" s="63"/>
      <c r="T429" s="43"/>
      <c r="V429" s="76"/>
      <c r="X429" s="43"/>
      <c r="Y429" s="43"/>
      <c r="AA429" s="43"/>
      <c r="AB429" s="43"/>
      <c r="AC429" s="43"/>
      <c r="AD429" s="90"/>
      <c r="AE429" s="43"/>
      <c r="AF429" s="91"/>
      <c r="AG429" s="75"/>
      <c r="AH429" s="43"/>
      <c r="AJ429" s="76"/>
    </row>
    <row r="430" spans="1:36" ht="20.100000000000001" customHeight="1">
      <c r="A430" s="43"/>
      <c r="B430" s="43"/>
      <c r="D430" s="43"/>
      <c r="E430" s="43"/>
      <c r="F430" s="43"/>
      <c r="G430" s="43"/>
      <c r="H430" s="43"/>
      <c r="I430" s="151"/>
      <c r="J430" s="152"/>
      <c r="K430" s="63"/>
      <c r="L430" s="63"/>
      <c r="M430" s="63"/>
      <c r="N430" s="63"/>
      <c r="O430" s="43"/>
      <c r="P430" s="43"/>
      <c r="Q430" s="75"/>
      <c r="R430" s="43"/>
      <c r="S430" s="63"/>
      <c r="T430" s="43"/>
      <c r="V430" s="76"/>
      <c r="X430" s="43"/>
      <c r="Y430" s="43"/>
      <c r="AA430" s="43"/>
      <c r="AB430" s="43"/>
      <c r="AC430" s="43"/>
      <c r="AD430" s="90"/>
      <c r="AE430" s="43"/>
      <c r="AF430" s="91"/>
      <c r="AG430" s="75"/>
      <c r="AH430" s="43"/>
      <c r="AJ430" s="76"/>
    </row>
    <row r="431" spans="1:36" ht="20.100000000000001" customHeight="1">
      <c r="A431" s="43"/>
      <c r="B431" s="43"/>
      <c r="D431" s="43"/>
      <c r="E431" s="43"/>
      <c r="F431" s="43"/>
      <c r="G431" s="43"/>
      <c r="H431" s="43"/>
      <c r="I431" s="151"/>
      <c r="J431" s="152"/>
      <c r="K431" s="63"/>
      <c r="L431" s="63"/>
      <c r="M431" s="63"/>
      <c r="N431" s="63"/>
      <c r="O431" s="43"/>
      <c r="P431" s="43"/>
      <c r="Q431" s="75"/>
      <c r="R431" s="43"/>
      <c r="S431" s="63"/>
      <c r="T431" s="43"/>
      <c r="V431" s="76"/>
      <c r="X431" s="43"/>
      <c r="Y431" s="43"/>
      <c r="AA431" s="43"/>
      <c r="AB431" s="43"/>
      <c r="AC431" s="43"/>
      <c r="AD431" s="90"/>
      <c r="AE431" s="43"/>
      <c r="AF431" s="91"/>
      <c r="AG431" s="75"/>
      <c r="AH431" s="43"/>
      <c r="AJ431" s="76"/>
    </row>
    <row r="432" spans="1:36" ht="20.100000000000001" customHeight="1">
      <c r="A432" s="43"/>
      <c r="B432" s="43"/>
      <c r="D432" s="43"/>
      <c r="E432" s="43"/>
      <c r="F432" s="43"/>
      <c r="G432" s="43"/>
      <c r="H432" s="43"/>
      <c r="I432" s="151"/>
      <c r="J432" s="152"/>
      <c r="K432" s="63"/>
      <c r="L432" s="63"/>
      <c r="M432" s="63"/>
      <c r="N432" s="63"/>
      <c r="O432" s="43"/>
      <c r="P432" s="43"/>
      <c r="Q432" s="75"/>
      <c r="R432" s="43"/>
      <c r="S432" s="63"/>
      <c r="T432" s="43"/>
      <c r="V432" s="76"/>
      <c r="X432" s="43"/>
      <c r="Y432" s="43"/>
      <c r="AA432" s="43"/>
      <c r="AB432" s="43"/>
      <c r="AC432" s="43"/>
      <c r="AD432" s="90"/>
      <c r="AE432" s="43"/>
      <c r="AF432" s="91"/>
      <c r="AG432" s="75"/>
      <c r="AH432" s="43"/>
      <c r="AJ432" s="76"/>
    </row>
    <row r="433" spans="1:36" ht="20.100000000000001" customHeight="1">
      <c r="A433" s="43"/>
      <c r="B433" s="43"/>
      <c r="D433" s="43"/>
      <c r="E433" s="43"/>
      <c r="F433" s="43"/>
      <c r="G433" s="43"/>
      <c r="H433" s="43"/>
      <c r="I433" s="151"/>
      <c r="J433" s="152"/>
      <c r="K433" s="63"/>
      <c r="L433" s="63"/>
      <c r="M433" s="63"/>
      <c r="N433" s="63"/>
      <c r="O433" s="43"/>
      <c r="P433" s="43"/>
      <c r="Q433" s="75"/>
      <c r="R433" s="43"/>
      <c r="S433" s="63"/>
      <c r="T433" s="43"/>
      <c r="V433" s="76"/>
      <c r="X433" s="43"/>
      <c r="Y433" s="43"/>
      <c r="AA433" s="43"/>
      <c r="AB433" s="43"/>
      <c r="AC433" s="43"/>
      <c r="AD433" s="90"/>
      <c r="AE433" s="43"/>
      <c r="AF433" s="91"/>
      <c r="AG433" s="75"/>
      <c r="AH433" s="43"/>
      <c r="AJ433" s="76"/>
    </row>
    <row r="434" spans="1:36" ht="20.100000000000001" customHeight="1">
      <c r="A434" s="43"/>
      <c r="B434" s="43"/>
      <c r="D434" s="43"/>
      <c r="E434" s="43"/>
      <c r="F434" s="43"/>
      <c r="G434" s="43"/>
      <c r="H434" s="43"/>
      <c r="I434" s="151"/>
      <c r="J434" s="152"/>
      <c r="K434" s="63"/>
      <c r="L434" s="63"/>
      <c r="M434" s="63"/>
      <c r="N434" s="63"/>
      <c r="O434" s="43"/>
      <c r="P434" s="43"/>
      <c r="Q434" s="75"/>
      <c r="R434" s="43"/>
      <c r="S434" s="63"/>
      <c r="T434" s="43"/>
      <c r="V434" s="76"/>
      <c r="X434" s="43"/>
      <c r="Y434" s="43"/>
      <c r="AA434" s="43"/>
      <c r="AB434" s="43"/>
      <c r="AC434" s="43"/>
      <c r="AD434" s="90"/>
      <c r="AE434" s="43"/>
      <c r="AF434" s="91"/>
      <c r="AG434" s="75"/>
      <c r="AH434" s="43"/>
      <c r="AJ434" s="76"/>
    </row>
    <row r="435" spans="1:36" ht="20.100000000000001" customHeight="1">
      <c r="A435" s="43"/>
      <c r="B435" s="43"/>
      <c r="D435" s="43"/>
      <c r="E435" s="43"/>
      <c r="F435" s="43"/>
      <c r="G435" s="43"/>
      <c r="H435" s="43"/>
      <c r="I435" s="151"/>
      <c r="J435" s="152"/>
      <c r="K435" s="63"/>
      <c r="L435" s="63"/>
      <c r="M435" s="63"/>
      <c r="N435" s="63"/>
      <c r="O435" s="43"/>
      <c r="P435" s="43"/>
      <c r="Q435" s="75"/>
      <c r="R435" s="43"/>
      <c r="S435" s="63"/>
      <c r="T435" s="43"/>
      <c r="V435" s="76"/>
      <c r="X435" s="43"/>
      <c r="Y435" s="43"/>
      <c r="AA435" s="43"/>
      <c r="AB435" s="43"/>
      <c r="AC435" s="43"/>
      <c r="AD435" s="90"/>
      <c r="AE435" s="43"/>
      <c r="AF435" s="91"/>
      <c r="AG435" s="75"/>
      <c r="AH435" s="43"/>
      <c r="AJ435" s="76"/>
    </row>
    <row r="436" spans="1:36" ht="20.100000000000001" customHeight="1">
      <c r="A436" s="43"/>
      <c r="B436" s="43"/>
      <c r="D436" s="43"/>
      <c r="E436" s="43"/>
      <c r="F436" s="43"/>
      <c r="G436" s="43"/>
      <c r="H436" s="43"/>
      <c r="I436" s="151"/>
      <c r="J436" s="152"/>
      <c r="K436" s="63"/>
      <c r="L436" s="63"/>
      <c r="M436" s="63"/>
      <c r="N436" s="63"/>
      <c r="O436" s="43"/>
      <c r="P436" s="43"/>
      <c r="Q436" s="75"/>
      <c r="R436" s="43"/>
      <c r="S436" s="63"/>
      <c r="T436" s="43"/>
      <c r="V436" s="76"/>
      <c r="X436" s="43"/>
      <c r="Y436" s="43"/>
      <c r="AA436" s="43"/>
      <c r="AB436" s="43"/>
      <c r="AC436" s="43"/>
      <c r="AD436" s="90"/>
      <c r="AE436" s="43"/>
      <c r="AF436" s="91"/>
      <c r="AG436" s="75"/>
      <c r="AH436" s="43"/>
      <c r="AJ436" s="76"/>
    </row>
    <row r="437" spans="1:36" ht="20.100000000000001" customHeight="1">
      <c r="A437" s="43"/>
      <c r="B437" s="43"/>
      <c r="D437" s="43"/>
      <c r="E437" s="43"/>
      <c r="F437" s="43"/>
      <c r="G437" s="43"/>
      <c r="H437" s="43"/>
      <c r="I437" s="151"/>
      <c r="J437" s="152"/>
      <c r="K437" s="63"/>
      <c r="L437" s="63"/>
      <c r="M437" s="63"/>
      <c r="N437" s="63"/>
      <c r="O437" s="43"/>
      <c r="P437" s="43"/>
      <c r="Q437" s="75"/>
      <c r="R437" s="43"/>
      <c r="S437" s="63"/>
      <c r="T437" s="43"/>
      <c r="V437" s="76"/>
      <c r="X437" s="43"/>
      <c r="Y437" s="43"/>
      <c r="AA437" s="43"/>
      <c r="AB437" s="43"/>
      <c r="AC437" s="43"/>
      <c r="AD437" s="90"/>
      <c r="AE437" s="43"/>
      <c r="AF437" s="91"/>
      <c r="AG437" s="75"/>
      <c r="AH437" s="43"/>
      <c r="AJ437" s="76"/>
    </row>
    <row r="438" spans="1:36" ht="20.100000000000001" customHeight="1">
      <c r="A438" s="43"/>
      <c r="B438" s="43"/>
      <c r="D438" s="43"/>
      <c r="E438" s="43"/>
      <c r="F438" s="43"/>
      <c r="G438" s="43"/>
      <c r="H438" s="43"/>
      <c r="I438" s="151"/>
      <c r="J438" s="152"/>
      <c r="K438" s="63"/>
      <c r="L438" s="63"/>
      <c r="M438" s="63"/>
      <c r="N438" s="63"/>
      <c r="O438" s="43"/>
      <c r="P438" s="43"/>
      <c r="Q438" s="75"/>
      <c r="R438" s="43"/>
      <c r="S438" s="63"/>
      <c r="T438" s="43"/>
      <c r="V438" s="76"/>
      <c r="X438" s="43"/>
      <c r="Y438" s="43"/>
      <c r="AA438" s="43"/>
      <c r="AB438" s="43"/>
      <c r="AC438" s="43"/>
      <c r="AD438" s="90"/>
      <c r="AE438" s="43"/>
      <c r="AF438" s="91"/>
      <c r="AG438" s="75"/>
      <c r="AH438" s="43"/>
      <c r="AJ438" s="76"/>
    </row>
    <row r="439" spans="1:36" ht="20.100000000000001" customHeight="1">
      <c r="A439" s="43"/>
      <c r="B439" s="43"/>
      <c r="D439" s="43"/>
      <c r="E439" s="43"/>
      <c r="F439" s="43"/>
      <c r="G439" s="43"/>
      <c r="H439" s="43"/>
      <c r="I439" s="151"/>
      <c r="J439" s="152"/>
      <c r="K439" s="63"/>
      <c r="L439" s="63"/>
      <c r="M439" s="63"/>
      <c r="N439" s="63"/>
      <c r="O439" s="43"/>
      <c r="P439" s="43"/>
      <c r="Q439" s="75"/>
      <c r="R439" s="43"/>
      <c r="S439" s="63"/>
      <c r="T439" s="43"/>
      <c r="V439" s="76"/>
      <c r="X439" s="43"/>
      <c r="Y439" s="43"/>
      <c r="AA439" s="43"/>
      <c r="AB439" s="43"/>
      <c r="AC439" s="43"/>
      <c r="AD439" s="90"/>
      <c r="AE439" s="43"/>
      <c r="AF439" s="91"/>
      <c r="AG439" s="75"/>
      <c r="AH439" s="43"/>
      <c r="AJ439" s="76"/>
    </row>
    <row r="440" spans="1:36" ht="20.100000000000001" customHeight="1">
      <c r="A440" s="43"/>
      <c r="B440" s="43"/>
      <c r="D440" s="43"/>
      <c r="E440" s="43"/>
      <c r="F440" s="43"/>
      <c r="G440" s="43"/>
      <c r="H440" s="43"/>
      <c r="I440" s="151"/>
      <c r="J440" s="152"/>
      <c r="K440" s="63"/>
      <c r="L440" s="63"/>
      <c r="M440" s="63"/>
      <c r="N440" s="63"/>
      <c r="O440" s="43"/>
      <c r="P440" s="43"/>
      <c r="Q440" s="75"/>
      <c r="R440" s="43"/>
      <c r="S440" s="63"/>
      <c r="T440" s="43"/>
      <c r="V440" s="76"/>
      <c r="X440" s="43"/>
      <c r="Y440" s="43"/>
      <c r="AA440" s="43"/>
      <c r="AB440" s="43"/>
      <c r="AC440" s="43"/>
      <c r="AD440" s="90"/>
      <c r="AE440" s="43"/>
      <c r="AF440" s="91"/>
      <c r="AG440" s="75"/>
      <c r="AH440" s="43"/>
      <c r="AJ440" s="76"/>
    </row>
    <row r="441" spans="1:36" ht="20.100000000000001" customHeight="1">
      <c r="A441" s="43"/>
      <c r="B441" s="43"/>
      <c r="D441" s="43"/>
      <c r="E441" s="43"/>
      <c r="F441" s="43"/>
      <c r="G441" s="43"/>
      <c r="H441" s="43"/>
      <c r="I441" s="151"/>
      <c r="J441" s="152"/>
      <c r="K441" s="63"/>
      <c r="L441" s="63"/>
      <c r="M441" s="63"/>
      <c r="N441" s="63"/>
      <c r="O441" s="43"/>
      <c r="P441" s="43"/>
      <c r="Q441" s="75"/>
      <c r="R441" s="43"/>
      <c r="S441" s="63"/>
      <c r="T441" s="43"/>
      <c r="V441" s="76"/>
      <c r="X441" s="43"/>
      <c r="Y441" s="43"/>
      <c r="AA441" s="43"/>
      <c r="AB441" s="43"/>
      <c r="AC441" s="43"/>
      <c r="AD441" s="90"/>
      <c r="AE441" s="43"/>
      <c r="AF441" s="91"/>
      <c r="AG441" s="75"/>
      <c r="AH441" s="43"/>
      <c r="AJ441" s="76"/>
    </row>
    <row r="442" spans="1:36" ht="20.100000000000001" customHeight="1">
      <c r="A442" s="43"/>
      <c r="B442" s="43"/>
      <c r="D442" s="43"/>
      <c r="E442" s="43"/>
      <c r="F442" s="43"/>
      <c r="G442" s="43"/>
      <c r="H442" s="43"/>
      <c r="I442" s="151"/>
      <c r="J442" s="152"/>
      <c r="K442" s="63"/>
      <c r="L442" s="63"/>
      <c r="M442" s="63"/>
      <c r="N442" s="63"/>
      <c r="O442" s="43"/>
      <c r="P442" s="43"/>
      <c r="Q442" s="75"/>
      <c r="R442" s="43"/>
      <c r="S442" s="63"/>
      <c r="T442" s="43"/>
      <c r="V442" s="76"/>
      <c r="X442" s="43"/>
      <c r="Y442" s="43"/>
      <c r="AA442" s="43"/>
      <c r="AB442" s="43"/>
      <c r="AC442" s="43"/>
      <c r="AD442" s="90"/>
      <c r="AE442" s="43"/>
      <c r="AF442" s="91"/>
      <c r="AG442" s="75"/>
      <c r="AH442" s="43"/>
      <c r="AJ442" s="76"/>
    </row>
    <row r="443" spans="1:36" ht="20.100000000000001" customHeight="1">
      <c r="A443" s="43"/>
      <c r="B443" s="43"/>
      <c r="D443" s="43"/>
      <c r="E443" s="43"/>
      <c r="F443" s="43"/>
      <c r="G443" s="43"/>
      <c r="H443" s="43"/>
      <c r="I443" s="151"/>
      <c r="J443" s="152"/>
      <c r="K443" s="63"/>
      <c r="L443" s="63"/>
      <c r="M443" s="63"/>
      <c r="N443" s="63"/>
      <c r="O443" s="43"/>
      <c r="P443" s="43"/>
      <c r="Q443" s="75"/>
      <c r="R443" s="43"/>
      <c r="S443" s="63"/>
      <c r="T443" s="43"/>
      <c r="V443" s="76"/>
      <c r="X443" s="43"/>
      <c r="Y443" s="43"/>
      <c r="AA443" s="43"/>
      <c r="AB443" s="43"/>
      <c r="AC443" s="43"/>
      <c r="AD443" s="90"/>
      <c r="AE443" s="43"/>
      <c r="AF443" s="91"/>
      <c r="AG443" s="75"/>
      <c r="AH443" s="43"/>
      <c r="AJ443" s="76"/>
    </row>
    <row r="444" spans="1:36" ht="20.100000000000001" customHeight="1">
      <c r="A444" s="43"/>
      <c r="B444" s="43"/>
      <c r="D444" s="43"/>
      <c r="E444" s="43"/>
      <c r="F444" s="43"/>
      <c r="G444" s="43"/>
      <c r="H444" s="43"/>
      <c r="I444" s="151"/>
      <c r="J444" s="152"/>
      <c r="K444" s="63"/>
      <c r="L444" s="63"/>
      <c r="M444" s="63"/>
      <c r="N444" s="63"/>
      <c r="O444" s="43"/>
      <c r="P444" s="43"/>
      <c r="Q444" s="75"/>
      <c r="R444" s="43"/>
      <c r="S444" s="63"/>
      <c r="T444" s="43"/>
      <c r="V444" s="76"/>
      <c r="X444" s="43"/>
      <c r="Y444" s="43"/>
      <c r="AA444" s="43"/>
      <c r="AB444" s="43"/>
      <c r="AC444" s="43"/>
      <c r="AD444" s="90"/>
      <c r="AE444" s="43"/>
      <c r="AF444" s="91"/>
      <c r="AG444" s="75"/>
      <c r="AH444" s="43"/>
      <c r="AJ444" s="76"/>
    </row>
    <row r="445" spans="1:36" ht="20.100000000000001" customHeight="1">
      <c r="A445" s="43"/>
      <c r="B445" s="43"/>
      <c r="D445" s="43"/>
      <c r="E445" s="43"/>
      <c r="F445" s="43"/>
      <c r="G445" s="43"/>
      <c r="H445" s="43"/>
      <c r="I445" s="151"/>
      <c r="J445" s="152"/>
      <c r="K445" s="63"/>
      <c r="L445" s="63"/>
      <c r="M445" s="63"/>
      <c r="N445" s="63"/>
      <c r="O445" s="43"/>
      <c r="P445" s="43"/>
      <c r="Q445" s="75"/>
      <c r="R445" s="43"/>
      <c r="S445" s="63"/>
      <c r="T445" s="43"/>
      <c r="V445" s="76"/>
      <c r="X445" s="43"/>
      <c r="Y445" s="43"/>
      <c r="AA445" s="43"/>
      <c r="AB445" s="43"/>
      <c r="AC445" s="43"/>
      <c r="AD445" s="90"/>
      <c r="AE445" s="43"/>
      <c r="AF445" s="91"/>
      <c r="AG445" s="75"/>
      <c r="AH445" s="43"/>
      <c r="AJ445" s="76"/>
    </row>
    <row r="446" spans="1:36" ht="20.100000000000001" customHeight="1">
      <c r="A446" s="43"/>
      <c r="B446" s="43"/>
      <c r="D446" s="43"/>
      <c r="E446" s="43"/>
      <c r="F446" s="43"/>
      <c r="G446" s="43"/>
      <c r="H446" s="43"/>
      <c r="I446" s="151"/>
      <c r="J446" s="152"/>
      <c r="K446" s="63"/>
      <c r="L446" s="63"/>
      <c r="M446" s="63"/>
      <c r="N446" s="63"/>
      <c r="O446" s="43"/>
      <c r="P446" s="43"/>
      <c r="Q446" s="75"/>
      <c r="R446" s="43"/>
      <c r="S446" s="63"/>
      <c r="T446" s="43"/>
      <c r="V446" s="76"/>
      <c r="X446" s="43"/>
      <c r="Y446" s="43"/>
      <c r="AA446" s="43"/>
      <c r="AB446" s="43"/>
      <c r="AC446" s="43"/>
      <c r="AD446" s="90"/>
      <c r="AE446" s="43"/>
      <c r="AF446" s="91"/>
      <c r="AG446" s="75"/>
      <c r="AH446" s="43"/>
      <c r="AJ446" s="76"/>
    </row>
    <row r="447" spans="1:36" ht="20.100000000000001" customHeight="1">
      <c r="A447" s="43"/>
      <c r="B447" s="43"/>
      <c r="D447" s="43"/>
      <c r="E447" s="43"/>
      <c r="F447" s="43"/>
      <c r="G447" s="43"/>
      <c r="H447" s="43"/>
      <c r="I447" s="151"/>
      <c r="J447" s="152"/>
      <c r="K447" s="63"/>
      <c r="L447" s="63"/>
      <c r="M447" s="63"/>
      <c r="N447" s="63"/>
      <c r="O447" s="43"/>
      <c r="P447" s="43"/>
      <c r="Q447" s="75"/>
      <c r="R447" s="43"/>
      <c r="S447" s="63"/>
      <c r="T447" s="43"/>
      <c r="V447" s="76"/>
      <c r="X447" s="43"/>
      <c r="Y447" s="43"/>
      <c r="AA447" s="43"/>
      <c r="AB447" s="43"/>
      <c r="AC447" s="43"/>
      <c r="AD447" s="90"/>
      <c r="AE447" s="43"/>
      <c r="AF447" s="91"/>
      <c r="AG447" s="75"/>
      <c r="AH447" s="43"/>
      <c r="AJ447" s="76"/>
    </row>
    <row r="448" spans="1:36" ht="20.100000000000001" customHeight="1">
      <c r="A448" s="43"/>
      <c r="B448" s="43"/>
      <c r="D448" s="43"/>
      <c r="E448" s="43"/>
      <c r="F448" s="43"/>
      <c r="G448" s="43"/>
      <c r="H448" s="43"/>
      <c r="I448" s="151"/>
      <c r="J448" s="152"/>
      <c r="K448" s="63"/>
      <c r="L448" s="63"/>
      <c r="M448" s="63"/>
      <c r="N448" s="63"/>
      <c r="O448" s="43"/>
      <c r="P448" s="43"/>
      <c r="Q448" s="75"/>
      <c r="R448" s="43"/>
      <c r="S448" s="63"/>
      <c r="T448" s="43"/>
      <c r="V448" s="76"/>
      <c r="X448" s="43"/>
      <c r="Y448" s="43"/>
      <c r="AA448" s="43"/>
      <c r="AB448" s="43"/>
      <c r="AC448" s="43"/>
      <c r="AD448" s="90"/>
      <c r="AE448" s="43"/>
      <c r="AF448" s="91"/>
      <c r="AG448" s="75"/>
      <c r="AH448" s="43"/>
      <c r="AJ448" s="76"/>
    </row>
    <row r="449" spans="1:36" ht="20.100000000000001" customHeight="1">
      <c r="A449" s="43"/>
      <c r="B449" s="43"/>
      <c r="D449" s="43"/>
      <c r="E449" s="43"/>
      <c r="F449" s="43"/>
      <c r="G449" s="43"/>
      <c r="H449" s="43"/>
      <c r="I449" s="151"/>
      <c r="J449" s="152"/>
      <c r="K449" s="63"/>
      <c r="L449" s="63"/>
      <c r="M449" s="63"/>
      <c r="N449" s="63"/>
      <c r="O449" s="43"/>
      <c r="P449" s="43"/>
      <c r="Q449" s="75"/>
      <c r="R449" s="43"/>
      <c r="S449" s="63"/>
      <c r="T449" s="43"/>
      <c r="V449" s="76"/>
      <c r="X449" s="43"/>
      <c r="Y449" s="43"/>
      <c r="AA449" s="43"/>
      <c r="AB449" s="43"/>
      <c r="AC449" s="43"/>
      <c r="AD449" s="90"/>
      <c r="AE449" s="43"/>
      <c r="AF449" s="91"/>
      <c r="AG449" s="75"/>
      <c r="AH449" s="43"/>
      <c r="AJ449" s="76"/>
    </row>
    <row r="450" spans="1:36" ht="20.100000000000001" customHeight="1">
      <c r="A450" s="43"/>
      <c r="B450" s="43"/>
      <c r="D450" s="43"/>
      <c r="E450" s="43"/>
      <c r="F450" s="43"/>
      <c r="G450" s="43"/>
      <c r="H450" s="43"/>
      <c r="I450" s="151"/>
      <c r="J450" s="152"/>
      <c r="K450" s="63"/>
      <c r="L450" s="63"/>
      <c r="M450" s="63"/>
      <c r="N450" s="63"/>
      <c r="O450" s="43"/>
      <c r="P450" s="43"/>
      <c r="Q450" s="75"/>
      <c r="R450" s="43"/>
      <c r="S450" s="63"/>
      <c r="T450" s="43"/>
      <c r="V450" s="76"/>
      <c r="X450" s="43"/>
      <c r="Y450" s="43"/>
      <c r="AA450" s="43"/>
      <c r="AB450" s="43"/>
      <c r="AC450" s="43"/>
      <c r="AD450" s="90"/>
      <c r="AE450" s="43"/>
      <c r="AF450" s="91"/>
      <c r="AG450" s="75"/>
      <c r="AH450" s="43"/>
      <c r="AJ450" s="76"/>
    </row>
    <row r="451" spans="1:36" ht="20.100000000000001" customHeight="1">
      <c r="A451" s="43"/>
      <c r="B451" s="43"/>
      <c r="D451" s="43"/>
      <c r="E451" s="43"/>
      <c r="F451" s="43"/>
      <c r="G451" s="43"/>
      <c r="H451" s="43"/>
      <c r="I451" s="151"/>
      <c r="J451" s="152"/>
      <c r="K451" s="63"/>
      <c r="L451" s="63"/>
      <c r="M451" s="63"/>
      <c r="N451" s="63"/>
      <c r="O451" s="43"/>
      <c r="P451" s="43"/>
      <c r="Q451" s="75"/>
      <c r="R451" s="43"/>
      <c r="S451" s="63"/>
      <c r="T451" s="43"/>
      <c r="V451" s="76"/>
      <c r="X451" s="43"/>
      <c r="Y451" s="43"/>
      <c r="AA451" s="43"/>
      <c r="AB451" s="43"/>
      <c r="AC451" s="43"/>
      <c r="AD451" s="90"/>
      <c r="AE451" s="43"/>
      <c r="AF451" s="91"/>
      <c r="AG451" s="75"/>
      <c r="AH451" s="43"/>
      <c r="AJ451" s="76"/>
    </row>
    <row r="452" spans="1:36" ht="20.100000000000001" customHeight="1">
      <c r="A452" s="43"/>
      <c r="B452" s="43"/>
      <c r="D452" s="43"/>
      <c r="E452" s="43"/>
      <c r="F452" s="43"/>
      <c r="G452" s="43"/>
      <c r="H452" s="43"/>
      <c r="I452" s="151"/>
      <c r="J452" s="152"/>
      <c r="K452" s="63"/>
      <c r="L452" s="63"/>
      <c r="M452" s="63"/>
      <c r="N452" s="63"/>
      <c r="O452" s="43"/>
      <c r="P452" s="43"/>
      <c r="Q452" s="75"/>
      <c r="R452" s="43"/>
      <c r="S452" s="63"/>
      <c r="T452" s="43"/>
      <c r="V452" s="76"/>
      <c r="X452" s="43"/>
      <c r="Y452" s="43"/>
      <c r="AA452" s="43"/>
      <c r="AB452" s="43"/>
      <c r="AC452" s="43"/>
      <c r="AD452" s="90"/>
      <c r="AE452" s="43"/>
      <c r="AF452" s="91"/>
      <c r="AG452" s="75"/>
      <c r="AH452" s="43"/>
      <c r="AJ452" s="76"/>
    </row>
    <row r="453" spans="1:36" ht="20.100000000000001" customHeight="1">
      <c r="A453" s="43"/>
      <c r="B453" s="43"/>
      <c r="D453" s="43"/>
      <c r="E453" s="43"/>
      <c r="F453" s="43"/>
      <c r="G453" s="43"/>
      <c r="H453" s="43"/>
      <c r="I453" s="151"/>
      <c r="J453" s="152"/>
      <c r="K453" s="63"/>
      <c r="L453" s="63"/>
      <c r="M453" s="63"/>
      <c r="N453" s="63"/>
      <c r="O453" s="43"/>
      <c r="P453" s="43"/>
      <c r="Q453" s="75"/>
      <c r="R453" s="43"/>
      <c r="S453" s="63"/>
      <c r="T453" s="43"/>
      <c r="V453" s="76"/>
      <c r="X453" s="43"/>
      <c r="Y453" s="43"/>
      <c r="AA453" s="43"/>
      <c r="AB453" s="43"/>
      <c r="AC453" s="43"/>
      <c r="AD453" s="90"/>
      <c r="AE453" s="43"/>
      <c r="AF453" s="91"/>
      <c r="AG453" s="75"/>
      <c r="AH453" s="43"/>
      <c r="AJ453" s="76"/>
    </row>
    <row r="454" spans="1:36" ht="20.100000000000001" customHeight="1">
      <c r="A454" s="43"/>
      <c r="B454" s="43"/>
      <c r="D454" s="43"/>
      <c r="E454" s="43"/>
      <c r="F454" s="43"/>
      <c r="G454" s="43"/>
      <c r="H454" s="43"/>
      <c r="I454" s="151"/>
      <c r="J454" s="152"/>
      <c r="K454" s="63"/>
      <c r="L454" s="63"/>
      <c r="M454" s="63"/>
      <c r="N454" s="63"/>
      <c r="O454" s="43"/>
      <c r="P454" s="43"/>
      <c r="Q454" s="75"/>
      <c r="R454" s="43"/>
      <c r="S454" s="63"/>
      <c r="T454" s="43"/>
      <c r="V454" s="76"/>
      <c r="X454" s="43"/>
      <c r="Y454" s="43"/>
      <c r="AA454" s="43"/>
      <c r="AB454" s="43"/>
      <c r="AC454" s="43"/>
      <c r="AD454" s="90"/>
      <c r="AE454" s="43"/>
      <c r="AF454" s="91"/>
      <c r="AG454" s="75"/>
      <c r="AH454" s="43"/>
      <c r="AJ454" s="76"/>
    </row>
    <row r="455" spans="1:36" ht="20.100000000000001" customHeight="1">
      <c r="A455" s="43"/>
      <c r="B455" s="43"/>
      <c r="D455" s="43"/>
      <c r="E455" s="43"/>
      <c r="F455" s="43"/>
      <c r="G455" s="43"/>
      <c r="H455" s="43"/>
      <c r="I455" s="151"/>
      <c r="J455" s="152"/>
      <c r="K455" s="63"/>
      <c r="L455" s="63"/>
      <c r="M455" s="63"/>
      <c r="N455" s="63"/>
      <c r="O455" s="43"/>
      <c r="P455" s="43"/>
      <c r="Q455" s="75"/>
      <c r="R455" s="43"/>
      <c r="S455" s="63"/>
      <c r="T455" s="43"/>
      <c r="V455" s="76"/>
      <c r="X455" s="43"/>
      <c r="Y455" s="43"/>
      <c r="AA455" s="43"/>
      <c r="AB455" s="43"/>
      <c r="AC455" s="43"/>
      <c r="AD455" s="90"/>
      <c r="AE455" s="43"/>
      <c r="AF455" s="91"/>
      <c r="AG455" s="75"/>
      <c r="AH455" s="43"/>
      <c r="AJ455" s="76"/>
    </row>
    <row r="456" spans="1:36" ht="20.100000000000001" customHeight="1">
      <c r="A456" s="43"/>
      <c r="B456" s="43"/>
      <c r="D456" s="43"/>
      <c r="E456" s="43"/>
      <c r="F456" s="43"/>
      <c r="G456" s="43"/>
      <c r="H456" s="43"/>
      <c r="I456" s="151"/>
      <c r="J456" s="152"/>
      <c r="K456" s="63"/>
      <c r="L456" s="63"/>
      <c r="M456" s="63"/>
      <c r="N456" s="63"/>
      <c r="O456" s="43"/>
      <c r="P456" s="43"/>
      <c r="Q456" s="75"/>
      <c r="R456" s="43"/>
      <c r="S456" s="63"/>
      <c r="T456" s="43"/>
      <c r="V456" s="76"/>
      <c r="X456" s="43"/>
      <c r="Y456" s="43"/>
      <c r="AA456" s="43"/>
      <c r="AB456" s="43"/>
      <c r="AC456" s="43"/>
      <c r="AD456" s="90"/>
      <c r="AE456" s="43"/>
      <c r="AF456" s="91"/>
      <c r="AG456" s="75"/>
      <c r="AH456" s="43"/>
      <c r="AJ456" s="76"/>
    </row>
    <row r="457" spans="1:36" ht="20.100000000000001" customHeight="1">
      <c r="A457" s="43"/>
      <c r="B457" s="43"/>
      <c r="D457" s="43"/>
      <c r="E457" s="43"/>
      <c r="F457" s="43"/>
      <c r="G457" s="43"/>
      <c r="H457" s="43"/>
      <c r="I457" s="151"/>
      <c r="J457" s="152"/>
      <c r="K457" s="63"/>
      <c r="L457" s="63"/>
      <c r="M457" s="63"/>
      <c r="N457" s="63"/>
      <c r="O457" s="43"/>
      <c r="P457" s="43"/>
      <c r="Q457" s="75"/>
      <c r="R457" s="43"/>
      <c r="S457" s="63"/>
      <c r="T457" s="43"/>
      <c r="V457" s="76"/>
      <c r="X457" s="43"/>
      <c r="Y457" s="43"/>
      <c r="AA457" s="43"/>
      <c r="AB457" s="43"/>
      <c r="AC457" s="43"/>
      <c r="AD457" s="90"/>
      <c r="AE457" s="43"/>
      <c r="AF457" s="91"/>
      <c r="AG457" s="75"/>
      <c r="AH457" s="43"/>
      <c r="AJ457" s="76"/>
    </row>
    <row r="458" spans="1:36" ht="20.100000000000001" customHeight="1">
      <c r="A458" s="43"/>
      <c r="B458" s="43"/>
      <c r="D458" s="43"/>
      <c r="E458" s="43"/>
      <c r="F458" s="43"/>
      <c r="G458" s="43"/>
      <c r="H458" s="43"/>
      <c r="I458" s="151"/>
      <c r="J458" s="152"/>
      <c r="K458" s="63"/>
      <c r="L458" s="63"/>
      <c r="M458" s="63"/>
      <c r="N458" s="63"/>
      <c r="O458" s="43"/>
      <c r="P458" s="43"/>
      <c r="Q458" s="75"/>
      <c r="R458" s="43"/>
      <c r="S458" s="63"/>
      <c r="T458" s="43"/>
      <c r="V458" s="76"/>
      <c r="X458" s="43"/>
      <c r="Y458" s="43"/>
      <c r="AA458" s="43"/>
      <c r="AB458" s="43"/>
      <c r="AC458" s="43"/>
      <c r="AD458" s="90"/>
      <c r="AE458" s="43"/>
      <c r="AF458" s="91"/>
      <c r="AG458" s="75"/>
      <c r="AH458" s="43"/>
      <c r="AJ458" s="76"/>
    </row>
    <row r="459" spans="1:36" ht="20.100000000000001" customHeight="1">
      <c r="A459" s="43"/>
      <c r="B459" s="43"/>
      <c r="D459" s="43"/>
      <c r="E459" s="43"/>
      <c r="F459" s="43"/>
      <c r="G459" s="43"/>
      <c r="H459" s="43"/>
      <c r="I459" s="151"/>
      <c r="J459" s="152"/>
      <c r="K459" s="63"/>
      <c r="L459" s="63"/>
      <c r="M459" s="63"/>
      <c r="N459" s="63"/>
      <c r="O459" s="43"/>
      <c r="P459" s="43"/>
      <c r="Q459" s="75"/>
      <c r="R459" s="43"/>
      <c r="S459" s="63"/>
      <c r="T459" s="43"/>
      <c r="V459" s="76"/>
      <c r="X459" s="43"/>
      <c r="Y459" s="43"/>
      <c r="AA459" s="43"/>
      <c r="AB459" s="43"/>
      <c r="AC459" s="43"/>
      <c r="AD459" s="90"/>
      <c r="AE459" s="43"/>
      <c r="AF459" s="91"/>
      <c r="AG459" s="75"/>
      <c r="AH459" s="43"/>
      <c r="AJ459" s="76"/>
    </row>
    <row r="460" spans="1:36" ht="20.100000000000001" customHeight="1">
      <c r="A460" s="43"/>
      <c r="B460" s="43"/>
      <c r="D460" s="43"/>
      <c r="E460" s="43"/>
      <c r="F460" s="43"/>
      <c r="G460" s="43"/>
      <c r="H460" s="43"/>
      <c r="I460" s="151"/>
      <c r="J460" s="152"/>
      <c r="K460" s="63"/>
      <c r="L460" s="63"/>
      <c r="M460" s="63"/>
      <c r="N460" s="63"/>
      <c r="O460" s="43"/>
      <c r="P460" s="43"/>
      <c r="Q460" s="75"/>
      <c r="R460" s="43"/>
      <c r="S460" s="63"/>
      <c r="T460" s="43"/>
      <c r="V460" s="76"/>
      <c r="X460" s="43"/>
      <c r="Y460" s="43"/>
      <c r="AA460" s="43"/>
      <c r="AB460" s="43"/>
      <c r="AC460" s="43"/>
      <c r="AD460" s="90"/>
      <c r="AE460" s="43"/>
      <c r="AF460" s="91"/>
      <c r="AG460" s="75"/>
      <c r="AH460" s="43"/>
      <c r="AJ460" s="76"/>
    </row>
    <row r="461" spans="1:36" ht="20.100000000000001" customHeight="1">
      <c r="A461" s="43"/>
      <c r="B461" s="43"/>
      <c r="D461" s="43"/>
      <c r="E461" s="43"/>
      <c r="F461" s="43"/>
      <c r="G461" s="43"/>
      <c r="H461" s="43"/>
      <c r="I461" s="151"/>
      <c r="J461" s="152"/>
      <c r="K461" s="63"/>
      <c r="L461" s="63"/>
      <c r="M461" s="63"/>
      <c r="N461" s="63"/>
      <c r="O461" s="43"/>
      <c r="P461" s="43"/>
      <c r="Q461" s="75"/>
      <c r="R461" s="43"/>
      <c r="S461" s="63"/>
      <c r="T461" s="43"/>
      <c r="V461" s="76"/>
      <c r="X461" s="43"/>
      <c r="Y461" s="43"/>
      <c r="AA461" s="43"/>
      <c r="AB461" s="43"/>
      <c r="AC461" s="43"/>
      <c r="AD461" s="90"/>
      <c r="AE461" s="43"/>
      <c r="AF461" s="91"/>
      <c r="AG461" s="75"/>
      <c r="AH461" s="43"/>
      <c r="AJ461" s="76"/>
    </row>
    <row r="462" spans="1:36" ht="20.100000000000001" customHeight="1">
      <c r="A462" s="43"/>
      <c r="B462" s="43"/>
      <c r="D462" s="43"/>
      <c r="E462" s="43"/>
      <c r="F462" s="43"/>
      <c r="G462" s="43"/>
      <c r="H462" s="43"/>
      <c r="I462" s="151"/>
      <c r="J462" s="152"/>
      <c r="K462" s="63"/>
      <c r="L462" s="63"/>
      <c r="M462" s="63"/>
      <c r="N462" s="63"/>
      <c r="O462" s="43"/>
      <c r="P462" s="43"/>
      <c r="Q462" s="75"/>
      <c r="R462" s="43"/>
      <c r="S462" s="63"/>
      <c r="T462" s="43"/>
      <c r="V462" s="76"/>
      <c r="X462" s="43"/>
      <c r="Y462" s="43"/>
      <c r="AA462" s="43"/>
      <c r="AB462" s="43"/>
      <c r="AC462" s="43"/>
      <c r="AD462" s="90"/>
      <c r="AE462" s="43"/>
      <c r="AF462" s="91"/>
      <c r="AG462" s="75"/>
      <c r="AH462" s="43"/>
      <c r="AJ462" s="76"/>
    </row>
    <row r="463" spans="1:36" ht="20.100000000000001" customHeight="1">
      <c r="A463" s="43"/>
      <c r="B463" s="43"/>
      <c r="D463" s="43"/>
      <c r="E463" s="43"/>
      <c r="F463" s="43"/>
      <c r="G463" s="43"/>
      <c r="H463" s="43"/>
      <c r="I463" s="151"/>
      <c r="J463" s="152"/>
      <c r="K463" s="63"/>
      <c r="L463" s="63"/>
      <c r="M463" s="63"/>
      <c r="N463" s="63"/>
      <c r="O463" s="43"/>
      <c r="P463" s="43"/>
      <c r="Q463" s="75"/>
      <c r="R463" s="43"/>
      <c r="S463" s="63"/>
      <c r="T463" s="43"/>
      <c r="V463" s="76"/>
      <c r="X463" s="43"/>
      <c r="Y463" s="43"/>
      <c r="AA463" s="43"/>
      <c r="AB463" s="43"/>
      <c r="AC463" s="43"/>
      <c r="AD463" s="90"/>
      <c r="AE463" s="43"/>
      <c r="AF463" s="91"/>
      <c r="AG463" s="75"/>
      <c r="AH463" s="43"/>
      <c r="AJ463" s="76"/>
    </row>
    <row r="464" spans="1:36" ht="20.100000000000001" customHeight="1">
      <c r="A464" s="43"/>
      <c r="B464" s="43"/>
      <c r="D464" s="43"/>
      <c r="E464" s="43"/>
      <c r="F464" s="43"/>
      <c r="G464" s="43"/>
      <c r="H464" s="43"/>
      <c r="I464" s="151"/>
      <c r="J464" s="152"/>
      <c r="K464" s="63"/>
      <c r="L464" s="63"/>
      <c r="M464" s="63"/>
      <c r="N464" s="63"/>
      <c r="O464" s="43"/>
      <c r="P464" s="43"/>
      <c r="Q464" s="75"/>
      <c r="R464" s="43"/>
      <c r="S464" s="63"/>
      <c r="T464" s="43"/>
      <c r="V464" s="76"/>
      <c r="X464" s="43"/>
      <c r="Y464" s="43"/>
      <c r="AA464" s="43"/>
      <c r="AB464" s="43"/>
      <c r="AC464" s="43"/>
      <c r="AD464" s="90"/>
      <c r="AE464" s="43"/>
      <c r="AF464" s="91"/>
      <c r="AG464" s="75"/>
      <c r="AH464" s="43"/>
      <c r="AJ464" s="76"/>
    </row>
    <row r="465" spans="1:36" ht="20.100000000000001" customHeight="1">
      <c r="A465" s="43"/>
      <c r="B465" s="43"/>
      <c r="D465" s="43"/>
      <c r="E465" s="43"/>
      <c r="F465" s="43"/>
      <c r="G465" s="43"/>
      <c r="H465" s="43"/>
      <c r="I465" s="151"/>
      <c r="J465" s="152"/>
      <c r="K465" s="63"/>
      <c r="L465" s="63"/>
      <c r="M465" s="63"/>
      <c r="N465" s="63"/>
      <c r="O465" s="43"/>
      <c r="P465" s="43"/>
      <c r="Q465" s="75"/>
      <c r="R465" s="43"/>
      <c r="S465" s="63"/>
      <c r="T465" s="43"/>
      <c r="V465" s="76"/>
      <c r="X465" s="43"/>
      <c r="Y465" s="43"/>
      <c r="AA465" s="43"/>
      <c r="AB465" s="43"/>
      <c r="AC465" s="43"/>
      <c r="AD465" s="90"/>
      <c r="AE465" s="43"/>
      <c r="AF465" s="91"/>
      <c r="AG465" s="75"/>
      <c r="AH465" s="43"/>
      <c r="AJ465" s="76"/>
    </row>
    <row r="466" spans="1:36" ht="20.100000000000001" customHeight="1">
      <c r="A466" s="43"/>
      <c r="B466" s="43"/>
      <c r="D466" s="43"/>
      <c r="E466" s="43"/>
      <c r="F466" s="43"/>
      <c r="G466" s="43"/>
      <c r="H466" s="43"/>
      <c r="I466" s="151"/>
      <c r="J466" s="152"/>
      <c r="K466" s="63"/>
      <c r="L466" s="63"/>
      <c r="M466" s="63"/>
      <c r="N466" s="63"/>
      <c r="O466" s="43"/>
      <c r="P466" s="43"/>
      <c r="Q466" s="75"/>
      <c r="R466" s="43"/>
      <c r="S466" s="63"/>
      <c r="T466" s="43"/>
      <c r="V466" s="76"/>
      <c r="X466" s="43"/>
      <c r="Y466" s="43"/>
      <c r="AA466" s="43"/>
      <c r="AB466" s="43"/>
      <c r="AC466" s="43"/>
      <c r="AD466" s="90"/>
      <c r="AE466" s="43"/>
      <c r="AF466" s="91"/>
      <c r="AG466" s="75"/>
      <c r="AH466" s="43"/>
      <c r="AJ466" s="76"/>
    </row>
    <row r="467" spans="1:36" ht="20.100000000000001" customHeight="1">
      <c r="A467" s="43"/>
      <c r="B467" s="43"/>
      <c r="D467" s="43"/>
      <c r="E467" s="43"/>
      <c r="F467" s="43"/>
      <c r="G467" s="43"/>
      <c r="H467" s="43"/>
      <c r="I467" s="151"/>
      <c r="J467" s="152"/>
      <c r="K467" s="63"/>
      <c r="L467" s="63"/>
      <c r="M467" s="63"/>
      <c r="N467" s="63"/>
      <c r="O467" s="43"/>
      <c r="P467" s="43"/>
      <c r="Q467" s="75"/>
      <c r="R467" s="43"/>
      <c r="S467" s="63"/>
      <c r="T467" s="43"/>
      <c r="V467" s="76"/>
      <c r="X467" s="43"/>
      <c r="Y467" s="43"/>
      <c r="AA467" s="43"/>
      <c r="AB467" s="43"/>
      <c r="AC467" s="43"/>
      <c r="AD467" s="90"/>
      <c r="AE467" s="43"/>
      <c r="AF467" s="91"/>
      <c r="AG467" s="75"/>
      <c r="AH467" s="43"/>
      <c r="AJ467" s="76"/>
    </row>
    <row r="468" spans="1:36" ht="20.100000000000001" customHeight="1">
      <c r="A468" s="43"/>
      <c r="B468" s="43"/>
      <c r="D468" s="43"/>
      <c r="E468" s="43"/>
      <c r="F468" s="43"/>
      <c r="G468" s="43"/>
      <c r="H468" s="43"/>
      <c r="I468" s="151"/>
      <c r="J468" s="152"/>
      <c r="K468" s="63"/>
      <c r="L468" s="63"/>
      <c r="M468" s="63"/>
      <c r="N468" s="63"/>
      <c r="O468" s="43"/>
      <c r="P468" s="43"/>
      <c r="Q468" s="75"/>
      <c r="R468" s="43"/>
      <c r="S468" s="63"/>
      <c r="T468" s="43"/>
      <c r="V468" s="76"/>
      <c r="X468" s="43"/>
      <c r="Y468" s="43"/>
      <c r="AA468" s="43"/>
      <c r="AB468" s="43"/>
      <c r="AC468" s="43"/>
      <c r="AD468" s="90"/>
      <c r="AE468" s="43"/>
      <c r="AF468" s="91"/>
      <c r="AG468" s="75"/>
      <c r="AH468" s="43"/>
      <c r="AJ468" s="76"/>
    </row>
    <row r="469" spans="1:36" ht="20.100000000000001" customHeight="1">
      <c r="A469" s="43"/>
      <c r="B469" s="43"/>
      <c r="D469" s="43"/>
      <c r="E469" s="43"/>
      <c r="F469" s="43"/>
      <c r="G469" s="43"/>
      <c r="H469" s="43"/>
      <c r="I469" s="151"/>
      <c r="J469" s="152"/>
      <c r="K469" s="63"/>
      <c r="L469" s="63"/>
      <c r="M469" s="63"/>
      <c r="N469" s="63"/>
      <c r="O469" s="43"/>
      <c r="P469" s="43"/>
      <c r="Q469" s="75"/>
      <c r="R469" s="43"/>
      <c r="S469" s="63"/>
      <c r="T469" s="43"/>
      <c r="V469" s="76"/>
      <c r="X469" s="43"/>
      <c r="Y469" s="43"/>
      <c r="AA469" s="43"/>
      <c r="AB469" s="43"/>
      <c r="AC469" s="43"/>
      <c r="AD469" s="90"/>
      <c r="AE469" s="43"/>
      <c r="AF469" s="91"/>
      <c r="AG469" s="75"/>
      <c r="AH469" s="43"/>
      <c r="AJ469" s="76"/>
    </row>
    <row r="470" spans="1:36" ht="20.100000000000001" customHeight="1">
      <c r="A470" s="43"/>
      <c r="B470" s="43"/>
      <c r="D470" s="43"/>
      <c r="E470" s="43"/>
      <c r="F470" s="43"/>
      <c r="G470" s="43"/>
      <c r="H470" s="43"/>
      <c r="I470" s="151"/>
      <c r="J470" s="152"/>
      <c r="K470" s="63"/>
      <c r="L470" s="63"/>
      <c r="M470" s="63"/>
      <c r="N470" s="63"/>
      <c r="O470" s="43"/>
      <c r="P470" s="43"/>
      <c r="Q470" s="75"/>
      <c r="R470" s="43"/>
      <c r="S470" s="63"/>
      <c r="T470" s="43"/>
      <c r="V470" s="76"/>
      <c r="X470" s="43"/>
      <c r="Y470" s="43"/>
      <c r="AA470" s="43"/>
      <c r="AB470" s="43"/>
      <c r="AC470" s="43"/>
      <c r="AD470" s="90"/>
      <c r="AE470" s="43"/>
      <c r="AF470" s="91"/>
      <c r="AG470" s="75"/>
      <c r="AH470" s="43"/>
      <c r="AJ470" s="76"/>
    </row>
    <row r="471" spans="1:36" ht="20.100000000000001" customHeight="1">
      <c r="A471" s="43"/>
      <c r="B471" s="43"/>
      <c r="D471" s="43"/>
      <c r="E471" s="43"/>
      <c r="F471" s="43"/>
      <c r="G471" s="43"/>
      <c r="H471" s="43"/>
      <c r="I471" s="151"/>
      <c r="J471" s="152"/>
      <c r="K471" s="63"/>
      <c r="L471" s="63"/>
      <c r="M471" s="63"/>
      <c r="N471" s="63"/>
      <c r="O471" s="43"/>
      <c r="P471" s="43"/>
      <c r="Q471" s="75"/>
      <c r="R471" s="43"/>
      <c r="S471" s="63"/>
      <c r="T471" s="43"/>
      <c r="V471" s="76"/>
      <c r="X471" s="43"/>
      <c r="Y471" s="43"/>
      <c r="AA471" s="43"/>
      <c r="AB471" s="43"/>
      <c r="AC471" s="43"/>
      <c r="AD471" s="90"/>
      <c r="AE471" s="43"/>
      <c r="AF471" s="91"/>
      <c r="AG471" s="75"/>
      <c r="AH471" s="43"/>
      <c r="AJ471" s="76"/>
    </row>
    <row r="472" spans="1:36" ht="20.100000000000001" customHeight="1">
      <c r="A472" s="43"/>
      <c r="B472" s="43"/>
      <c r="D472" s="43"/>
      <c r="E472" s="43"/>
      <c r="F472" s="43"/>
      <c r="G472" s="43"/>
      <c r="H472" s="43"/>
      <c r="I472" s="151"/>
      <c r="J472" s="152"/>
      <c r="K472" s="63"/>
      <c r="L472" s="63"/>
      <c r="M472" s="63"/>
      <c r="N472" s="63"/>
      <c r="O472" s="43"/>
      <c r="P472" s="43"/>
      <c r="Q472" s="75"/>
      <c r="R472" s="43"/>
      <c r="S472" s="63"/>
      <c r="T472" s="43"/>
      <c r="V472" s="76"/>
      <c r="X472" s="43"/>
      <c r="Y472" s="43"/>
      <c r="AA472" s="43"/>
      <c r="AB472" s="43"/>
      <c r="AC472" s="43"/>
      <c r="AD472" s="90"/>
      <c r="AE472" s="43"/>
      <c r="AF472" s="91"/>
      <c r="AG472" s="75"/>
      <c r="AH472" s="43"/>
      <c r="AJ472" s="76"/>
    </row>
    <row r="473" spans="1:36" ht="20.100000000000001" customHeight="1">
      <c r="A473" s="43"/>
      <c r="B473" s="43"/>
      <c r="D473" s="43"/>
      <c r="E473" s="43"/>
      <c r="F473" s="43"/>
      <c r="G473" s="43"/>
      <c r="H473" s="43"/>
      <c r="I473" s="151"/>
      <c r="J473" s="152"/>
      <c r="K473" s="63"/>
      <c r="L473" s="63"/>
      <c r="M473" s="63"/>
      <c r="N473" s="63"/>
      <c r="O473" s="43"/>
      <c r="P473" s="43"/>
      <c r="Q473" s="75"/>
      <c r="R473" s="43"/>
      <c r="S473" s="63"/>
      <c r="T473" s="43"/>
      <c r="V473" s="76"/>
      <c r="X473" s="43"/>
      <c r="Y473" s="43"/>
      <c r="AA473" s="43"/>
      <c r="AB473" s="43"/>
      <c r="AC473" s="43"/>
      <c r="AD473" s="90"/>
      <c r="AE473" s="43"/>
      <c r="AF473" s="91"/>
      <c r="AG473" s="75"/>
      <c r="AH473" s="43"/>
      <c r="AJ473" s="76"/>
    </row>
    <row r="474" spans="1:36" ht="20.100000000000001" customHeight="1">
      <c r="A474" s="43"/>
      <c r="B474" s="43"/>
      <c r="D474" s="43"/>
      <c r="E474" s="43"/>
      <c r="F474" s="43"/>
      <c r="G474" s="43"/>
      <c r="H474" s="43"/>
      <c r="I474" s="151"/>
      <c r="J474" s="152"/>
      <c r="K474" s="63"/>
      <c r="L474" s="63"/>
      <c r="M474" s="63"/>
      <c r="N474" s="63"/>
      <c r="O474" s="43"/>
      <c r="P474" s="43"/>
      <c r="Q474" s="75"/>
      <c r="R474" s="43"/>
      <c r="S474" s="63"/>
      <c r="T474" s="43"/>
      <c r="V474" s="76"/>
      <c r="X474" s="43"/>
      <c r="Y474" s="43"/>
      <c r="AA474" s="43"/>
      <c r="AB474" s="43"/>
      <c r="AC474" s="43"/>
      <c r="AD474" s="90"/>
      <c r="AE474" s="43"/>
      <c r="AF474" s="91"/>
      <c r="AG474" s="75"/>
      <c r="AH474" s="43"/>
      <c r="AJ474" s="76"/>
    </row>
    <row r="475" spans="1:36" ht="20.100000000000001" customHeight="1">
      <c r="A475" s="43"/>
      <c r="B475" s="43"/>
      <c r="D475" s="43"/>
      <c r="E475" s="43"/>
      <c r="F475" s="43"/>
      <c r="G475" s="43"/>
      <c r="H475" s="43"/>
      <c r="I475" s="151"/>
      <c r="J475" s="152"/>
      <c r="K475" s="63"/>
      <c r="L475" s="63"/>
      <c r="M475" s="63"/>
      <c r="N475" s="63"/>
      <c r="O475" s="43"/>
      <c r="P475" s="43"/>
      <c r="Q475" s="75"/>
      <c r="R475" s="43"/>
      <c r="S475" s="63"/>
      <c r="T475" s="43"/>
      <c r="V475" s="76"/>
      <c r="X475" s="43"/>
      <c r="Y475" s="43"/>
      <c r="AA475" s="43"/>
      <c r="AB475" s="43"/>
      <c r="AC475" s="43"/>
      <c r="AD475" s="90"/>
      <c r="AE475" s="43"/>
      <c r="AF475" s="91"/>
      <c r="AG475" s="75"/>
      <c r="AH475" s="43"/>
      <c r="AJ475" s="76"/>
    </row>
    <row r="476" spans="1:36" ht="20.100000000000001" customHeight="1">
      <c r="A476" s="43"/>
      <c r="B476" s="43"/>
      <c r="D476" s="43"/>
      <c r="E476" s="43"/>
      <c r="F476" s="43"/>
      <c r="G476" s="43"/>
      <c r="H476" s="43"/>
      <c r="I476" s="151"/>
      <c r="J476" s="152"/>
      <c r="K476" s="63"/>
      <c r="L476" s="63"/>
      <c r="M476" s="63"/>
      <c r="N476" s="63"/>
      <c r="O476" s="43"/>
      <c r="P476" s="43"/>
      <c r="Q476" s="75"/>
      <c r="R476" s="43"/>
      <c r="S476" s="63"/>
      <c r="T476" s="43"/>
      <c r="V476" s="76"/>
      <c r="X476" s="43"/>
      <c r="Y476" s="43"/>
      <c r="AA476" s="43"/>
      <c r="AB476" s="43"/>
      <c r="AC476" s="43"/>
      <c r="AD476" s="90"/>
      <c r="AE476" s="43"/>
      <c r="AF476" s="91"/>
      <c r="AG476" s="75"/>
      <c r="AH476" s="43"/>
      <c r="AJ476" s="76"/>
    </row>
    <row r="477" spans="1:36" ht="20.100000000000001" customHeight="1">
      <c r="A477" s="43"/>
      <c r="B477" s="43"/>
      <c r="D477" s="43"/>
      <c r="E477" s="43"/>
      <c r="F477" s="43"/>
      <c r="G477" s="43"/>
      <c r="H477" s="43"/>
      <c r="I477" s="151"/>
      <c r="J477" s="152"/>
      <c r="K477" s="63"/>
      <c r="L477" s="63"/>
      <c r="M477" s="63"/>
      <c r="N477" s="63"/>
      <c r="O477" s="43"/>
      <c r="P477" s="43"/>
      <c r="Q477" s="75"/>
      <c r="R477" s="43"/>
      <c r="S477" s="63"/>
      <c r="T477" s="43"/>
      <c r="V477" s="76"/>
      <c r="X477" s="43"/>
      <c r="Y477" s="43"/>
      <c r="AA477" s="43"/>
      <c r="AB477" s="43"/>
      <c r="AC477" s="43"/>
      <c r="AD477" s="90"/>
      <c r="AE477" s="43"/>
      <c r="AF477" s="91"/>
      <c r="AG477" s="75"/>
      <c r="AH477" s="43"/>
      <c r="AJ477" s="76"/>
    </row>
    <row r="478" spans="1:36" ht="20.100000000000001" customHeight="1">
      <c r="A478" s="43"/>
      <c r="B478" s="43"/>
      <c r="D478" s="43"/>
      <c r="E478" s="43"/>
      <c r="F478" s="43"/>
      <c r="G478" s="43"/>
      <c r="H478" s="43"/>
      <c r="I478" s="151"/>
      <c r="J478" s="152"/>
      <c r="K478" s="63"/>
      <c r="L478" s="63"/>
      <c r="M478" s="63"/>
      <c r="N478" s="63"/>
      <c r="O478" s="43"/>
      <c r="P478" s="43"/>
      <c r="Q478" s="75"/>
      <c r="R478" s="43"/>
      <c r="S478" s="63"/>
      <c r="T478" s="43"/>
      <c r="V478" s="76"/>
      <c r="X478" s="43"/>
      <c r="Y478" s="43"/>
      <c r="AA478" s="43"/>
      <c r="AB478" s="43"/>
      <c r="AC478" s="43"/>
      <c r="AD478" s="90"/>
      <c r="AE478" s="43"/>
      <c r="AF478" s="91"/>
      <c r="AG478" s="75"/>
      <c r="AH478" s="43"/>
      <c r="AJ478" s="76"/>
    </row>
    <row r="479" spans="1:36" ht="20.100000000000001" customHeight="1">
      <c r="A479" s="43"/>
      <c r="B479" s="43"/>
      <c r="D479" s="43"/>
      <c r="E479" s="43"/>
      <c r="F479" s="43"/>
      <c r="G479" s="43"/>
      <c r="H479" s="43"/>
      <c r="I479" s="151"/>
      <c r="J479" s="152"/>
      <c r="K479" s="63"/>
      <c r="L479" s="63"/>
      <c r="M479" s="63"/>
      <c r="N479" s="63"/>
      <c r="O479" s="43"/>
      <c r="P479" s="43"/>
      <c r="Q479" s="75"/>
      <c r="R479" s="43"/>
      <c r="S479" s="63"/>
      <c r="T479" s="43"/>
      <c r="V479" s="76"/>
      <c r="X479" s="43"/>
      <c r="Y479" s="43"/>
      <c r="AA479" s="43"/>
      <c r="AB479" s="43"/>
      <c r="AC479" s="43"/>
      <c r="AD479" s="90"/>
      <c r="AE479" s="43"/>
      <c r="AF479" s="91"/>
      <c r="AG479" s="75"/>
      <c r="AH479" s="43"/>
      <c r="AJ479" s="76"/>
    </row>
    <row r="480" spans="1:36" ht="20.100000000000001" customHeight="1">
      <c r="A480" s="43"/>
      <c r="B480" s="43"/>
      <c r="D480" s="43"/>
      <c r="E480" s="43"/>
      <c r="F480" s="43"/>
      <c r="G480" s="43"/>
      <c r="H480" s="43"/>
      <c r="I480" s="151"/>
      <c r="J480" s="152"/>
      <c r="K480" s="63"/>
      <c r="L480" s="63"/>
      <c r="M480" s="63"/>
      <c r="N480" s="63"/>
      <c r="O480" s="43"/>
      <c r="P480" s="43"/>
      <c r="Q480" s="75"/>
      <c r="R480" s="43"/>
      <c r="S480" s="63"/>
      <c r="T480" s="43"/>
      <c r="V480" s="76"/>
      <c r="X480" s="43"/>
      <c r="Y480" s="43"/>
      <c r="AA480" s="43"/>
      <c r="AB480" s="43"/>
      <c r="AC480" s="43"/>
      <c r="AD480" s="90"/>
      <c r="AE480" s="43"/>
      <c r="AF480" s="91"/>
      <c r="AG480" s="75"/>
      <c r="AH480" s="43"/>
      <c r="AJ480" s="76"/>
    </row>
    <row r="481" spans="1:36" ht="20.100000000000001" customHeight="1">
      <c r="A481" s="43"/>
      <c r="B481" s="43"/>
      <c r="D481" s="43"/>
      <c r="E481" s="43"/>
      <c r="F481" s="43"/>
      <c r="G481" s="43"/>
      <c r="H481" s="43"/>
      <c r="I481" s="151"/>
      <c r="J481" s="152"/>
      <c r="K481" s="63"/>
      <c r="L481" s="63"/>
      <c r="M481" s="63"/>
      <c r="N481" s="63"/>
      <c r="O481" s="43"/>
      <c r="P481" s="43"/>
      <c r="Q481" s="75"/>
      <c r="R481" s="43"/>
      <c r="S481" s="63"/>
      <c r="T481" s="43"/>
      <c r="V481" s="76"/>
      <c r="X481" s="43"/>
      <c r="Y481" s="43"/>
      <c r="AA481" s="43"/>
      <c r="AB481" s="43"/>
      <c r="AC481" s="43"/>
      <c r="AD481" s="90"/>
      <c r="AE481" s="43"/>
      <c r="AF481" s="91"/>
      <c r="AG481" s="75"/>
      <c r="AH481" s="43"/>
      <c r="AJ481" s="76"/>
    </row>
    <row r="482" spans="1:36" ht="20.100000000000001" customHeight="1">
      <c r="A482" s="43"/>
      <c r="B482" s="43"/>
      <c r="D482" s="43"/>
      <c r="E482" s="43"/>
      <c r="F482" s="43"/>
      <c r="G482" s="43"/>
      <c r="H482" s="43"/>
      <c r="I482" s="151"/>
      <c r="J482" s="152"/>
      <c r="K482" s="63"/>
      <c r="L482" s="63"/>
      <c r="M482" s="63"/>
      <c r="N482" s="63"/>
      <c r="O482" s="43"/>
      <c r="P482" s="43"/>
      <c r="Q482" s="75"/>
      <c r="R482" s="43"/>
      <c r="S482" s="63"/>
      <c r="T482" s="43"/>
      <c r="V482" s="76"/>
      <c r="X482" s="43"/>
      <c r="Y482" s="43"/>
      <c r="AA482" s="43"/>
      <c r="AB482" s="43"/>
      <c r="AC482" s="43"/>
      <c r="AD482" s="90"/>
      <c r="AE482" s="43"/>
      <c r="AF482" s="91"/>
      <c r="AG482" s="75"/>
      <c r="AH482" s="43"/>
      <c r="AJ482" s="76"/>
    </row>
    <row r="483" spans="1:36" ht="20.100000000000001" customHeight="1">
      <c r="A483" s="43"/>
      <c r="B483" s="43"/>
      <c r="D483" s="43"/>
      <c r="E483" s="43"/>
      <c r="F483" s="43"/>
      <c r="G483" s="43"/>
      <c r="H483" s="43"/>
      <c r="I483" s="151"/>
      <c r="J483" s="152"/>
      <c r="K483" s="63"/>
      <c r="L483" s="63"/>
      <c r="M483" s="63"/>
      <c r="N483" s="63"/>
      <c r="O483" s="43"/>
      <c r="P483" s="43"/>
      <c r="Q483" s="75"/>
      <c r="R483" s="43"/>
      <c r="S483" s="63"/>
      <c r="T483" s="43"/>
      <c r="V483" s="76"/>
      <c r="X483" s="43"/>
      <c r="Y483" s="43"/>
      <c r="AA483" s="43"/>
      <c r="AB483" s="43"/>
      <c r="AC483" s="43"/>
      <c r="AD483" s="90"/>
      <c r="AE483" s="43"/>
      <c r="AF483" s="91"/>
      <c r="AG483" s="75"/>
      <c r="AH483" s="43"/>
      <c r="AJ483" s="76"/>
    </row>
    <row r="484" spans="1:36" ht="20.100000000000001" customHeight="1">
      <c r="A484" s="43"/>
      <c r="B484" s="43"/>
      <c r="D484" s="43"/>
      <c r="E484" s="43"/>
      <c r="F484" s="43"/>
      <c r="G484" s="43"/>
      <c r="H484" s="43"/>
      <c r="I484" s="151"/>
      <c r="J484" s="152"/>
      <c r="K484" s="63"/>
      <c r="L484" s="63"/>
      <c r="M484" s="63"/>
      <c r="N484" s="63"/>
      <c r="O484" s="43"/>
      <c r="P484" s="43"/>
      <c r="Q484" s="75"/>
      <c r="R484" s="43"/>
      <c r="S484" s="63"/>
      <c r="T484" s="43"/>
      <c r="V484" s="76"/>
      <c r="X484" s="43"/>
      <c r="Y484" s="43"/>
      <c r="AA484" s="43"/>
      <c r="AB484" s="43"/>
      <c r="AC484" s="43"/>
      <c r="AD484" s="90"/>
      <c r="AE484" s="43"/>
      <c r="AF484" s="91"/>
      <c r="AG484" s="75"/>
      <c r="AH484" s="43"/>
      <c r="AJ484" s="76"/>
    </row>
    <row r="485" spans="1:36" ht="20.100000000000001" customHeight="1">
      <c r="A485" s="43"/>
      <c r="B485" s="43"/>
      <c r="D485" s="43"/>
      <c r="E485" s="43"/>
      <c r="F485" s="43"/>
      <c r="G485" s="43"/>
      <c r="H485" s="43"/>
      <c r="I485" s="151"/>
      <c r="J485" s="152"/>
      <c r="K485" s="63"/>
      <c r="L485" s="63"/>
      <c r="M485" s="63"/>
      <c r="N485" s="63"/>
      <c r="O485" s="43"/>
      <c r="P485" s="43"/>
      <c r="Q485" s="75"/>
      <c r="R485" s="43"/>
      <c r="S485" s="63"/>
      <c r="T485" s="43"/>
      <c r="V485" s="76"/>
      <c r="X485" s="43"/>
      <c r="Y485" s="43"/>
      <c r="AA485" s="43"/>
      <c r="AB485" s="43"/>
      <c r="AC485" s="43"/>
      <c r="AD485" s="90"/>
      <c r="AE485" s="43"/>
      <c r="AF485" s="91"/>
      <c r="AG485" s="75"/>
      <c r="AH485" s="43"/>
      <c r="AJ485" s="76"/>
    </row>
    <row r="486" spans="1:36" ht="20.100000000000001" customHeight="1">
      <c r="A486" s="43"/>
      <c r="B486" s="43"/>
      <c r="D486" s="43"/>
      <c r="E486" s="43"/>
      <c r="F486" s="43"/>
      <c r="G486" s="43"/>
      <c r="H486" s="43"/>
      <c r="I486" s="151"/>
      <c r="J486" s="152"/>
      <c r="K486" s="63"/>
      <c r="L486" s="63"/>
      <c r="M486" s="63"/>
      <c r="N486" s="63"/>
      <c r="O486" s="43"/>
      <c r="P486" s="43"/>
      <c r="Q486" s="75"/>
      <c r="R486" s="43"/>
      <c r="S486" s="63"/>
      <c r="T486" s="43"/>
      <c r="V486" s="76"/>
      <c r="X486" s="43"/>
      <c r="Y486" s="43"/>
      <c r="AA486" s="43"/>
      <c r="AB486" s="43"/>
      <c r="AC486" s="43"/>
      <c r="AD486" s="90"/>
      <c r="AE486" s="43"/>
      <c r="AF486" s="91"/>
      <c r="AG486" s="75"/>
      <c r="AH486" s="43"/>
      <c r="AJ486" s="76"/>
    </row>
    <row r="487" spans="1:36" ht="20.100000000000001" customHeight="1">
      <c r="A487" s="43"/>
      <c r="B487" s="43"/>
      <c r="D487" s="43"/>
      <c r="E487" s="43"/>
      <c r="F487" s="43"/>
      <c r="G487" s="43"/>
      <c r="H487" s="43"/>
      <c r="I487" s="151"/>
      <c r="J487" s="152"/>
      <c r="K487" s="63"/>
      <c r="L487" s="63"/>
      <c r="M487" s="63"/>
      <c r="N487" s="63"/>
      <c r="O487" s="43"/>
      <c r="P487" s="43"/>
      <c r="Q487" s="75"/>
      <c r="R487" s="43"/>
      <c r="S487" s="63"/>
      <c r="T487" s="43"/>
      <c r="V487" s="76"/>
      <c r="X487" s="43"/>
      <c r="Y487" s="43"/>
      <c r="AA487" s="43"/>
      <c r="AB487" s="43"/>
      <c r="AC487" s="43"/>
      <c r="AD487" s="90"/>
      <c r="AE487" s="43"/>
      <c r="AF487" s="91"/>
      <c r="AG487" s="75"/>
      <c r="AH487" s="43"/>
      <c r="AJ487" s="76"/>
    </row>
    <row r="488" spans="1:36" ht="20.100000000000001" customHeight="1">
      <c r="A488" s="43"/>
      <c r="B488" s="43"/>
      <c r="D488" s="43"/>
      <c r="E488" s="43"/>
      <c r="F488" s="43"/>
      <c r="G488" s="43"/>
      <c r="H488" s="43"/>
      <c r="I488" s="151"/>
      <c r="J488" s="152"/>
      <c r="K488" s="63"/>
      <c r="L488" s="63"/>
      <c r="M488" s="63"/>
      <c r="N488" s="63"/>
      <c r="O488" s="43"/>
      <c r="P488" s="43"/>
      <c r="Q488" s="75"/>
      <c r="R488" s="43"/>
      <c r="S488" s="63"/>
      <c r="T488" s="43"/>
      <c r="V488" s="76"/>
      <c r="X488" s="43"/>
      <c r="Y488" s="43"/>
      <c r="AA488" s="43"/>
      <c r="AB488" s="43"/>
      <c r="AC488" s="43"/>
      <c r="AD488" s="90"/>
      <c r="AE488" s="43"/>
      <c r="AF488" s="91"/>
      <c r="AG488" s="75"/>
      <c r="AH488" s="43"/>
      <c r="AJ488" s="76"/>
    </row>
    <row r="489" spans="1:36" ht="20.100000000000001" customHeight="1">
      <c r="A489" s="43"/>
      <c r="B489" s="43"/>
      <c r="D489" s="43"/>
      <c r="E489" s="43"/>
      <c r="F489" s="43"/>
      <c r="G489" s="43"/>
      <c r="H489" s="43"/>
      <c r="I489" s="151"/>
      <c r="J489" s="152"/>
      <c r="K489" s="63"/>
      <c r="L489" s="63"/>
      <c r="M489" s="63"/>
      <c r="N489" s="63"/>
      <c r="O489" s="43"/>
      <c r="P489" s="43"/>
      <c r="Q489" s="75"/>
      <c r="R489" s="43"/>
      <c r="S489" s="63"/>
      <c r="T489" s="43"/>
      <c r="V489" s="76"/>
      <c r="X489" s="43"/>
      <c r="Y489" s="43"/>
      <c r="AA489" s="43"/>
      <c r="AB489" s="43"/>
      <c r="AC489" s="43"/>
      <c r="AD489" s="90"/>
      <c r="AE489" s="43"/>
      <c r="AF489" s="91"/>
      <c r="AG489" s="75"/>
      <c r="AH489" s="43"/>
      <c r="AJ489" s="76"/>
    </row>
    <row r="490" spans="1:36" ht="20.100000000000001" customHeight="1">
      <c r="A490" s="43"/>
      <c r="B490" s="43"/>
      <c r="D490" s="43"/>
      <c r="E490" s="43"/>
      <c r="F490" s="43"/>
      <c r="G490" s="43"/>
      <c r="H490" s="43"/>
      <c r="I490" s="151"/>
      <c r="J490" s="152"/>
      <c r="K490" s="63"/>
      <c r="L490" s="63"/>
      <c r="M490" s="63"/>
      <c r="N490" s="63"/>
      <c r="O490" s="43"/>
      <c r="P490" s="43"/>
      <c r="Q490" s="75"/>
      <c r="R490" s="43"/>
      <c r="S490" s="63"/>
      <c r="T490" s="43"/>
      <c r="V490" s="76"/>
      <c r="X490" s="43"/>
      <c r="Y490" s="43"/>
      <c r="AA490" s="43"/>
      <c r="AB490" s="43"/>
      <c r="AC490" s="43"/>
      <c r="AD490" s="90"/>
      <c r="AE490" s="43"/>
      <c r="AF490" s="91"/>
      <c r="AG490" s="75"/>
      <c r="AH490" s="43"/>
      <c r="AJ490" s="76"/>
    </row>
    <row r="491" spans="1:36" ht="20.100000000000001" customHeight="1">
      <c r="A491" s="43"/>
      <c r="B491" s="43"/>
      <c r="D491" s="43"/>
      <c r="E491" s="43"/>
      <c r="F491" s="43"/>
      <c r="G491" s="43"/>
      <c r="H491" s="43"/>
      <c r="I491" s="151"/>
      <c r="J491" s="152"/>
      <c r="K491" s="63"/>
      <c r="L491" s="63"/>
      <c r="M491" s="63"/>
      <c r="N491" s="63"/>
      <c r="O491" s="43"/>
      <c r="P491" s="43"/>
      <c r="Q491" s="75"/>
      <c r="R491" s="43"/>
      <c r="S491" s="63"/>
      <c r="T491" s="43"/>
      <c r="V491" s="76"/>
      <c r="X491" s="43"/>
      <c r="Y491" s="43"/>
      <c r="AA491" s="43"/>
      <c r="AB491" s="43"/>
      <c r="AC491" s="43"/>
      <c r="AD491" s="90"/>
      <c r="AE491" s="43"/>
      <c r="AF491" s="91"/>
      <c r="AG491" s="75"/>
      <c r="AH491" s="43"/>
      <c r="AJ491" s="76"/>
    </row>
    <row r="492" spans="1:36" ht="20.100000000000001" customHeight="1">
      <c r="A492" s="43"/>
      <c r="B492" s="43"/>
      <c r="D492" s="43"/>
      <c r="E492" s="43"/>
      <c r="F492" s="43"/>
      <c r="G492" s="43"/>
      <c r="H492" s="43"/>
      <c r="I492" s="151"/>
      <c r="J492" s="152"/>
      <c r="K492" s="63"/>
      <c r="L492" s="63"/>
      <c r="M492" s="63"/>
      <c r="N492" s="63"/>
      <c r="O492" s="43"/>
      <c r="P492" s="43"/>
      <c r="Q492" s="75"/>
      <c r="R492" s="43"/>
      <c r="S492" s="63"/>
      <c r="T492" s="43"/>
      <c r="V492" s="76"/>
      <c r="X492" s="43"/>
      <c r="Y492" s="43"/>
      <c r="AA492" s="43"/>
      <c r="AB492" s="43"/>
      <c r="AC492" s="43"/>
      <c r="AD492" s="90"/>
      <c r="AE492" s="43"/>
      <c r="AF492" s="91"/>
      <c r="AG492" s="75"/>
      <c r="AH492" s="43"/>
      <c r="AJ492" s="76"/>
    </row>
    <row r="493" spans="1:36" ht="20.100000000000001" customHeight="1">
      <c r="A493" s="43"/>
      <c r="B493" s="43"/>
      <c r="D493" s="43"/>
      <c r="E493" s="43"/>
      <c r="F493" s="43"/>
      <c r="G493" s="43"/>
      <c r="H493" s="43"/>
      <c r="I493" s="151"/>
      <c r="J493" s="152"/>
      <c r="K493" s="63"/>
      <c r="L493" s="63"/>
      <c r="M493" s="63"/>
      <c r="N493" s="63"/>
      <c r="O493" s="43"/>
      <c r="P493" s="43"/>
      <c r="Q493" s="75"/>
      <c r="R493" s="43"/>
      <c r="S493" s="63"/>
      <c r="T493" s="43"/>
      <c r="V493" s="76"/>
      <c r="X493" s="43"/>
      <c r="Y493" s="43"/>
      <c r="AA493" s="43"/>
      <c r="AB493" s="43"/>
      <c r="AC493" s="43"/>
      <c r="AD493" s="90"/>
      <c r="AE493" s="43"/>
      <c r="AF493" s="91"/>
      <c r="AG493" s="75"/>
      <c r="AH493" s="43"/>
      <c r="AJ493" s="76"/>
    </row>
    <row r="494" spans="1:36" ht="20.100000000000001" customHeight="1">
      <c r="A494" s="43"/>
      <c r="B494" s="43"/>
      <c r="D494" s="43"/>
      <c r="E494" s="43"/>
      <c r="F494" s="43"/>
      <c r="G494" s="43"/>
      <c r="H494" s="43"/>
      <c r="I494" s="151"/>
      <c r="J494" s="152"/>
      <c r="K494" s="63"/>
      <c r="L494" s="63"/>
      <c r="M494" s="63"/>
      <c r="N494" s="63"/>
      <c r="O494" s="43"/>
      <c r="P494" s="43"/>
      <c r="Q494" s="75"/>
      <c r="R494" s="43"/>
      <c r="S494" s="63"/>
      <c r="T494" s="43"/>
      <c r="V494" s="76"/>
      <c r="X494" s="43"/>
      <c r="Y494" s="43"/>
      <c r="AA494" s="43"/>
      <c r="AB494" s="43"/>
      <c r="AC494" s="43"/>
      <c r="AD494" s="90"/>
      <c r="AE494" s="43"/>
      <c r="AF494" s="91"/>
      <c r="AG494" s="75"/>
      <c r="AH494" s="43"/>
      <c r="AJ494" s="76"/>
    </row>
    <row r="495" spans="1:36" ht="20.100000000000001" customHeight="1">
      <c r="A495" s="43"/>
      <c r="B495" s="43"/>
      <c r="D495" s="43"/>
      <c r="E495" s="43"/>
      <c r="F495" s="43"/>
      <c r="G495" s="43"/>
      <c r="H495" s="43"/>
      <c r="I495" s="151"/>
      <c r="J495" s="152"/>
      <c r="K495" s="63"/>
      <c r="L495" s="63"/>
      <c r="M495" s="63"/>
      <c r="N495" s="63"/>
      <c r="O495" s="43"/>
      <c r="P495" s="43"/>
      <c r="Q495" s="75"/>
      <c r="R495" s="43"/>
      <c r="S495" s="63"/>
      <c r="T495" s="43"/>
      <c r="V495" s="76"/>
      <c r="X495" s="43"/>
      <c r="Y495" s="43"/>
      <c r="AA495" s="43"/>
      <c r="AB495" s="43"/>
      <c r="AC495" s="43"/>
      <c r="AD495" s="90"/>
      <c r="AE495" s="43"/>
      <c r="AF495" s="91"/>
      <c r="AG495" s="75"/>
      <c r="AH495" s="43"/>
      <c r="AJ495" s="76"/>
    </row>
    <row r="496" spans="1:36" ht="20.100000000000001" customHeight="1">
      <c r="A496" s="43"/>
      <c r="B496" s="43"/>
      <c r="D496" s="43"/>
      <c r="E496" s="43"/>
      <c r="F496" s="43"/>
      <c r="G496" s="43"/>
      <c r="H496" s="43"/>
      <c r="I496" s="151"/>
      <c r="J496" s="152"/>
      <c r="K496" s="63"/>
      <c r="L496" s="63"/>
      <c r="M496" s="63"/>
      <c r="N496" s="63"/>
      <c r="O496" s="43"/>
      <c r="P496" s="43"/>
      <c r="Q496" s="75"/>
      <c r="R496" s="43"/>
      <c r="S496" s="63"/>
      <c r="T496" s="43"/>
      <c r="V496" s="76"/>
      <c r="X496" s="43"/>
      <c r="Y496" s="43"/>
      <c r="AA496" s="43"/>
      <c r="AB496" s="43"/>
      <c r="AC496" s="43"/>
      <c r="AD496" s="90"/>
      <c r="AE496" s="43"/>
      <c r="AF496" s="91"/>
      <c r="AG496" s="75"/>
      <c r="AH496" s="43"/>
      <c r="AJ496" s="76"/>
    </row>
    <row r="497" spans="1:36" ht="20.100000000000001" customHeight="1">
      <c r="A497" s="43"/>
      <c r="B497" s="43"/>
      <c r="D497" s="43"/>
      <c r="E497" s="43"/>
      <c r="F497" s="43"/>
      <c r="G497" s="43"/>
      <c r="H497" s="43"/>
      <c r="I497" s="151"/>
      <c r="J497" s="152"/>
      <c r="K497" s="63"/>
      <c r="L497" s="63"/>
      <c r="M497" s="63"/>
      <c r="N497" s="63"/>
      <c r="O497" s="43"/>
      <c r="P497" s="43"/>
      <c r="Q497" s="75"/>
      <c r="R497" s="43"/>
      <c r="S497" s="63"/>
      <c r="T497" s="43"/>
      <c r="V497" s="76"/>
      <c r="X497" s="43"/>
      <c r="Y497" s="43"/>
      <c r="AA497" s="43"/>
      <c r="AB497" s="43"/>
      <c r="AC497" s="43"/>
      <c r="AD497" s="90"/>
      <c r="AE497" s="43"/>
      <c r="AF497" s="91"/>
      <c r="AG497" s="75"/>
      <c r="AH497" s="43"/>
      <c r="AJ497" s="76"/>
    </row>
    <row r="498" spans="1:36" ht="20.100000000000001" customHeight="1">
      <c r="A498" s="43"/>
      <c r="B498" s="43"/>
      <c r="D498" s="43"/>
      <c r="E498" s="43"/>
      <c r="F498" s="43"/>
      <c r="G498" s="43"/>
      <c r="H498" s="43"/>
      <c r="I498" s="151"/>
      <c r="J498" s="152"/>
      <c r="K498" s="63"/>
      <c r="L498" s="63"/>
      <c r="M498" s="63"/>
      <c r="N498" s="63"/>
      <c r="O498" s="43"/>
      <c r="P498" s="43"/>
      <c r="Q498" s="75"/>
      <c r="R498" s="43"/>
      <c r="S498" s="63"/>
      <c r="T498" s="43"/>
      <c r="V498" s="76"/>
      <c r="X498" s="43"/>
      <c r="Y498" s="43"/>
      <c r="AA498" s="43"/>
      <c r="AB498" s="43"/>
      <c r="AC498" s="43"/>
      <c r="AD498" s="90"/>
      <c r="AE498" s="43"/>
      <c r="AF498" s="91"/>
      <c r="AG498" s="75"/>
      <c r="AH498" s="43"/>
      <c r="AJ498" s="76"/>
    </row>
    <row r="499" spans="1:36" ht="20.100000000000001" customHeight="1">
      <c r="A499" s="43"/>
      <c r="B499" s="43"/>
      <c r="D499" s="43"/>
      <c r="E499" s="43"/>
      <c r="F499" s="43"/>
      <c r="G499" s="43"/>
      <c r="H499" s="43"/>
      <c r="I499" s="151"/>
      <c r="J499" s="152"/>
      <c r="K499" s="63"/>
      <c r="L499" s="63"/>
      <c r="M499" s="63"/>
      <c r="N499" s="63"/>
      <c r="O499" s="43"/>
      <c r="P499" s="43"/>
      <c r="Q499" s="75"/>
      <c r="R499" s="43"/>
      <c r="S499" s="63"/>
      <c r="T499" s="43"/>
      <c r="V499" s="76"/>
      <c r="X499" s="43"/>
      <c r="Y499" s="43"/>
      <c r="AA499" s="43"/>
      <c r="AB499" s="43"/>
      <c r="AC499" s="43"/>
      <c r="AD499" s="90"/>
      <c r="AE499" s="43"/>
      <c r="AF499" s="91"/>
      <c r="AG499" s="75"/>
      <c r="AH499" s="43"/>
      <c r="AJ499" s="76"/>
    </row>
    <row r="500" spans="1:36" ht="20.100000000000001" customHeight="1">
      <c r="A500" s="43"/>
      <c r="B500" s="43"/>
      <c r="D500" s="43"/>
      <c r="E500" s="43"/>
      <c r="F500" s="43"/>
      <c r="G500" s="43"/>
      <c r="H500" s="43"/>
      <c r="I500" s="151"/>
      <c r="J500" s="152"/>
      <c r="K500" s="63"/>
      <c r="L500" s="63"/>
      <c r="M500" s="63"/>
      <c r="N500" s="63"/>
      <c r="O500" s="43"/>
      <c r="P500" s="43"/>
      <c r="Q500" s="75"/>
      <c r="R500" s="43"/>
      <c r="S500" s="63"/>
      <c r="T500" s="43"/>
      <c r="V500" s="76"/>
      <c r="X500" s="43"/>
      <c r="Y500" s="43"/>
      <c r="AA500" s="43"/>
      <c r="AB500" s="43"/>
      <c r="AC500" s="43"/>
      <c r="AD500" s="90"/>
      <c r="AE500" s="43"/>
      <c r="AF500" s="91"/>
      <c r="AG500" s="75"/>
      <c r="AH500" s="43"/>
      <c r="AJ500" s="76"/>
    </row>
    <row r="501" spans="1:36" ht="20.100000000000001" customHeight="1">
      <c r="A501" s="43"/>
      <c r="B501" s="43"/>
      <c r="D501" s="43"/>
      <c r="E501" s="43"/>
      <c r="F501" s="43"/>
      <c r="G501" s="43"/>
      <c r="H501" s="43"/>
      <c r="I501" s="151"/>
      <c r="J501" s="152"/>
      <c r="K501" s="63"/>
      <c r="L501" s="63"/>
      <c r="M501" s="63"/>
      <c r="N501" s="63"/>
      <c r="O501" s="43"/>
      <c r="P501" s="43"/>
      <c r="Q501" s="75"/>
      <c r="R501" s="43"/>
      <c r="S501" s="63"/>
      <c r="T501" s="43"/>
      <c r="V501" s="76"/>
      <c r="X501" s="43"/>
      <c r="Y501" s="43"/>
      <c r="AA501" s="43"/>
      <c r="AB501" s="43"/>
      <c r="AC501" s="43"/>
      <c r="AD501" s="90"/>
      <c r="AE501" s="43"/>
      <c r="AF501" s="91"/>
      <c r="AG501" s="75"/>
      <c r="AH501" s="43"/>
      <c r="AJ501" s="76"/>
    </row>
    <row r="502" spans="1:36" ht="20.100000000000001" customHeight="1">
      <c r="A502" s="43"/>
      <c r="B502" s="43"/>
      <c r="D502" s="43"/>
      <c r="E502" s="43"/>
      <c r="F502" s="43"/>
      <c r="G502" s="43"/>
      <c r="H502" s="43"/>
      <c r="I502" s="151"/>
      <c r="J502" s="152"/>
      <c r="K502" s="63"/>
      <c r="L502" s="63"/>
      <c r="M502" s="63"/>
      <c r="N502" s="63"/>
      <c r="O502" s="43"/>
      <c r="P502" s="43"/>
      <c r="Q502" s="75"/>
      <c r="R502" s="43"/>
      <c r="S502" s="63"/>
      <c r="T502" s="43"/>
      <c r="V502" s="76"/>
      <c r="X502" s="43"/>
      <c r="Y502" s="43"/>
      <c r="AA502" s="43"/>
      <c r="AB502" s="43"/>
      <c r="AC502" s="43"/>
      <c r="AD502" s="90"/>
      <c r="AE502" s="43"/>
      <c r="AF502" s="91"/>
      <c r="AG502" s="75"/>
      <c r="AH502" s="43"/>
      <c r="AJ502" s="76"/>
    </row>
    <row r="503" spans="1:36" ht="20.100000000000001" customHeight="1">
      <c r="A503" s="43"/>
      <c r="B503" s="43"/>
      <c r="D503" s="43"/>
      <c r="E503" s="43"/>
      <c r="F503" s="43"/>
      <c r="G503" s="43"/>
      <c r="H503" s="43"/>
      <c r="I503" s="151"/>
      <c r="J503" s="152"/>
      <c r="K503" s="63"/>
      <c r="L503" s="63"/>
      <c r="M503" s="63"/>
      <c r="N503" s="63"/>
      <c r="O503" s="43"/>
      <c r="P503" s="43"/>
      <c r="Q503" s="75"/>
      <c r="R503" s="43"/>
      <c r="S503" s="63"/>
      <c r="T503" s="43"/>
      <c r="V503" s="76"/>
      <c r="X503" s="43"/>
      <c r="Y503" s="43"/>
      <c r="AA503" s="43"/>
      <c r="AB503" s="43"/>
      <c r="AC503" s="43"/>
      <c r="AD503" s="90"/>
      <c r="AE503" s="43"/>
      <c r="AF503" s="91"/>
      <c r="AG503" s="75"/>
      <c r="AH503" s="43"/>
      <c r="AJ503" s="76"/>
    </row>
    <row r="504" spans="1:36" ht="20.100000000000001" customHeight="1">
      <c r="A504" s="43"/>
      <c r="B504" s="43"/>
      <c r="D504" s="43"/>
      <c r="E504" s="43"/>
      <c r="F504" s="43"/>
      <c r="G504" s="43"/>
      <c r="H504" s="43"/>
      <c r="I504" s="151"/>
      <c r="J504" s="152"/>
      <c r="K504" s="63"/>
      <c r="L504" s="63"/>
      <c r="M504" s="63"/>
      <c r="N504" s="63"/>
      <c r="O504" s="43"/>
      <c r="P504" s="43"/>
      <c r="Q504" s="75"/>
      <c r="R504" s="43"/>
      <c r="S504" s="63"/>
      <c r="T504" s="43"/>
      <c r="V504" s="76"/>
      <c r="X504" s="43"/>
      <c r="Y504" s="43"/>
      <c r="AA504" s="43"/>
      <c r="AB504" s="43"/>
      <c r="AC504" s="43"/>
      <c r="AD504" s="90"/>
      <c r="AE504" s="43"/>
      <c r="AF504" s="91"/>
      <c r="AG504" s="75"/>
      <c r="AH504" s="43"/>
      <c r="AJ504" s="76"/>
    </row>
    <row r="505" spans="1:36" ht="20.100000000000001" customHeight="1">
      <c r="A505" s="43"/>
      <c r="B505" s="43"/>
      <c r="D505" s="43"/>
      <c r="E505" s="43"/>
      <c r="F505" s="43"/>
      <c r="G505" s="43"/>
      <c r="H505" s="43"/>
      <c r="I505" s="151"/>
      <c r="J505" s="152"/>
      <c r="K505" s="63"/>
      <c r="L505" s="63"/>
      <c r="M505" s="63"/>
      <c r="N505" s="63"/>
      <c r="O505" s="43"/>
      <c r="P505" s="43"/>
      <c r="Q505" s="75"/>
      <c r="R505" s="43"/>
      <c r="S505" s="63"/>
      <c r="T505" s="43"/>
      <c r="V505" s="76"/>
      <c r="X505" s="43"/>
      <c r="Y505" s="43"/>
      <c r="AA505" s="43"/>
      <c r="AB505" s="43"/>
      <c r="AC505" s="43"/>
      <c r="AD505" s="90"/>
      <c r="AE505" s="43"/>
      <c r="AF505" s="91"/>
      <c r="AG505" s="75"/>
      <c r="AH505" s="43"/>
      <c r="AJ505" s="76"/>
    </row>
    <row r="506" spans="1:36" ht="20.100000000000001" customHeight="1">
      <c r="A506" s="43"/>
      <c r="B506" s="43"/>
      <c r="D506" s="43"/>
      <c r="E506" s="43"/>
      <c r="F506" s="43"/>
      <c r="G506" s="43"/>
      <c r="H506" s="43"/>
      <c r="I506" s="151"/>
      <c r="J506" s="152"/>
      <c r="K506" s="63"/>
      <c r="L506" s="63"/>
      <c r="M506" s="63"/>
      <c r="N506" s="63"/>
      <c r="O506" s="43"/>
      <c r="P506" s="43"/>
      <c r="Q506" s="75"/>
      <c r="R506" s="43"/>
      <c r="S506" s="63"/>
      <c r="T506" s="43"/>
      <c r="V506" s="76"/>
      <c r="X506" s="43"/>
      <c r="Y506" s="43"/>
      <c r="AA506" s="43"/>
      <c r="AB506" s="43"/>
      <c r="AC506" s="43"/>
      <c r="AD506" s="90"/>
      <c r="AE506" s="43"/>
      <c r="AF506" s="91"/>
      <c r="AG506" s="75"/>
      <c r="AH506" s="43"/>
      <c r="AJ506" s="76"/>
    </row>
    <row r="507" spans="1:36" ht="20.100000000000001" customHeight="1">
      <c r="A507" s="43"/>
      <c r="B507" s="43"/>
      <c r="D507" s="43"/>
      <c r="E507" s="43"/>
      <c r="F507" s="43"/>
      <c r="G507" s="43"/>
      <c r="H507" s="43"/>
      <c r="I507" s="151"/>
      <c r="J507" s="152"/>
      <c r="K507" s="63"/>
      <c r="L507" s="63"/>
      <c r="M507" s="63"/>
      <c r="N507" s="63"/>
      <c r="O507" s="43"/>
      <c r="P507" s="43"/>
      <c r="Q507" s="75"/>
      <c r="R507" s="43"/>
      <c r="S507" s="63"/>
      <c r="T507" s="43"/>
      <c r="V507" s="76"/>
      <c r="X507" s="43"/>
      <c r="Y507" s="43"/>
      <c r="AA507" s="43"/>
      <c r="AB507" s="43"/>
      <c r="AC507" s="43"/>
      <c r="AD507" s="90"/>
      <c r="AE507" s="43"/>
      <c r="AF507" s="91"/>
      <c r="AG507" s="75"/>
      <c r="AH507" s="43"/>
      <c r="AJ507" s="76"/>
    </row>
    <row r="508" spans="1:36" ht="20.100000000000001" customHeight="1">
      <c r="A508" s="43"/>
      <c r="B508" s="43"/>
      <c r="D508" s="43"/>
      <c r="E508" s="43"/>
      <c r="F508" s="43"/>
      <c r="G508" s="43"/>
      <c r="H508" s="43"/>
      <c r="I508" s="151"/>
      <c r="J508" s="152"/>
      <c r="K508" s="63"/>
      <c r="L508" s="63"/>
      <c r="M508" s="63"/>
      <c r="N508" s="63"/>
      <c r="O508" s="43"/>
      <c r="P508" s="43"/>
      <c r="Q508" s="75"/>
      <c r="R508" s="43"/>
      <c r="S508" s="63"/>
      <c r="T508" s="43"/>
      <c r="V508" s="76"/>
      <c r="X508" s="43"/>
      <c r="Y508" s="43"/>
      <c r="AA508" s="43"/>
      <c r="AB508" s="43"/>
      <c r="AC508" s="43"/>
      <c r="AD508" s="90"/>
      <c r="AE508" s="43"/>
      <c r="AF508" s="91"/>
      <c r="AG508" s="75"/>
      <c r="AH508" s="43"/>
      <c r="AJ508" s="76"/>
    </row>
    <row r="509" spans="1:36" ht="20.100000000000001" customHeight="1">
      <c r="A509" s="43"/>
      <c r="B509" s="43"/>
      <c r="D509" s="43"/>
      <c r="E509" s="43"/>
      <c r="F509" s="43"/>
      <c r="G509" s="43"/>
      <c r="H509" s="43"/>
      <c r="I509" s="151"/>
      <c r="J509" s="152"/>
      <c r="K509" s="63"/>
      <c r="L509" s="63"/>
      <c r="M509" s="63"/>
      <c r="N509" s="63"/>
      <c r="O509" s="43"/>
      <c r="P509" s="43"/>
      <c r="Q509" s="75"/>
      <c r="R509" s="43"/>
      <c r="S509" s="63"/>
      <c r="T509" s="43"/>
      <c r="V509" s="76"/>
      <c r="X509" s="43"/>
      <c r="Y509" s="43"/>
      <c r="AA509" s="43"/>
      <c r="AB509" s="43"/>
      <c r="AC509" s="43"/>
      <c r="AD509" s="90"/>
      <c r="AE509" s="43"/>
      <c r="AF509" s="91"/>
      <c r="AG509" s="75"/>
      <c r="AH509" s="43"/>
      <c r="AJ509" s="76"/>
    </row>
    <row r="510" spans="1:36" ht="20.100000000000001" customHeight="1">
      <c r="A510" s="43"/>
      <c r="B510" s="43"/>
      <c r="D510" s="43"/>
      <c r="E510" s="43"/>
      <c r="F510" s="43"/>
      <c r="G510" s="43"/>
      <c r="H510" s="43"/>
      <c r="I510" s="151"/>
      <c r="J510" s="152"/>
      <c r="K510" s="63"/>
      <c r="L510" s="63"/>
      <c r="M510" s="63"/>
      <c r="N510" s="63"/>
      <c r="O510" s="43"/>
      <c r="P510" s="43"/>
      <c r="Q510" s="75"/>
      <c r="R510" s="43"/>
      <c r="S510" s="63"/>
      <c r="T510" s="43"/>
      <c r="V510" s="76"/>
      <c r="X510" s="43"/>
      <c r="Y510" s="43"/>
      <c r="AA510" s="43"/>
      <c r="AB510" s="43"/>
      <c r="AC510" s="43"/>
      <c r="AD510" s="90"/>
      <c r="AE510" s="43"/>
      <c r="AF510" s="91"/>
      <c r="AG510" s="75"/>
      <c r="AH510" s="43"/>
      <c r="AJ510" s="76"/>
    </row>
    <row r="511" spans="1:36" ht="20.100000000000001" customHeight="1">
      <c r="A511" s="43"/>
      <c r="B511" s="43"/>
      <c r="D511" s="43"/>
      <c r="E511" s="43"/>
      <c r="F511" s="43"/>
      <c r="G511" s="43"/>
      <c r="H511" s="43"/>
      <c r="I511" s="151"/>
      <c r="J511" s="152"/>
      <c r="K511" s="63"/>
      <c r="L511" s="63"/>
      <c r="M511" s="63"/>
      <c r="N511" s="63"/>
      <c r="O511" s="43"/>
      <c r="P511" s="43"/>
      <c r="Q511" s="75"/>
      <c r="R511" s="43"/>
      <c r="S511" s="63"/>
      <c r="T511" s="43"/>
      <c r="V511" s="76"/>
      <c r="X511" s="43"/>
      <c r="Y511" s="43"/>
      <c r="AA511" s="43"/>
      <c r="AB511" s="43"/>
      <c r="AC511" s="43"/>
      <c r="AD511" s="90"/>
      <c r="AE511" s="43"/>
      <c r="AF511" s="91"/>
      <c r="AG511" s="75"/>
      <c r="AH511" s="43"/>
      <c r="AJ511" s="76"/>
    </row>
    <row r="512" spans="1:36" ht="20.100000000000001" customHeight="1">
      <c r="A512" s="43"/>
      <c r="B512" s="43"/>
      <c r="D512" s="43"/>
      <c r="E512" s="43"/>
      <c r="F512" s="43"/>
      <c r="G512" s="43"/>
      <c r="H512" s="43"/>
      <c r="I512" s="151"/>
      <c r="J512" s="152"/>
      <c r="K512" s="63"/>
      <c r="L512" s="63"/>
      <c r="M512" s="63"/>
      <c r="N512" s="63"/>
      <c r="O512" s="43"/>
      <c r="P512" s="43"/>
      <c r="Q512" s="75"/>
      <c r="R512" s="43"/>
      <c r="S512" s="63"/>
      <c r="T512" s="43"/>
      <c r="V512" s="76"/>
      <c r="X512" s="43"/>
      <c r="Y512" s="43"/>
      <c r="AA512" s="43"/>
      <c r="AB512" s="43"/>
      <c r="AC512" s="43"/>
      <c r="AD512" s="90"/>
      <c r="AE512" s="43"/>
      <c r="AF512" s="91"/>
      <c r="AG512" s="75"/>
      <c r="AH512" s="43"/>
      <c r="AJ512" s="76"/>
    </row>
    <row r="513" spans="1:36" ht="20.100000000000001" customHeight="1">
      <c r="A513" s="43"/>
      <c r="B513" s="43"/>
      <c r="D513" s="43"/>
      <c r="E513" s="43"/>
      <c r="F513" s="43"/>
      <c r="G513" s="43"/>
      <c r="H513" s="43"/>
      <c r="I513" s="151"/>
      <c r="J513" s="152"/>
      <c r="K513" s="63"/>
      <c r="L513" s="63"/>
      <c r="M513" s="63"/>
      <c r="N513" s="63"/>
      <c r="O513" s="43"/>
      <c r="P513" s="43"/>
      <c r="Q513" s="75"/>
      <c r="R513" s="43"/>
      <c r="S513" s="63"/>
      <c r="T513" s="43"/>
      <c r="V513" s="76"/>
      <c r="X513" s="43"/>
      <c r="Y513" s="43"/>
      <c r="AA513" s="43"/>
      <c r="AB513" s="43"/>
      <c r="AC513" s="43"/>
      <c r="AD513" s="90"/>
      <c r="AE513" s="43"/>
      <c r="AF513" s="91"/>
      <c r="AG513" s="75"/>
      <c r="AH513" s="43"/>
      <c r="AJ513" s="76"/>
    </row>
    <row r="514" spans="1:36" ht="20.100000000000001" customHeight="1">
      <c r="A514" s="43"/>
      <c r="B514" s="43"/>
      <c r="D514" s="43"/>
      <c r="E514" s="43"/>
      <c r="F514" s="43"/>
      <c r="G514" s="43"/>
      <c r="H514" s="43"/>
      <c r="I514" s="151"/>
      <c r="J514" s="152"/>
      <c r="K514" s="63"/>
      <c r="L514" s="63"/>
      <c r="M514" s="63"/>
      <c r="N514" s="63"/>
      <c r="O514" s="43"/>
      <c r="P514" s="43"/>
      <c r="Q514" s="75"/>
      <c r="R514" s="43"/>
      <c r="S514" s="63"/>
      <c r="T514" s="43"/>
      <c r="V514" s="76"/>
      <c r="X514" s="43"/>
      <c r="Y514" s="43"/>
      <c r="AA514" s="43"/>
      <c r="AB514" s="43"/>
      <c r="AC514" s="43"/>
      <c r="AD514" s="90"/>
      <c r="AE514" s="43"/>
      <c r="AF514" s="91"/>
      <c r="AG514" s="75"/>
      <c r="AH514" s="43"/>
      <c r="AJ514" s="76"/>
    </row>
    <row r="515" spans="1:36" ht="20.100000000000001" customHeight="1">
      <c r="A515" s="43"/>
      <c r="B515" s="43"/>
      <c r="D515" s="43"/>
      <c r="E515" s="43"/>
      <c r="F515" s="43"/>
      <c r="G515" s="43"/>
      <c r="H515" s="43"/>
      <c r="I515" s="151"/>
      <c r="J515" s="152"/>
      <c r="K515" s="63"/>
      <c r="L515" s="63"/>
      <c r="M515" s="63"/>
      <c r="N515" s="63"/>
      <c r="O515" s="43"/>
      <c r="P515" s="43"/>
      <c r="Q515" s="75"/>
      <c r="R515" s="43"/>
      <c r="S515" s="63"/>
      <c r="T515" s="43"/>
      <c r="V515" s="76"/>
      <c r="X515" s="43"/>
      <c r="Y515" s="43"/>
      <c r="AA515" s="43"/>
      <c r="AB515" s="43"/>
      <c r="AC515" s="43"/>
      <c r="AD515" s="90"/>
      <c r="AE515" s="43"/>
      <c r="AF515" s="91"/>
      <c r="AG515" s="75"/>
      <c r="AH515" s="43"/>
      <c r="AJ515" s="76"/>
    </row>
    <row r="516" spans="1:36" ht="20.100000000000001" customHeight="1">
      <c r="A516" s="43"/>
      <c r="B516" s="43"/>
      <c r="D516" s="43"/>
      <c r="E516" s="43"/>
      <c r="F516" s="43"/>
      <c r="G516" s="43"/>
      <c r="H516" s="43"/>
      <c r="I516" s="151"/>
      <c r="J516" s="152"/>
      <c r="K516" s="63"/>
      <c r="L516" s="63"/>
      <c r="M516" s="63"/>
      <c r="N516" s="63"/>
      <c r="O516" s="43"/>
      <c r="P516" s="43"/>
      <c r="Q516" s="75"/>
      <c r="R516" s="43"/>
      <c r="S516" s="63"/>
      <c r="T516" s="43"/>
      <c r="V516" s="76"/>
      <c r="X516" s="43"/>
      <c r="Y516" s="43"/>
      <c r="AA516" s="43"/>
      <c r="AB516" s="43"/>
      <c r="AC516" s="43"/>
      <c r="AD516" s="90"/>
      <c r="AE516" s="43"/>
      <c r="AF516" s="91"/>
      <c r="AG516" s="75"/>
      <c r="AH516" s="43"/>
      <c r="AJ516" s="76"/>
    </row>
    <row r="517" spans="1:36" ht="20.100000000000001" customHeight="1">
      <c r="A517" s="43"/>
      <c r="B517" s="43"/>
      <c r="D517" s="43"/>
      <c r="E517" s="43"/>
      <c r="F517" s="43"/>
      <c r="G517" s="43"/>
      <c r="H517" s="43"/>
      <c r="I517" s="151"/>
      <c r="J517" s="152"/>
      <c r="K517" s="63"/>
      <c r="L517" s="63"/>
      <c r="M517" s="63"/>
      <c r="N517" s="63"/>
      <c r="O517" s="43"/>
      <c r="P517" s="43"/>
      <c r="Q517" s="75"/>
      <c r="R517" s="43"/>
      <c r="S517" s="63"/>
      <c r="T517" s="43"/>
      <c r="V517" s="76"/>
      <c r="X517" s="43"/>
      <c r="Y517" s="43"/>
      <c r="AA517" s="43"/>
      <c r="AB517" s="43"/>
      <c r="AC517" s="43"/>
      <c r="AD517" s="90"/>
      <c r="AE517" s="43"/>
      <c r="AF517" s="91"/>
      <c r="AG517" s="75"/>
      <c r="AH517" s="43"/>
      <c r="AJ517" s="76"/>
    </row>
    <row r="518" spans="1:36" ht="20.100000000000001" customHeight="1">
      <c r="A518" s="43"/>
      <c r="B518" s="43"/>
      <c r="D518" s="43"/>
      <c r="E518" s="43"/>
      <c r="F518" s="43"/>
      <c r="G518" s="43"/>
      <c r="H518" s="43"/>
      <c r="I518" s="151"/>
      <c r="J518" s="152"/>
      <c r="K518" s="63"/>
      <c r="L518" s="63"/>
      <c r="M518" s="63"/>
      <c r="N518" s="63"/>
      <c r="O518" s="43"/>
      <c r="P518" s="43"/>
      <c r="Q518" s="75"/>
      <c r="R518" s="43"/>
      <c r="S518" s="63"/>
      <c r="T518" s="43"/>
      <c r="V518" s="76"/>
      <c r="X518" s="43"/>
      <c r="Y518" s="43"/>
      <c r="AA518" s="43"/>
      <c r="AB518" s="43"/>
      <c r="AC518" s="43"/>
      <c r="AD518" s="90"/>
      <c r="AE518" s="43"/>
      <c r="AF518" s="91"/>
      <c r="AG518" s="75"/>
      <c r="AH518" s="43"/>
      <c r="AJ518" s="76"/>
    </row>
    <row r="519" spans="1:36" ht="20.100000000000001" customHeight="1">
      <c r="A519" s="43"/>
      <c r="B519" s="43"/>
      <c r="D519" s="43"/>
      <c r="E519" s="43"/>
      <c r="F519" s="43"/>
      <c r="G519" s="43"/>
      <c r="H519" s="43"/>
      <c r="I519" s="151"/>
      <c r="J519" s="152"/>
      <c r="K519" s="63"/>
      <c r="L519" s="63"/>
      <c r="M519" s="63"/>
      <c r="N519" s="63"/>
      <c r="O519" s="43"/>
      <c r="P519" s="43"/>
      <c r="Q519" s="75"/>
      <c r="R519" s="43"/>
      <c r="S519" s="63"/>
      <c r="T519" s="43"/>
      <c r="V519" s="76"/>
      <c r="X519" s="43"/>
      <c r="Y519" s="43"/>
      <c r="AA519" s="43"/>
      <c r="AB519" s="43"/>
      <c r="AC519" s="43"/>
      <c r="AD519" s="90"/>
      <c r="AE519" s="43"/>
      <c r="AF519" s="91"/>
      <c r="AG519" s="75"/>
      <c r="AH519" s="43"/>
      <c r="AJ519" s="76"/>
    </row>
    <row r="520" spans="1:36" ht="20.100000000000001" customHeight="1">
      <c r="A520" s="43"/>
      <c r="B520" s="43"/>
      <c r="D520" s="43"/>
      <c r="E520" s="43"/>
      <c r="F520" s="43"/>
      <c r="G520" s="43"/>
      <c r="H520" s="43"/>
      <c r="I520" s="151"/>
      <c r="J520" s="152"/>
      <c r="K520" s="63"/>
      <c r="L520" s="63"/>
      <c r="M520" s="63"/>
      <c r="N520" s="63"/>
      <c r="O520" s="43"/>
      <c r="P520" s="43"/>
      <c r="Q520" s="75"/>
      <c r="R520" s="43"/>
      <c r="S520" s="63"/>
      <c r="T520" s="43"/>
      <c r="V520" s="76"/>
      <c r="X520" s="43"/>
      <c r="Y520" s="43"/>
      <c r="AA520" s="43"/>
      <c r="AB520" s="43"/>
      <c r="AC520" s="43"/>
      <c r="AD520" s="90"/>
      <c r="AE520" s="43"/>
      <c r="AF520" s="91"/>
      <c r="AG520" s="75"/>
      <c r="AH520" s="43"/>
      <c r="AJ520" s="76"/>
    </row>
    <row r="521" spans="1:36" ht="20.100000000000001" customHeight="1">
      <c r="A521" s="43"/>
      <c r="B521" s="43"/>
      <c r="D521" s="43"/>
      <c r="E521" s="43"/>
      <c r="F521" s="43"/>
      <c r="G521" s="43"/>
      <c r="H521" s="43"/>
      <c r="I521" s="151"/>
      <c r="J521" s="152"/>
      <c r="K521" s="63"/>
      <c r="L521" s="63"/>
      <c r="M521" s="63"/>
      <c r="N521" s="63"/>
      <c r="O521" s="43"/>
      <c r="P521" s="43"/>
      <c r="Q521" s="75"/>
      <c r="R521" s="43"/>
      <c r="S521" s="63"/>
      <c r="T521" s="43"/>
      <c r="V521" s="76"/>
      <c r="X521" s="43"/>
      <c r="Y521" s="43"/>
      <c r="AA521" s="43"/>
      <c r="AB521" s="43"/>
      <c r="AC521" s="43"/>
      <c r="AD521" s="90"/>
      <c r="AE521" s="43"/>
      <c r="AF521" s="91"/>
      <c r="AG521" s="75"/>
      <c r="AH521" s="43"/>
      <c r="AJ521" s="76"/>
    </row>
    <row r="522" spans="1:36" ht="20.100000000000001" customHeight="1">
      <c r="A522" s="43"/>
      <c r="B522" s="43"/>
      <c r="D522" s="43"/>
      <c r="E522" s="43"/>
      <c r="F522" s="43"/>
      <c r="G522" s="43"/>
      <c r="H522" s="43"/>
      <c r="I522" s="151"/>
      <c r="J522" s="152"/>
      <c r="K522" s="63"/>
      <c r="L522" s="63"/>
      <c r="M522" s="63"/>
      <c r="N522" s="63"/>
      <c r="O522" s="43"/>
      <c r="P522" s="43"/>
      <c r="Q522" s="75"/>
      <c r="R522" s="43"/>
      <c r="S522" s="63"/>
      <c r="T522" s="43"/>
      <c r="V522" s="76"/>
      <c r="X522" s="43"/>
      <c r="Y522" s="43"/>
      <c r="AA522" s="43"/>
      <c r="AB522" s="43"/>
      <c r="AC522" s="43"/>
      <c r="AD522" s="90"/>
      <c r="AE522" s="43"/>
      <c r="AF522" s="91"/>
      <c r="AG522" s="75"/>
      <c r="AH522" s="43"/>
      <c r="AJ522" s="76"/>
    </row>
    <row r="523" spans="1:36" ht="20.100000000000001" customHeight="1">
      <c r="A523" s="43"/>
      <c r="B523" s="43"/>
      <c r="D523" s="43"/>
      <c r="E523" s="43"/>
      <c r="F523" s="43"/>
      <c r="G523" s="43"/>
      <c r="H523" s="43"/>
      <c r="I523" s="151"/>
      <c r="J523" s="152"/>
      <c r="K523" s="63"/>
      <c r="L523" s="63"/>
      <c r="M523" s="63"/>
      <c r="N523" s="63"/>
      <c r="O523" s="43"/>
      <c r="P523" s="43"/>
      <c r="Q523" s="75"/>
      <c r="R523" s="43"/>
      <c r="S523" s="63"/>
      <c r="T523" s="43"/>
      <c r="V523" s="76"/>
      <c r="X523" s="43"/>
      <c r="Y523" s="43"/>
      <c r="AA523" s="43"/>
      <c r="AB523" s="43"/>
      <c r="AC523" s="43"/>
      <c r="AD523" s="90"/>
      <c r="AE523" s="43"/>
      <c r="AF523" s="91"/>
      <c r="AG523" s="75"/>
      <c r="AH523" s="43"/>
      <c r="AJ523" s="76"/>
    </row>
    <row r="524" spans="1:36" ht="20.100000000000001" customHeight="1">
      <c r="A524" s="43"/>
      <c r="B524" s="43"/>
      <c r="D524" s="43"/>
      <c r="E524" s="43"/>
      <c r="F524" s="43"/>
      <c r="G524" s="43"/>
      <c r="H524" s="43"/>
      <c r="I524" s="151"/>
      <c r="J524" s="152"/>
      <c r="K524" s="63"/>
      <c r="L524" s="63"/>
      <c r="M524" s="63"/>
      <c r="N524" s="63"/>
      <c r="O524" s="43"/>
      <c r="P524" s="43"/>
      <c r="Q524" s="75"/>
      <c r="R524" s="43"/>
      <c r="S524" s="63"/>
      <c r="T524" s="43"/>
      <c r="V524" s="76"/>
      <c r="X524" s="43"/>
      <c r="Y524" s="43"/>
      <c r="AA524" s="43"/>
      <c r="AB524" s="43"/>
      <c r="AC524" s="43"/>
      <c r="AD524" s="90"/>
      <c r="AE524" s="43"/>
      <c r="AF524" s="91"/>
      <c r="AG524" s="75"/>
      <c r="AH524" s="43"/>
      <c r="AJ524" s="76"/>
    </row>
    <row r="525" spans="1:36" ht="20.100000000000001" customHeight="1">
      <c r="A525" s="43"/>
      <c r="B525" s="43"/>
      <c r="D525" s="43"/>
      <c r="E525" s="43"/>
      <c r="F525" s="43"/>
      <c r="G525" s="43"/>
      <c r="H525" s="43"/>
      <c r="I525" s="151"/>
      <c r="J525" s="152"/>
      <c r="K525" s="63"/>
      <c r="L525" s="63"/>
      <c r="M525" s="63"/>
      <c r="N525" s="63"/>
      <c r="O525" s="43"/>
      <c r="P525" s="43"/>
      <c r="Q525" s="75"/>
      <c r="R525" s="43"/>
      <c r="S525" s="63"/>
      <c r="T525" s="43"/>
      <c r="V525" s="76"/>
      <c r="X525" s="43"/>
      <c r="Y525" s="43"/>
      <c r="AA525" s="43"/>
      <c r="AB525" s="43"/>
      <c r="AC525" s="43"/>
      <c r="AD525" s="90"/>
      <c r="AE525" s="43"/>
      <c r="AF525" s="91"/>
      <c r="AG525" s="75"/>
      <c r="AH525" s="43"/>
      <c r="AJ525" s="76"/>
    </row>
    <row r="526" spans="1:36" ht="20.100000000000001" customHeight="1">
      <c r="A526" s="43"/>
      <c r="B526" s="43"/>
      <c r="D526" s="43"/>
      <c r="E526" s="43"/>
      <c r="F526" s="43"/>
      <c r="G526" s="43"/>
      <c r="H526" s="43"/>
      <c r="I526" s="151"/>
      <c r="J526" s="152"/>
      <c r="K526" s="63"/>
      <c r="L526" s="63"/>
      <c r="M526" s="63"/>
      <c r="N526" s="63"/>
      <c r="O526" s="43"/>
      <c r="P526" s="43"/>
      <c r="Q526" s="75"/>
      <c r="R526" s="43"/>
      <c r="S526" s="63"/>
      <c r="T526" s="43"/>
      <c r="V526" s="76"/>
      <c r="X526" s="43"/>
      <c r="Y526" s="43"/>
      <c r="AA526" s="43"/>
      <c r="AB526" s="43"/>
      <c r="AC526" s="43"/>
      <c r="AD526" s="90"/>
      <c r="AE526" s="43"/>
      <c r="AF526" s="91"/>
      <c r="AG526" s="75"/>
      <c r="AH526" s="43"/>
      <c r="AJ526" s="76"/>
    </row>
    <row r="527" spans="1:36" ht="20.100000000000001" customHeight="1">
      <c r="A527" s="43"/>
      <c r="B527" s="43"/>
      <c r="D527" s="43"/>
      <c r="E527" s="43"/>
      <c r="F527" s="43"/>
      <c r="G527" s="43"/>
      <c r="H527" s="43"/>
      <c r="I527" s="151"/>
      <c r="J527" s="152"/>
      <c r="K527" s="63"/>
      <c r="L527" s="63"/>
      <c r="M527" s="63"/>
      <c r="N527" s="63"/>
      <c r="O527" s="43"/>
      <c r="P527" s="43"/>
      <c r="Q527" s="75"/>
      <c r="R527" s="43"/>
      <c r="S527" s="63"/>
      <c r="T527" s="43"/>
      <c r="V527" s="76"/>
      <c r="X527" s="43"/>
      <c r="Y527" s="43"/>
      <c r="AA527" s="43"/>
      <c r="AB527" s="43"/>
      <c r="AC527" s="43"/>
      <c r="AD527" s="90"/>
      <c r="AE527" s="43"/>
      <c r="AF527" s="91"/>
      <c r="AG527" s="75"/>
      <c r="AH527" s="43"/>
      <c r="AJ527" s="76"/>
    </row>
    <row r="528" spans="1:36" ht="20.100000000000001" customHeight="1">
      <c r="A528" s="43"/>
      <c r="B528" s="43"/>
      <c r="D528" s="43"/>
      <c r="E528" s="43"/>
      <c r="F528" s="43"/>
      <c r="G528" s="43"/>
      <c r="H528" s="43"/>
      <c r="I528" s="151"/>
      <c r="J528" s="152"/>
      <c r="K528" s="63"/>
      <c r="L528" s="63"/>
      <c r="M528" s="63"/>
      <c r="N528" s="63"/>
      <c r="O528" s="43"/>
      <c r="P528" s="43"/>
      <c r="Q528" s="75"/>
      <c r="R528" s="43"/>
      <c r="S528" s="63"/>
      <c r="T528" s="43"/>
      <c r="V528" s="76"/>
      <c r="X528" s="43"/>
      <c r="Y528" s="43"/>
      <c r="AA528" s="43"/>
      <c r="AB528" s="43"/>
      <c r="AC528" s="43"/>
      <c r="AD528" s="90"/>
      <c r="AE528" s="43"/>
      <c r="AF528" s="91"/>
      <c r="AG528" s="75"/>
      <c r="AH528" s="43"/>
      <c r="AJ528" s="76"/>
    </row>
    <row r="529" spans="1:36" ht="20.100000000000001" customHeight="1">
      <c r="A529" s="43"/>
      <c r="B529" s="43"/>
      <c r="D529" s="43"/>
      <c r="E529" s="43"/>
      <c r="F529" s="43"/>
      <c r="G529" s="43"/>
      <c r="H529" s="43"/>
      <c r="I529" s="151"/>
      <c r="J529" s="152"/>
      <c r="K529" s="63"/>
      <c r="L529" s="63"/>
      <c r="M529" s="63"/>
      <c r="N529" s="63"/>
      <c r="O529" s="43"/>
      <c r="P529" s="43"/>
      <c r="Q529" s="75"/>
      <c r="R529" s="43"/>
      <c r="S529" s="63"/>
      <c r="T529" s="43"/>
      <c r="V529" s="76"/>
      <c r="X529" s="43"/>
      <c r="Y529" s="43"/>
      <c r="AA529" s="43"/>
      <c r="AB529" s="43"/>
      <c r="AC529" s="43"/>
      <c r="AD529" s="90"/>
      <c r="AE529" s="43"/>
      <c r="AF529" s="91"/>
      <c r="AG529" s="75"/>
      <c r="AH529" s="43"/>
      <c r="AJ529" s="76"/>
    </row>
    <row r="530" spans="1:36" ht="20.100000000000001" customHeight="1">
      <c r="A530" s="43"/>
      <c r="B530" s="43"/>
      <c r="D530" s="43"/>
      <c r="E530" s="43"/>
      <c r="F530" s="43"/>
      <c r="G530" s="43"/>
      <c r="H530" s="43"/>
      <c r="I530" s="151"/>
      <c r="J530" s="152"/>
      <c r="K530" s="63"/>
      <c r="L530" s="63"/>
      <c r="M530" s="63"/>
      <c r="N530" s="63"/>
      <c r="O530" s="43"/>
      <c r="P530" s="43"/>
      <c r="Q530" s="75"/>
      <c r="R530" s="43"/>
      <c r="S530" s="63"/>
      <c r="T530" s="43"/>
      <c r="V530" s="76"/>
      <c r="X530" s="43"/>
      <c r="Y530" s="43"/>
      <c r="AA530" s="43"/>
      <c r="AB530" s="43"/>
      <c r="AC530" s="43"/>
      <c r="AD530" s="90"/>
      <c r="AE530" s="43"/>
      <c r="AF530" s="91"/>
      <c r="AG530" s="75"/>
      <c r="AH530" s="43"/>
      <c r="AJ530" s="76"/>
    </row>
    <row r="531" spans="1:36" ht="20.100000000000001" customHeight="1">
      <c r="A531" s="43"/>
      <c r="B531" s="43"/>
      <c r="D531" s="43"/>
      <c r="E531" s="43"/>
      <c r="F531" s="43"/>
      <c r="G531" s="43"/>
      <c r="H531" s="43"/>
      <c r="I531" s="151"/>
      <c r="J531" s="152"/>
      <c r="K531" s="63"/>
      <c r="L531" s="63"/>
      <c r="M531" s="63"/>
      <c r="N531" s="63"/>
      <c r="O531" s="43"/>
      <c r="P531" s="43"/>
      <c r="Q531" s="75"/>
      <c r="R531" s="43"/>
      <c r="S531" s="63"/>
      <c r="T531" s="43"/>
      <c r="V531" s="76"/>
      <c r="X531" s="43"/>
      <c r="Y531" s="43"/>
      <c r="AA531" s="43"/>
      <c r="AB531" s="43"/>
      <c r="AC531" s="43"/>
      <c r="AD531" s="90"/>
      <c r="AE531" s="43"/>
      <c r="AF531" s="91"/>
      <c r="AG531" s="75"/>
      <c r="AH531" s="43"/>
      <c r="AJ531" s="76"/>
    </row>
    <row r="532" spans="1:36" ht="20.100000000000001" customHeight="1">
      <c r="A532" s="43"/>
      <c r="B532" s="43"/>
      <c r="D532" s="43"/>
      <c r="E532" s="43"/>
      <c r="F532" s="43"/>
      <c r="G532" s="43"/>
      <c r="H532" s="43"/>
      <c r="I532" s="151"/>
      <c r="J532" s="152"/>
      <c r="K532" s="63"/>
      <c r="L532" s="63"/>
      <c r="M532" s="63"/>
      <c r="N532" s="63"/>
      <c r="O532" s="43"/>
      <c r="P532" s="43"/>
      <c r="Q532" s="75"/>
      <c r="R532" s="43"/>
      <c r="S532" s="63"/>
      <c r="T532" s="43"/>
      <c r="V532" s="76"/>
      <c r="X532" s="43"/>
      <c r="Y532" s="43"/>
      <c r="AA532" s="43"/>
      <c r="AB532" s="43"/>
      <c r="AC532" s="43"/>
      <c r="AD532" s="90"/>
      <c r="AE532" s="43"/>
      <c r="AF532" s="91"/>
      <c r="AG532" s="75"/>
      <c r="AH532" s="43"/>
      <c r="AJ532" s="76"/>
    </row>
    <row r="533" spans="1:36" ht="20.100000000000001" customHeight="1">
      <c r="A533" s="43"/>
      <c r="B533" s="43"/>
      <c r="D533" s="43"/>
      <c r="E533" s="43"/>
      <c r="F533" s="43"/>
      <c r="G533" s="43"/>
      <c r="H533" s="43"/>
      <c r="I533" s="151"/>
      <c r="J533" s="152"/>
      <c r="K533" s="63"/>
      <c r="L533" s="63"/>
      <c r="M533" s="63"/>
      <c r="N533" s="63"/>
      <c r="O533" s="43"/>
      <c r="P533" s="43"/>
      <c r="Q533" s="75"/>
      <c r="R533" s="43"/>
      <c r="S533" s="63"/>
      <c r="T533" s="43"/>
      <c r="V533" s="76"/>
      <c r="X533" s="43"/>
      <c r="Y533" s="43"/>
      <c r="AA533" s="43"/>
      <c r="AB533" s="43"/>
      <c r="AC533" s="43"/>
      <c r="AD533" s="90"/>
      <c r="AE533" s="43"/>
      <c r="AF533" s="91"/>
      <c r="AG533" s="75"/>
      <c r="AH533" s="43"/>
      <c r="AJ533" s="76"/>
    </row>
    <row r="534" spans="1:36" ht="20.100000000000001" customHeight="1">
      <c r="A534" s="43"/>
      <c r="B534" s="43"/>
      <c r="D534" s="43"/>
      <c r="E534" s="43"/>
      <c r="F534" s="43"/>
      <c r="G534" s="43"/>
      <c r="H534" s="43"/>
      <c r="I534" s="151"/>
      <c r="J534" s="152"/>
      <c r="K534" s="63"/>
      <c r="L534" s="63"/>
      <c r="M534" s="63"/>
      <c r="N534" s="63"/>
      <c r="O534" s="43"/>
      <c r="P534" s="43"/>
      <c r="Q534" s="75"/>
      <c r="R534" s="43"/>
      <c r="S534" s="63"/>
      <c r="T534" s="43"/>
      <c r="V534" s="76"/>
      <c r="X534" s="43"/>
      <c r="Y534" s="43"/>
      <c r="AA534" s="43"/>
      <c r="AB534" s="43"/>
      <c r="AC534" s="43"/>
      <c r="AD534" s="90"/>
      <c r="AE534" s="43"/>
      <c r="AF534" s="91"/>
      <c r="AG534" s="75"/>
      <c r="AH534" s="43"/>
      <c r="AJ534" s="76"/>
    </row>
    <row r="535" spans="1:36" ht="20.100000000000001" customHeight="1">
      <c r="A535" s="43"/>
      <c r="B535" s="43"/>
      <c r="D535" s="43"/>
      <c r="E535" s="43"/>
      <c r="F535" s="43"/>
      <c r="G535" s="43"/>
      <c r="H535" s="43"/>
      <c r="I535" s="151"/>
      <c r="J535" s="152"/>
      <c r="K535" s="63"/>
      <c r="L535" s="63"/>
      <c r="M535" s="63"/>
      <c r="N535" s="63"/>
      <c r="O535" s="43"/>
      <c r="P535" s="43"/>
      <c r="Q535" s="75"/>
      <c r="R535" s="43"/>
      <c r="S535" s="63"/>
      <c r="T535" s="43"/>
      <c r="V535" s="76"/>
      <c r="X535" s="43"/>
      <c r="Y535" s="43"/>
      <c r="AA535" s="43"/>
      <c r="AB535" s="43"/>
      <c r="AC535" s="43"/>
      <c r="AD535" s="90"/>
      <c r="AE535" s="43"/>
      <c r="AF535" s="91"/>
      <c r="AG535" s="75"/>
      <c r="AH535" s="43"/>
      <c r="AJ535" s="76"/>
    </row>
    <row r="536" spans="1:36" ht="20.100000000000001" customHeight="1">
      <c r="A536" s="43"/>
      <c r="B536" s="43"/>
      <c r="D536" s="43"/>
      <c r="E536" s="43"/>
      <c r="F536" s="43"/>
      <c r="G536" s="43"/>
      <c r="H536" s="43"/>
      <c r="I536" s="151"/>
      <c r="J536" s="152"/>
      <c r="K536" s="63"/>
      <c r="L536" s="63"/>
      <c r="M536" s="63"/>
      <c r="N536" s="63"/>
      <c r="O536" s="43"/>
      <c r="P536" s="43"/>
      <c r="Q536" s="75"/>
      <c r="R536" s="43"/>
      <c r="S536" s="63"/>
      <c r="T536" s="43"/>
      <c r="V536" s="76"/>
      <c r="X536" s="43"/>
      <c r="Y536" s="43"/>
      <c r="AA536" s="43"/>
      <c r="AB536" s="43"/>
      <c r="AC536" s="43"/>
      <c r="AD536" s="90"/>
      <c r="AE536" s="43"/>
      <c r="AF536" s="91"/>
      <c r="AG536" s="75"/>
      <c r="AH536" s="43"/>
      <c r="AJ536" s="76"/>
    </row>
    <row r="537" spans="1:36" ht="20.100000000000001" customHeight="1">
      <c r="A537" s="43"/>
      <c r="B537" s="43"/>
      <c r="D537" s="43"/>
      <c r="E537" s="43"/>
      <c r="F537" s="43"/>
      <c r="G537" s="43"/>
      <c r="H537" s="43"/>
      <c r="I537" s="151"/>
      <c r="J537" s="152"/>
      <c r="K537" s="63"/>
      <c r="L537" s="63"/>
      <c r="M537" s="63"/>
      <c r="N537" s="63"/>
      <c r="O537" s="43"/>
      <c r="P537" s="43"/>
      <c r="Q537" s="75"/>
      <c r="R537" s="43"/>
      <c r="S537" s="63"/>
      <c r="T537" s="43"/>
      <c r="V537" s="76"/>
      <c r="X537" s="43"/>
      <c r="Y537" s="43"/>
      <c r="AA537" s="43"/>
      <c r="AB537" s="43"/>
      <c r="AC537" s="43"/>
      <c r="AD537" s="90"/>
      <c r="AE537" s="43"/>
      <c r="AF537" s="91"/>
      <c r="AG537" s="75"/>
      <c r="AH537" s="43"/>
      <c r="AJ537" s="76"/>
    </row>
    <row r="538" spans="1:36" ht="20.100000000000001" customHeight="1">
      <c r="A538" s="43"/>
      <c r="B538" s="43"/>
      <c r="D538" s="43"/>
      <c r="E538" s="43"/>
      <c r="F538" s="43"/>
      <c r="G538" s="43"/>
      <c r="H538" s="43"/>
      <c r="I538" s="151"/>
      <c r="J538" s="152"/>
      <c r="K538" s="63"/>
      <c r="L538" s="63"/>
      <c r="M538" s="63"/>
      <c r="N538" s="63"/>
      <c r="O538" s="43"/>
      <c r="P538" s="43"/>
      <c r="Q538" s="75"/>
      <c r="R538" s="43"/>
      <c r="S538" s="63"/>
      <c r="T538" s="43"/>
      <c r="V538" s="76"/>
      <c r="X538" s="43"/>
      <c r="Y538" s="43"/>
      <c r="AA538" s="43"/>
      <c r="AB538" s="43"/>
      <c r="AC538" s="43"/>
      <c r="AD538" s="90"/>
      <c r="AE538" s="43"/>
      <c r="AF538" s="91"/>
      <c r="AG538" s="75"/>
      <c r="AH538" s="43"/>
      <c r="AJ538" s="76"/>
    </row>
    <row r="539" spans="1:36" ht="20.100000000000001" customHeight="1">
      <c r="A539" s="43"/>
      <c r="B539" s="43"/>
      <c r="D539" s="43"/>
      <c r="E539" s="43"/>
      <c r="F539" s="43"/>
      <c r="G539" s="43"/>
      <c r="H539" s="43"/>
      <c r="I539" s="151"/>
      <c r="J539" s="152"/>
      <c r="K539" s="63"/>
      <c r="L539" s="63"/>
      <c r="M539" s="63"/>
      <c r="N539" s="63"/>
      <c r="O539" s="43"/>
      <c r="P539" s="43"/>
      <c r="Q539" s="75"/>
      <c r="R539" s="43"/>
      <c r="S539" s="63"/>
      <c r="T539" s="43"/>
      <c r="V539" s="76"/>
      <c r="X539" s="43"/>
      <c r="Y539" s="43"/>
      <c r="AA539" s="43"/>
      <c r="AB539" s="43"/>
      <c r="AC539" s="43"/>
      <c r="AD539" s="90"/>
      <c r="AE539" s="43"/>
      <c r="AF539" s="91"/>
      <c r="AG539" s="75"/>
      <c r="AH539" s="43"/>
      <c r="AJ539" s="76"/>
    </row>
    <row r="540" spans="1:36" ht="20.100000000000001" customHeight="1">
      <c r="A540" s="43"/>
      <c r="B540" s="43"/>
      <c r="D540" s="43"/>
      <c r="E540" s="43"/>
      <c r="F540" s="43"/>
      <c r="G540" s="43"/>
      <c r="H540" s="43"/>
      <c r="I540" s="151"/>
      <c r="J540" s="152"/>
      <c r="K540" s="63"/>
      <c r="L540" s="63"/>
      <c r="M540" s="63"/>
      <c r="N540" s="63"/>
      <c r="O540" s="43"/>
      <c r="P540" s="43"/>
      <c r="Q540" s="75"/>
      <c r="R540" s="43"/>
      <c r="S540" s="63"/>
      <c r="T540" s="43"/>
      <c r="V540" s="76"/>
      <c r="X540" s="43"/>
      <c r="Y540" s="43"/>
      <c r="AA540" s="43"/>
      <c r="AB540" s="43"/>
      <c r="AC540" s="43"/>
      <c r="AD540" s="90"/>
      <c r="AE540" s="43"/>
      <c r="AF540" s="91"/>
      <c r="AG540" s="75"/>
      <c r="AH540" s="43"/>
      <c r="AJ540" s="76"/>
    </row>
    <row r="541" spans="1:36" ht="20.100000000000001" customHeight="1">
      <c r="A541" s="43"/>
      <c r="B541" s="43"/>
      <c r="D541" s="43"/>
      <c r="E541" s="43"/>
      <c r="F541" s="43"/>
      <c r="G541" s="43"/>
      <c r="H541" s="43"/>
      <c r="I541" s="151"/>
      <c r="J541" s="152"/>
      <c r="K541" s="63"/>
      <c r="L541" s="63"/>
      <c r="M541" s="63"/>
      <c r="N541" s="63"/>
      <c r="O541" s="43"/>
      <c r="P541" s="43"/>
      <c r="Q541" s="75"/>
      <c r="R541" s="43"/>
      <c r="S541" s="63"/>
      <c r="T541" s="43"/>
      <c r="V541" s="76"/>
      <c r="X541" s="43"/>
      <c r="Y541" s="43"/>
      <c r="AA541" s="43"/>
      <c r="AB541" s="43"/>
      <c r="AC541" s="43"/>
      <c r="AD541" s="90"/>
      <c r="AE541" s="43"/>
      <c r="AF541" s="91"/>
      <c r="AG541" s="75"/>
      <c r="AH541" s="43"/>
      <c r="AJ541" s="76"/>
    </row>
    <row r="542" spans="1:36" ht="20.100000000000001" customHeight="1">
      <c r="A542" s="43"/>
      <c r="B542" s="43"/>
      <c r="D542" s="43"/>
      <c r="E542" s="43"/>
      <c r="F542" s="43"/>
      <c r="G542" s="43"/>
      <c r="H542" s="43"/>
      <c r="I542" s="151"/>
      <c r="J542" s="152"/>
      <c r="K542" s="63"/>
      <c r="L542" s="63"/>
      <c r="M542" s="63"/>
      <c r="N542" s="63"/>
      <c r="O542" s="43"/>
      <c r="P542" s="43"/>
      <c r="Q542" s="75"/>
      <c r="R542" s="43"/>
      <c r="S542" s="63"/>
      <c r="T542" s="43"/>
      <c r="V542" s="76"/>
      <c r="X542" s="43"/>
      <c r="Y542" s="43"/>
      <c r="AA542" s="43"/>
      <c r="AB542" s="43"/>
      <c r="AC542" s="43"/>
      <c r="AD542" s="90"/>
      <c r="AE542" s="43"/>
      <c r="AF542" s="91"/>
      <c r="AG542" s="75"/>
      <c r="AH542" s="43"/>
      <c r="AJ542" s="76"/>
    </row>
    <row r="543" spans="1:36" ht="20.100000000000001" customHeight="1">
      <c r="A543" s="43"/>
      <c r="B543" s="43"/>
      <c r="D543" s="43"/>
      <c r="E543" s="43"/>
      <c r="F543" s="43"/>
      <c r="G543" s="43"/>
      <c r="H543" s="43"/>
      <c r="I543" s="151"/>
      <c r="J543" s="152"/>
      <c r="K543" s="63"/>
      <c r="L543" s="63"/>
      <c r="M543" s="63"/>
      <c r="N543" s="63"/>
      <c r="O543" s="43"/>
      <c r="P543" s="43"/>
      <c r="Q543" s="75"/>
      <c r="R543" s="43"/>
      <c r="S543" s="63"/>
      <c r="T543" s="43"/>
      <c r="V543" s="76"/>
      <c r="X543" s="43"/>
      <c r="Y543" s="43"/>
      <c r="AA543" s="43"/>
      <c r="AB543" s="43"/>
      <c r="AC543" s="43"/>
      <c r="AD543" s="90"/>
      <c r="AE543" s="43"/>
      <c r="AF543" s="91"/>
      <c r="AG543" s="75"/>
      <c r="AH543" s="43"/>
      <c r="AJ543" s="76"/>
    </row>
    <row r="544" spans="1:36" ht="20.100000000000001" customHeight="1">
      <c r="A544" s="43"/>
      <c r="B544" s="43"/>
      <c r="D544" s="43"/>
      <c r="E544" s="43"/>
      <c r="F544" s="43"/>
      <c r="G544" s="43"/>
      <c r="H544" s="43"/>
      <c r="I544" s="151"/>
      <c r="J544" s="152"/>
      <c r="K544" s="63"/>
      <c r="L544" s="63"/>
      <c r="M544" s="63"/>
      <c r="N544" s="63"/>
      <c r="O544" s="43"/>
      <c r="P544" s="43"/>
      <c r="Q544" s="75"/>
      <c r="R544" s="43"/>
      <c r="S544" s="63"/>
      <c r="T544" s="43"/>
      <c r="V544" s="76"/>
      <c r="X544" s="43"/>
      <c r="Y544" s="43"/>
      <c r="AA544" s="43"/>
      <c r="AB544" s="43"/>
      <c r="AC544" s="43"/>
      <c r="AD544" s="90"/>
      <c r="AE544" s="43"/>
      <c r="AF544" s="91"/>
      <c r="AG544" s="75"/>
      <c r="AH544" s="43"/>
      <c r="AJ544" s="76"/>
    </row>
    <row r="545" spans="1:36" ht="20.100000000000001" customHeight="1">
      <c r="A545" s="43"/>
      <c r="B545" s="43"/>
      <c r="D545" s="43"/>
      <c r="E545" s="43"/>
      <c r="F545" s="43"/>
      <c r="G545" s="43"/>
      <c r="H545" s="43"/>
      <c r="I545" s="151"/>
      <c r="J545" s="152"/>
      <c r="K545" s="63"/>
      <c r="L545" s="63"/>
      <c r="M545" s="63"/>
      <c r="N545" s="63"/>
      <c r="O545" s="43"/>
      <c r="P545" s="43"/>
      <c r="Q545" s="75"/>
      <c r="R545" s="43"/>
      <c r="S545" s="63"/>
      <c r="T545" s="43"/>
      <c r="V545" s="76"/>
      <c r="X545" s="43"/>
      <c r="Y545" s="43"/>
      <c r="AA545" s="43"/>
      <c r="AB545" s="43"/>
      <c r="AC545" s="43"/>
      <c r="AD545" s="90"/>
      <c r="AE545" s="43"/>
      <c r="AF545" s="91"/>
      <c r="AG545" s="75"/>
      <c r="AH545" s="43"/>
      <c r="AJ545" s="76"/>
    </row>
    <row r="546" spans="1:36" ht="20.100000000000001" customHeight="1">
      <c r="A546" s="43"/>
      <c r="B546" s="43"/>
      <c r="D546" s="43"/>
      <c r="E546" s="43"/>
      <c r="F546" s="43"/>
      <c r="G546" s="43"/>
      <c r="H546" s="43"/>
      <c r="I546" s="151"/>
      <c r="J546" s="152"/>
      <c r="K546" s="63"/>
      <c r="L546" s="63"/>
      <c r="M546" s="63"/>
      <c r="N546" s="63"/>
      <c r="O546" s="43"/>
      <c r="P546" s="43"/>
      <c r="Q546" s="75"/>
      <c r="R546" s="43"/>
      <c r="S546" s="63"/>
      <c r="T546" s="43"/>
      <c r="V546" s="76"/>
      <c r="X546" s="43"/>
      <c r="Y546" s="43"/>
      <c r="AA546" s="43"/>
      <c r="AB546" s="43"/>
      <c r="AC546" s="43"/>
      <c r="AD546" s="90"/>
      <c r="AE546" s="43"/>
      <c r="AF546" s="91"/>
      <c r="AG546" s="75"/>
      <c r="AH546" s="43"/>
      <c r="AJ546" s="76"/>
    </row>
    <row r="547" spans="1:36" ht="20.100000000000001" customHeight="1">
      <c r="A547" s="43"/>
      <c r="B547" s="43"/>
      <c r="D547" s="43"/>
      <c r="E547" s="43"/>
      <c r="F547" s="43"/>
      <c r="G547" s="43"/>
      <c r="H547" s="43"/>
      <c r="I547" s="151"/>
      <c r="J547" s="152"/>
      <c r="K547" s="63"/>
      <c r="L547" s="63"/>
      <c r="M547" s="63"/>
      <c r="N547" s="63"/>
      <c r="O547" s="43"/>
      <c r="P547" s="43"/>
      <c r="Q547" s="75"/>
      <c r="R547" s="43"/>
      <c r="S547" s="63"/>
      <c r="T547" s="43"/>
      <c r="V547" s="76"/>
      <c r="X547" s="43"/>
      <c r="Y547" s="43"/>
      <c r="AA547" s="43"/>
      <c r="AB547" s="43"/>
      <c r="AC547" s="43"/>
      <c r="AD547" s="90"/>
      <c r="AE547" s="43"/>
      <c r="AF547" s="91"/>
      <c r="AG547" s="75"/>
      <c r="AH547" s="43"/>
      <c r="AJ547" s="76"/>
    </row>
    <row r="548" spans="1:36" ht="20.100000000000001" customHeight="1">
      <c r="A548" s="43"/>
      <c r="B548" s="43"/>
      <c r="D548" s="43"/>
      <c r="E548" s="43"/>
      <c r="F548" s="43"/>
      <c r="G548" s="43"/>
      <c r="H548" s="43"/>
      <c r="I548" s="151"/>
      <c r="J548" s="152"/>
      <c r="K548" s="63"/>
      <c r="L548" s="63"/>
      <c r="M548" s="63"/>
      <c r="N548" s="63"/>
      <c r="O548" s="43"/>
      <c r="P548" s="43"/>
      <c r="Q548" s="75"/>
      <c r="R548" s="43"/>
      <c r="S548" s="63"/>
      <c r="T548" s="43"/>
      <c r="V548" s="76"/>
      <c r="X548" s="43"/>
      <c r="Y548" s="43"/>
      <c r="AA548" s="43"/>
      <c r="AB548" s="43"/>
      <c r="AC548" s="43"/>
      <c r="AD548" s="90"/>
      <c r="AE548" s="43"/>
      <c r="AF548" s="91"/>
      <c r="AG548" s="75"/>
      <c r="AH548" s="43"/>
      <c r="AJ548" s="76"/>
    </row>
    <row r="549" spans="1:36" ht="20.100000000000001" customHeight="1">
      <c r="A549" s="43"/>
      <c r="B549" s="43"/>
      <c r="D549" s="43"/>
      <c r="E549" s="43"/>
      <c r="F549" s="43"/>
      <c r="G549" s="43"/>
      <c r="H549" s="43"/>
      <c r="I549" s="151"/>
      <c r="J549" s="152"/>
      <c r="K549" s="63"/>
      <c r="L549" s="63"/>
      <c r="M549" s="63"/>
      <c r="N549" s="63"/>
      <c r="O549" s="43"/>
      <c r="P549" s="43"/>
      <c r="Q549" s="75"/>
      <c r="R549" s="43"/>
      <c r="S549" s="63"/>
      <c r="T549" s="43"/>
      <c r="V549" s="76"/>
      <c r="X549" s="43"/>
      <c r="Y549" s="43"/>
      <c r="AA549" s="43"/>
      <c r="AB549" s="43"/>
      <c r="AC549" s="43"/>
      <c r="AD549" s="90"/>
      <c r="AE549" s="43"/>
      <c r="AF549" s="91"/>
      <c r="AG549" s="75"/>
      <c r="AH549" s="43"/>
      <c r="AJ549" s="76"/>
    </row>
    <row r="550" spans="1:36" ht="20.100000000000001" customHeight="1">
      <c r="A550" s="43"/>
      <c r="B550" s="43"/>
      <c r="D550" s="43"/>
      <c r="E550" s="43"/>
      <c r="F550" s="43"/>
      <c r="G550" s="43"/>
      <c r="H550" s="43"/>
      <c r="I550" s="151"/>
      <c r="J550" s="152"/>
      <c r="K550" s="63"/>
      <c r="L550" s="63"/>
      <c r="M550" s="63"/>
      <c r="N550" s="63"/>
      <c r="O550" s="43"/>
      <c r="P550" s="43"/>
      <c r="Q550" s="75"/>
      <c r="R550" s="43"/>
      <c r="S550" s="63"/>
      <c r="T550" s="43"/>
      <c r="V550" s="76"/>
      <c r="X550" s="43"/>
      <c r="Y550" s="43"/>
      <c r="AA550" s="43"/>
      <c r="AB550" s="43"/>
      <c r="AC550" s="43"/>
      <c r="AD550" s="90"/>
      <c r="AE550" s="43"/>
      <c r="AF550" s="91"/>
      <c r="AG550" s="75"/>
      <c r="AH550" s="43"/>
      <c r="AJ550" s="76"/>
    </row>
    <row r="551" spans="1:36" ht="20.100000000000001" customHeight="1">
      <c r="A551" s="43"/>
      <c r="B551" s="43"/>
      <c r="D551" s="43"/>
      <c r="E551" s="43"/>
      <c r="F551" s="43"/>
      <c r="G551" s="43"/>
      <c r="H551" s="43"/>
      <c r="I551" s="151"/>
      <c r="J551" s="152"/>
      <c r="K551" s="63"/>
      <c r="L551" s="63"/>
      <c r="M551" s="63"/>
      <c r="N551" s="63"/>
      <c r="O551" s="43"/>
      <c r="P551" s="43"/>
      <c r="Q551" s="75"/>
      <c r="R551" s="43"/>
      <c r="S551" s="63"/>
      <c r="T551" s="43"/>
      <c r="V551" s="76"/>
      <c r="X551" s="43"/>
      <c r="Y551" s="43"/>
      <c r="AA551" s="43"/>
      <c r="AB551" s="43"/>
      <c r="AC551" s="43"/>
      <c r="AD551" s="90"/>
      <c r="AE551" s="43"/>
      <c r="AF551" s="91"/>
      <c r="AG551" s="75"/>
      <c r="AH551" s="43"/>
      <c r="AJ551" s="76"/>
    </row>
    <row r="552" spans="1:36" ht="20.100000000000001" customHeight="1">
      <c r="A552" s="43"/>
      <c r="B552" s="43"/>
      <c r="D552" s="43"/>
      <c r="E552" s="43"/>
      <c r="F552" s="43"/>
      <c r="G552" s="43"/>
      <c r="H552" s="43"/>
      <c r="I552" s="151"/>
      <c r="J552" s="152"/>
      <c r="K552" s="63"/>
      <c r="L552" s="63"/>
      <c r="M552" s="63"/>
      <c r="N552" s="63"/>
      <c r="O552" s="43"/>
      <c r="P552" s="43"/>
      <c r="Q552" s="75"/>
      <c r="R552" s="43"/>
      <c r="S552" s="63"/>
      <c r="T552" s="43"/>
      <c r="V552" s="76"/>
      <c r="X552" s="43"/>
      <c r="Y552" s="43"/>
      <c r="AA552" s="43"/>
      <c r="AB552" s="43"/>
      <c r="AC552" s="43"/>
      <c r="AD552" s="90"/>
      <c r="AE552" s="43"/>
      <c r="AF552" s="91"/>
      <c r="AG552" s="75"/>
      <c r="AH552" s="43"/>
      <c r="AJ552" s="76"/>
    </row>
    <row r="553" spans="1:36" ht="20.100000000000001" customHeight="1">
      <c r="A553" s="43"/>
      <c r="B553" s="43"/>
      <c r="D553" s="43"/>
      <c r="E553" s="43"/>
      <c r="F553" s="43"/>
      <c r="G553" s="43"/>
      <c r="H553" s="43"/>
      <c r="I553" s="151"/>
      <c r="J553" s="152"/>
      <c r="K553" s="63"/>
      <c r="L553" s="63"/>
      <c r="M553" s="63"/>
      <c r="N553" s="63"/>
      <c r="O553" s="43"/>
      <c r="P553" s="43"/>
      <c r="Q553" s="75"/>
      <c r="R553" s="43"/>
      <c r="S553" s="63"/>
      <c r="T553" s="43"/>
      <c r="V553" s="76"/>
      <c r="X553" s="43"/>
      <c r="Y553" s="43"/>
      <c r="AA553" s="43"/>
      <c r="AB553" s="43"/>
      <c r="AC553" s="43"/>
      <c r="AD553" s="90"/>
      <c r="AE553" s="43"/>
      <c r="AF553" s="91"/>
      <c r="AG553" s="75"/>
      <c r="AH553" s="43"/>
      <c r="AJ553" s="76"/>
    </row>
    <row r="554" spans="1:36" ht="20.100000000000001" customHeight="1">
      <c r="A554" s="43"/>
      <c r="B554" s="43"/>
      <c r="D554" s="43"/>
      <c r="E554" s="43"/>
      <c r="F554" s="43"/>
      <c r="G554" s="43"/>
      <c r="H554" s="43"/>
      <c r="I554" s="151"/>
      <c r="J554" s="152"/>
      <c r="K554" s="63"/>
      <c r="L554" s="63"/>
      <c r="M554" s="63"/>
      <c r="N554" s="63"/>
      <c r="O554" s="43"/>
      <c r="P554" s="43"/>
      <c r="Q554" s="75"/>
      <c r="R554" s="43"/>
      <c r="S554" s="63"/>
      <c r="T554" s="43"/>
      <c r="V554" s="76"/>
      <c r="X554" s="43"/>
      <c r="Y554" s="43"/>
      <c r="AA554" s="43"/>
      <c r="AB554" s="43"/>
      <c r="AC554" s="43"/>
      <c r="AD554" s="90"/>
      <c r="AE554" s="43"/>
      <c r="AF554" s="91"/>
      <c r="AG554" s="75"/>
      <c r="AH554" s="43"/>
      <c r="AJ554" s="76"/>
    </row>
    <row r="555" spans="1:36" ht="20.100000000000001" customHeight="1">
      <c r="A555" s="43"/>
      <c r="B555" s="43"/>
      <c r="D555" s="43"/>
      <c r="E555" s="43"/>
      <c r="F555" s="43"/>
      <c r="G555" s="43"/>
      <c r="H555" s="43"/>
      <c r="I555" s="151"/>
      <c r="J555" s="152"/>
      <c r="K555" s="63"/>
      <c r="L555" s="63"/>
      <c r="M555" s="63"/>
      <c r="N555" s="63"/>
      <c r="O555" s="43"/>
      <c r="P555" s="43"/>
      <c r="Q555" s="75"/>
      <c r="R555" s="43"/>
      <c r="S555" s="63"/>
      <c r="T555" s="43"/>
      <c r="V555" s="76"/>
      <c r="X555" s="43"/>
      <c r="Y555" s="43"/>
      <c r="AA555" s="43"/>
      <c r="AB555" s="43"/>
      <c r="AC555" s="43"/>
      <c r="AD555" s="90"/>
      <c r="AE555" s="43"/>
      <c r="AF555" s="91"/>
      <c r="AG555" s="75"/>
      <c r="AH555" s="43"/>
      <c r="AJ555" s="76"/>
    </row>
    <row r="556" spans="1:36" ht="20.100000000000001" customHeight="1">
      <c r="A556" s="43"/>
      <c r="B556" s="43"/>
      <c r="D556" s="43"/>
      <c r="E556" s="43"/>
      <c r="F556" s="43"/>
      <c r="G556" s="43"/>
      <c r="H556" s="43"/>
      <c r="I556" s="151"/>
      <c r="J556" s="152"/>
      <c r="K556" s="63"/>
      <c r="L556" s="63"/>
      <c r="M556" s="63"/>
      <c r="N556" s="63"/>
      <c r="O556" s="43"/>
      <c r="P556" s="43"/>
      <c r="Q556" s="75"/>
      <c r="R556" s="43"/>
      <c r="S556" s="63"/>
      <c r="T556" s="43"/>
      <c r="V556" s="76"/>
      <c r="X556" s="43"/>
      <c r="Y556" s="43"/>
      <c r="AA556" s="43"/>
      <c r="AB556" s="43"/>
      <c r="AC556" s="43"/>
      <c r="AD556" s="90"/>
      <c r="AE556" s="43"/>
      <c r="AF556" s="91"/>
      <c r="AG556" s="75"/>
      <c r="AH556" s="43"/>
      <c r="AJ556" s="76"/>
    </row>
    <row r="557" spans="1:36" ht="20.100000000000001" customHeight="1">
      <c r="A557" s="43"/>
      <c r="B557" s="43"/>
      <c r="D557" s="43"/>
      <c r="E557" s="43"/>
      <c r="F557" s="43"/>
      <c r="G557" s="43"/>
      <c r="H557" s="43"/>
      <c r="I557" s="151"/>
      <c r="J557" s="152"/>
      <c r="K557" s="63"/>
      <c r="L557" s="63"/>
      <c r="M557" s="63"/>
      <c r="N557" s="63"/>
      <c r="O557" s="43"/>
      <c r="P557" s="43"/>
      <c r="Q557" s="75"/>
      <c r="R557" s="43"/>
      <c r="S557" s="63"/>
      <c r="T557" s="43"/>
      <c r="V557" s="76"/>
      <c r="X557" s="43"/>
      <c r="Y557" s="43"/>
      <c r="AA557" s="43"/>
      <c r="AB557" s="43"/>
      <c r="AC557" s="43"/>
      <c r="AD557" s="90"/>
      <c r="AE557" s="43"/>
      <c r="AF557" s="91"/>
      <c r="AG557" s="75"/>
      <c r="AH557" s="43"/>
      <c r="AJ557" s="76"/>
    </row>
    <row r="558" spans="1:36" ht="20.100000000000001" customHeight="1">
      <c r="A558" s="43"/>
      <c r="B558" s="43"/>
      <c r="D558" s="43"/>
      <c r="E558" s="43"/>
      <c r="F558" s="43"/>
      <c r="G558" s="43"/>
      <c r="H558" s="43"/>
      <c r="I558" s="151"/>
      <c r="J558" s="152"/>
      <c r="K558" s="63"/>
      <c r="L558" s="63"/>
      <c r="M558" s="63"/>
      <c r="N558" s="63"/>
      <c r="O558" s="43"/>
      <c r="P558" s="43"/>
      <c r="Q558" s="75"/>
      <c r="R558" s="43"/>
      <c r="S558" s="63"/>
      <c r="T558" s="43"/>
      <c r="V558" s="76"/>
      <c r="X558" s="43"/>
      <c r="Y558" s="43"/>
      <c r="AA558" s="43"/>
      <c r="AB558" s="43"/>
      <c r="AC558" s="43"/>
      <c r="AD558" s="90"/>
      <c r="AE558" s="43"/>
      <c r="AF558" s="91"/>
      <c r="AG558" s="75"/>
      <c r="AH558" s="43"/>
      <c r="AJ558" s="76"/>
    </row>
    <row r="559" spans="1:36" ht="20.100000000000001" customHeight="1">
      <c r="A559" s="43"/>
      <c r="B559" s="43"/>
      <c r="D559" s="43"/>
      <c r="E559" s="43"/>
      <c r="F559" s="43"/>
      <c r="G559" s="43"/>
      <c r="H559" s="43"/>
      <c r="I559" s="151"/>
      <c r="J559" s="152"/>
      <c r="K559" s="63"/>
      <c r="L559" s="63"/>
      <c r="M559" s="63"/>
      <c r="N559" s="63"/>
      <c r="O559" s="43"/>
      <c r="P559" s="43"/>
      <c r="Q559" s="75"/>
      <c r="R559" s="43"/>
      <c r="S559" s="63"/>
      <c r="T559" s="43"/>
      <c r="V559" s="76"/>
      <c r="X559" s="43"/>
      <c r="Y559" s="43"/>
      <c r="AA559" s="43"/>
      <c r="AB559" s="43"/>
      <c r="AC559" s="43"/>
      <c r="AD559" s="90"/>
      <c r="AE559" s="43"/>
      <c r="AF559" s="91"/>
      <c r="AG559" s="75"/>
      <c r="AH559" s="43"/>
      <c r="AJ559" s="76"/>
    </row>
    <row r="560" spans="1:36" ht="20.100000000000001" customHeight="1">
      <c r="A560" s="43"/>
      <c r="B560" s="43"/>
      <c r="D560" s="43"/>
      <c r="E560" s="43"/>
      <c r="F560" s="43"/>
      <c r="G560" s="43"/>
      <c r="H560" s="43"/>
      <c r="I560" s="151"/>
      <c r="J560" s="152"/>
      <c r="K560" s="63"/>
      <c r="L560" s="63"/>
      <c r="M560" s="63"/>
      <c r="N560" s="63"/>
      <c r="O560" s="43"/>
      <c r="P560" s="43"/>
      <c r="Q560" s="75"/>
      <c r="R560" s="43"/>
      <c r="S560" s="63"/>
      <c r="T560" s="43"/>
      <c r="V560" s="76"/>
      <c r="X560" s="43"/>
      <c r="Y560" s="43"/>
      <c r="AA560" s="43"/>
      <c r="AB560" s="43"/>
      <c r="AC560" s="43"/>
      <c r="AD560" s="90"/>
      <c r="AE560" s="43"/>
      <c r="AF560" s="91"/>
      <c r="AG560" s="75"/>
      <c r="AH560" s="43"/>
      <c r="AJ560" s="76"/>
    </row>
    <row r="561" spans="1:36" ht="20.100000000000001" customHeight="1">
      <c r="A561" s="43"/>
      <c r="B561" s="43"/>
      <c r="D561" s="43"/>
      <c r="E561" s="43"/>
      <c r="F561" s="43"/>
      <c r="G561" s="43"/>
      <c r="H561" s="43"/>
      <c r="I561" s="151"/>
      <c r="J561" s="152"/>
      <c r="K561" s="63"/>
      <c r="L561" s="63"/>
      <c r="M561" s="63"/>
      <c r="N561" s="63"/>
      <c r="O561" s="43"/>
      <c r="P561" s="43"/>
      <c r="Q561" s="75"/>
      <c r="R561" s="43"/>
      <c r="S561" s="63"/>
      <c r="T561" s="43"/>
      <c r="V561" s="76"/>
      <c r="X561" s="43"/>
      <c r="Y561" s="43"/>
      <c r="AA561" s="43"/>
      <c r="AB561" s="43"/>
      <c r="AC561" s="43"/>
      <c r="AD561" s="90"/>
      <c r="AE561" s="43"/>
      <c r="AF561" s="91"/>
      <c r="AG561" s="75"/>
      <c r="AH561" s="43"/>
      <c r="AJ561" s="76"/>
    </row>
    <row r="562" spans="1:36" ht="20.100000000000001" customHeight="1">
      <c r="A562" s="43"/>
      <c r="B562" s="43"/>
      <c r="D562" s="43"/>
      <c r="E562" s="43"/>
      <c r="F562" s="43"/>
      <c r="G562" s="43"/>
      <c r="H562" s="43"/>
      <c r="I562" s="151"/>
      <c r="J562" s="152"/>
      <c r="K562" s="63"/>
      <c r="L562" s="63"/>
      <c r="M562" s="63"/>
      <c r="N562" s="63"/>
      <c r="O562" s="43"/>
      <c r="P562" s="43"/>
      <c r="Q562" s="75"/>
      <c r="R562" s="43"/>
      <c r="S562" s="63"/>
      <c r="T562" s="43"/>
      <c r="V562" s="76"/>
      <c r="X562" s="43"/>
      <c r="Y562" s="43"/>
      <c r="AA562" s="43"/>
      <c r="AB562" s="43"/>
      <c r="AC562" s="43"/>
      <c r="AD562" s="90"/>
      <c r="AE562" s="43"/>
      <c r="AF562" s="91"/>
      <c r="AG562" s="75"/>
      <c r="AH562" s="43"/>
      <c r="AJ562" s="76"/>
    </row>
    <row r="563" spans="1:36" ht="20.100000000000001" customHeight="1">
      <c r="A563" s="43"/>
      <c r="B563" s="43"/>
      <c r="D563" s="43"/>
      <c r="E563" s="43"/>
      <c r="F563" s="43"/>
      <c r="G563" s="43"/>
      <c r="H563" s="43"/>
      <c r="I563" s="151"/>
      <c r="J563" s="152"/>
      <c r="K563" s="63"/>
      <c r="L563" s="63"/>
      <c r="M563" s="63"/>
      <c r="N563" s="63"/>
      <c r="O563" s="43"/>
      <c r="P563" s="43"/>
      <c r="Q563" s="75"/>
      <c r="R563" s="43"/>
      <c r="S563" s="63"/>
      <c r="T563" s="43"/>
      <c r="V563" s="76"/>
      <c r="X563" s="43"/>
      <c r="Y563" s="43"/>
      <c r="AA563" s="43"/>
      <c r="AB563" s="43"/>
      <c r="AC563" s="43"/>
      <c r="AD563" s="90"/>
      <c r="AE563" s="43"/>
      <c r="AF563" s="91"/>
      <c r="AG563" s="75"/>
      <c r="AH563" s="43"/>
      <c r="AJ563" s="76"/>
    </row>
    <row r="564" spans="1:36" ht="20.100000000000001" customHeight="1">
      <c r="A564" s="43"/>
      <c r="B564" s="43"/>
      <c r="D564" s="43"/>
      <c r="E564" s="43"/>
      <c r="F564" s="43"/>
      <c r="G564" s="43"/>
      <c r="H564" s="43"/>
      <c r="I564" s="151"/>
      <c r="J564" s="152"/>
      <c r="K564" s="63"/>
      <c r="L564" s="63"/>
      <c r="M564" s="63"/>
      <c r="N564" s="63"/>
      <c r="O564" s="43"/>
      <c r="P564" s="43"/>
      <c r="Q564" s="75"/>
      <c r="R564" s="43"/>
      <c r="S564" s="63"/>
      <c r="T564" s="43"/>
      <c r="V564" s="76"/>
      <c r="X564" s="43"/>
      <c r="Y564" s="43"/>
      <c r="AA564" s="43"/>
      <c r="AB564" s="43"/>
      <c r="AC564" s="43"/>
      <c r="AD564" s="90"/>
      <c r="AE564" s="43"/>
      <c r="AF564" s="91"/>
      <c r="AG564" s="75"/>
      <c r="AH564" s="43"/>
      <c r="AJ564" s="76"/>
    </row>
    <row r="565" spans="1:36" ht="20.100000000000001" customHeight="1">
      <c r="A565" s="43"/>
      <c r="B565" s="43"/>
      <c r="D565" s="43"/>
      <c r="E565" s="43"/>
      <c r="F565" s="43"/>
      <c r="G565" s="43"/>
      <c r="H565" s="43"/>
      <c r="I565" s="151"/>
      <c r="J565" s="152"/>
      <c r="K565" s="63"/>
      <c r="L565" s="63"/>
      <c r="M565" s="63"/>
      <c r="N565" s="63"/>
      <c r="O565" s="43"/>
      <c r="P565" s="43"/>
      <c r="Q565" s="75"/>
      <c r="R565" s="43"/>
      <c r="S565" s="63"/>
      <c r="T565" s="43"/>
      <c r="V565" s="76"/>
      <c r="X565" s="43"/>
      <c r="Y565" s="43"/>
      <c r="AA565" s="43"/>
      <c r="AB565" s="43"/>
      <c r="AC565" s="43"/>
      <c r="AD565" s="90"/>
      <c r="AE565" s="43"/>
      <c r="AF565" s="91"/>
      <c r="AG565" s="75"/>
      <c r="AH565" s="43"/>
      <c r="AJ565" s="76"/>
    </row>
    <row r="566" spans="1:36" ht="20.100000000000001" customHeight="1">
      <c r="A566" s="43"/>
      <c r="B566" s="43"/>
      <c r="D566" s="43"/>
      <c r="E566" s="43"/>
      <c r="F566" s="43"/>
      <c r="G566" s="43"/>
      <c r="H566" s="43"/>
      <c r="I566" s="151"/>
      <c r="J566" s="152"/>
      <c r="K566" s="63"/>
      <c r="L566" s="63"/>
      <c r="M566" s="63"/>
      <c r="N566" s="63"/>
      <c r="O566" s="43"/>
      <c r="P566" s="43"/>
      <c r="Q566" s="75"/>
      <c r="R566" s="43"/>
      <c r="S566" s="63"/>
      <c r="T566" s="43"/>
      <c r="V566" s="76"/>
      <c r="X566" s="43"/>
      <c r="Y566" s="43"/>
      <c r="AA566" s="43"/>
      <c r="AB566" s="43"/>
      <c r="AC566" s="43"/>
      <c r="AD566" s="90"/>
      <c r="AE566" s="43"/>
      <c r="AF566" s="91"/>
      <c r="AG566" s="75"/>
      <c r="AH566" s="43"/>
      <c r="AJ566" s="76"/>
    </row>
    <row r="567" spans="1:36" ht="20.100000000000001" customHeight="1">
      <c r="A567" s="43"/>
      <c r="B567" s="43"/>
      <c r="D567" s="43"/>
      <c r="E567" s="43"/>
      <c r="F567" s="43"/>
      <c r="G567" s="43"/>
      <c r="H567" s="43"/>
      <c r="I567" s="151"/>
      <c r="J567" s="152"/>
      <c r="K567" s="63"/>
      <c r="L567" s="63"/>
      <c r="M567" s="63"/>
      <c r="N567" s="63"/>
      <c r="O567" s="43"/>
      <c r="P567" s="43"/>
      <c r="Q567" s="75"/>
      <c r="R567" s="43"/>
      <c r="S567" s="63"/>
      <c r="T567" s="43"/>
      <c r="V567" s="76"/>
      <c r="X567" s="43"/>
      <c r="Y567" s="43"/>
      <c r="AA567" s="43"/>
      <c r="AB567" s="43"/>
      <c r="AC567" s="43"/>
      <c r="AD567" s="90"/>
      <c r="AE567" s="43"/>
      <c r="AF567" s="91"/>
      <c r="AG567" s="75"/>
      <c r="AH567" s="43"/>
      <c r="AJ567" s="76"/>
    </row>
    <row r="568" spans="1:36" ht="20.100000000000001" customHeight="1">
      <c r="A568" s="43"/>
      <c r="B568" s="43"/>
      <c r="D568" s="43"/>
      <c r="E568" s="43"/>
      <c r="F568" s="43"/>
      <c r="G568" s="43"/>
      <c r="H568" s="43"/>
      <c r="I568" s="151"/>
      <c r="J568" s="152"/>
      <c r="K568" s="63"/>
      <c r="L568" s="63"/>
      <c r="M568" s="63"/>
      <c r="N568" s="63"/>
      <c r="O568" s="43"/>
      <c r="P568" s="43"/>
      <c r="Q568" s="75"/>
      <c r="R568" s="43"/>
      <c r="S568" s="63"/>
      <c r="T568" s="43"/>
      <c r="V568" s="76"/>
      <c r="X568" s="43"/>
      <c r="Y568" s="43"/>
      <c r="AA568" s="43"/>
      <c r="AB568" s="43"/>
      <c r="AC568" s="43"/>
      <c r="AD568" s="90"/>
      <c r="AE568" s="43"/>
      <c r="AF568" s="91"/>
      <c r="AG568" s="75"/>
      <c r="AH568" s="43"/>
      <c r="AJ568" s="76"/>
    </row>
    <row r="569" spans="1:36" ht="20.100000000000001" customHeight="1">
      <c r="A569" s="43"/>
      <c r="B569" s="43"/>
      <c r="D569" s="43"/>
      <c r="E569" s="43"/>
      <c r="F569" s="43"/>
      <c r="G569" s="43"/>
      <c r="H569" s="43"/>
      <c r="I569" s="151"/>
      <c r="J569" s="152"/>
      <c r="K569" s="63"/>
      <c r="L569" s="63"/>
      <c r="M569" s="63"/>
      <c r="N569" s="63"/>
      <c r="O569" s="43"/>
      <c r="P569" s="43"/>
      <c r="Q569" s="75"/>
      <c r="R569" s="43"/>
      <c r="S569" s="63"/>
      <c r="T569" s="43"/>
      <c r="V569" s="76"/>
      <c r="X569" s="43"/>
      <c r="Y569" s="43"/>
      <c r="AA569" s="43"/>
      <c r="AB569" s="43"/>
      <c r="AC569" s="43"/>
      <c r="AD569" s="90"/>
      <c r="AE569" s="43"/>
      <c r="AF569" s="91"/>
      <c r="AG569" s="75"/>
      <c r="AH569" s="43"/>
      <c r="AJ569" s="76"/>
    </row>
    <row r="570" spans="1:36" ht="20.100000000000001" customHeight="1">
      <c r="A570" s="43"/>
      <c r="B570" s="43"/>
      <c r="D570" s="43"/>
      <c r="E570" s="43"/>
      <c r="F570" s="43"/>
      <c r="G570" s="43"/>
      <c r="H570" s="43"/>
      <c r="I570" s="151"/>
      <c r="J570" s="152"/>
      <c r="K570" s="63"/>
      <c r="L570" s="63"/>
      <c r="M570" s="63"/>
      <c r="N570" s="63"/>
      <c r="O570" s="43"/>
      <c r="P570" s="43"/>
      <c r="Q570" s="75"/>
      <c r="R570" s="43"/>
      <c r="S570" s="63"/>
      <c r="T570" s="43"/>
      <c r="V570" s="76"/>
      <c r="X570" s="43"/>
      <c r="Y570" s="43"/>
      <c r="AA570" s="43"/>
      <c r="AB570" s="43"/>
      <c r="AC570" s="43"/>
      <c r="AD570" s="90"/>
      <c r="AE570" s="43"/>
      <c r="AF570" s="91"/>
      <c r="AG570" s="75"/>
      <c r="AH570" s="43"/>
      <c r="AJ570" s="76"/>
    </row>
    <row r="571" spans="1:36" ht="20.100000000000001" customHeight="1">
      <c r="A571" s="43"/>
      <c r="B571" s="43"/>
      <c r="D571" s="43"/>
      <c r="E571" s="43"/>
      <c r="F571" s="43"/>
      <c r="G571" s="43"/>
      <c r="H571" s="43"/>
      <c r="I571" s="151"/>
      <c r="J571" s="152"/>
      <c r="K571" s="63"/>
      <c r="L571" s="63"/>
      <c r="M571" s="63"/>
      <c r="N571" s="63"/>
      <c r="O571" s="43"/>
      <c r="P571" s="43"/>
      <c r="Q571" s="75"/>
      <c r="R571" s="43"/>
      <c r="S571" s="63"/>
      <c r="T571" s="43"/>
      <c r="V571" s="76"/>
      <c r="X571" s="43"/>
      <c r="Y571" s="43"/>
      <c r="AA571" s="43"/>
      <c r="AB571" s="43"/>
      <c r="AC571" s="43"/>
      <c r="AD571" s="90"/>
      <c r="AE571" s="43"/>
      <c r="AF571" s="91"/>
      <c r="AG571" s="75"/>
      <c r="AH571" s="43"/>
      <c r="AJ571" s="76"/>
    </row>
    <row r="572" spans="1:36" ht="20.100000000000001" customHeight="1">
      <c r="A572" s="43"/>
      <c r="B572" s="43"/>
      <c r="D572" s="43"/>
      <c r="E572" s="43"/>
      <c r="F572" s="43"/>
      <c r="G572" s="43"/>
      <c r="H572" s="43"/>
      <c r="I572" s="151"/>
      <c r="J572" s="152"/>
      <c r="K572" s="63"/>
      <c r="L572" s="63"/>
      <c r="M572" s="63"/>
      <c r="N572" s="63"/>
      <c r="O572" s="43"/>
      <c r="P572" s="43"/>
      <c r="Q572" s="75"/>
      <c r="R572" s="43"/>
      <c r="S572" s="63"/>
      <c r="T572" s="43"/>
      <c r="V572" s="76"/>
      <c r="X572" s="43"/>
      <c r="Y572" s="43"/>
      <c r="AA572" s="43"/>
      <c r="AB572" s="43"/>
      <c r="AC572" s="43"/>
      <c r="AD572" s="90"/>
      <c r="AE572" s="43"/>
      <c r="AF572" s="91"/>
      <c r="AG572" s="75"/>
      <c r="AH572" s="43"/>
      <c r="AJ572" s="76"/>
    </row>
    <row r="573" spans="1:36" ht="20.100000000000001" customHeight="1">
      <c r="A573" s="43"/>
      <c r="B573" s="43"/>
      <c r="D573" s="43"/>
      <c r="E573" s="43"/>
      <c r="F573" s="43"/>
      <c r="G573" s="43"/>
      <c r="H573" s="43"/>
      <c r="I573" s="151"/>
      <c r="J573" s="152"/>
      <c r="K573" s="63"/>
      <c r="L573" s="63"/>
      <c r="M573" s="63"/>
      <c r="N573" s="63"/>
      <c r="O573" s="43"/>
      <c r="P573" s="43"/>
      <c r="Q573" s="75"/>
      <c r="R573" s="43"/>
      <c r="S573" s="63"/>
      <c r="T573" s="43"/>
      <c r="V573" s="76"/>
      <c r="X573" s="43"/>
      <c r="Y573" s="43"/>
      <c r="AA573" s="43"/>
      <c r="AB573" s="43"/>
      <c r="AC573" s="43"/>
      <c r="AD573" s="90"/>
      <c r="AE573" s="43"/>
      <c r="AF573" s="91"/>
      <c r="AG573" s="75"/>
      <c r="AH573" s="43"/>
      <c r="AJ573" s="76"/>
    </row>
    <row r="574" spans="1:36" ht="20.100000000000001" customHeight="1">
      <c r="A574" s="43"/>
      <c r="B574" s="43"/>
      <c r="D574" s="43"/>
      <c r="E574" s="43"/>
      <c r="F574" s="43"/>
      <c r="G574" s="43"/>
      <c r="H574" s="43"/>
      <c r="I574" s="151"/>
      <c r="J574" s="152"/>
      <c r="K574" s="63"/>
      <c r="L574" s="63"/>
      <c r="M574" s="63"/>
      <c r="N574" s="63"/>
      <c r="O574" s="43"/>
      <c r="P574" s="43"/>
      <c r="Q574" s="75"/>
      <c r="R574" s="43"/>
      <c r="S574" s="63"/>
      <c r="T574" s="43"/>
      <c r="V574" s="76"/>
      <c r="X574" s="43"/>
      <c r="Y574" s="43"/>
      <c r="AA574" s="43"/>
      <c r="AB574" s="43"/>
      <c r="AC574" s="43"/>
      <c r="AD574" s="90"/>
      <c r="AE574" s="43"/>
      <c r="AF574" s="91"/>
      <c r="AG574" s="75"/>
      <c r="AH574" s="43"/>
      <c r="AJ574" s="76"/>
    </row>
    <row r="575" spans="1:36" ht="20.100000000000001" customHeight="1">
      <c r="A575" s="43"/>
      <c r="B575" s="43"/>
      <c r="D575" s="43"/>
      <c r="E575" s="43"/>
      <c r="F575" s="43"/>
      <c r="G575" s="43"/>
      <c r="H575" s="43"/>
      <c r="I575" s="151"/>
      <c r="J575" s="152"/>
      <c r="K575" s="63"/>
      <c r="L575" s="63"/>
      <c r="M575" s="63"/>
      <c r="N575" s="63"/>
      <c r="O575" s="43"/>
      <c r="P575" s="43"/>
      <c r="Q575" s="75"/>
      <c r="R575" s="43"/>
      <c r="S575" s="63"/>
      <c r="T575" s="43"/>
      <c r="V575" s="76"/>
      <c r="X575" s="43"/>
      <c r="Y575" s="43"/>
      <c r="AA575" s="43"/>
      <c r="AB575" s="43"/>
      <c r="AC575" s="43"/>
      <c r="AD575" s="90"/>
      <c r="AE575" s="43"/>
      <c r="AF575" s="91"/>
      <c r="AG575" s="75"/>
      <c r="AH575" s="43"/>
      <c r="AJ575" s="76"/>
    </row>
    <row r="576" spans="1:36" ht="20.100000000000001" customHeight="1">
      <c r="A576" s="43"/>
      <c r="B576" s="43"/>
      <c r="D576" s="43"/>
      <c r="E576" s="43"/>
      <c r="F576" s="43"/>
      <c r="G576" s="43"/>
      <c r="H576" s="43"/>
      <c r="I576" s="151"/>
      <c r="J576" s="152"/>
      <c r="K576" s="63"/>
      <c r="L576" s="63"/>
      <c r="M576" s="63"/>
      <c r="N576" s="63"/>
      <c r="O576" s="43"/>
      <c r="P576" s="43"/>
      <c r="Q576" s="75"/>
      <c r="R576" s="43"/>
      <c r="S576" s="63"/>
      <c r="T576" s="43"/>
      <c r="V576" s="76"/>
      <c r="X576" s="43"/>
      <c r="Y576" s="43"/>
      <c r="AA576" s="43"/>
      <c r="AB576" s="43"/>
      <c r="AC576" s="43"/>
      <c r="AD576" s="90"/>
      <c r="AE576" s="43"/>
      <c r="AF576" s="91"/>
      <c r="AG576" s="75"/>
      <c r="AH576" s="43"/>
      <c r="AJ576" s="76"/>
    </row>
    <row r="577" spans="1:36" ht="20.100000000000001" customHeight="1">
      <c r="A577" s="43"/>
      <c r="B577" s="43"/>
      <c r="D577" s="43"/>
      <c r="E577" s="43"/>
      <c r="F577" s="43"/>
      <c r="G577" s="43"/>
      <c r="H577" s="43"/>
      <c r="I577" s="151"/>
      <c r="J577" s="152"/>
      <c r="K577" s="63"/>
      <c r="L577" s="63"/>
      <c r="M577" s="63"/>
      <c r="N577" s="63"/>
      <c r="O577" s="43"/>
      <c r="P577" s="43"/>
      <c r="Q577" s="75"/>
      <c r="R577" s="43"/>
      <c r="S577" s="63"/>
      <c r="T577" s="43"/>
      <c r="V577" s="76"/>
      <c r="X577" s="43"/>
      <c r="Y577" s="43"/>
      <c r="AA577" s="43"/>
      <c r="AB577" s="43"/>
      <c r="AC577" s="43"/>
      <c r="AD577" s="90"/>
      <c r="AE577" s="43"/>
      <c r="AF577" s="91"/>
      <c r="AG577" s="75"/>
      <c r="AH577" s="43"/>
      <c r="AJ577" s="76"/>
    </row>
    <row r="578" spans="1:36" ht="20.100000000000001" customHeight="1">
      <c r="A578" s="43"/>
      <c r="B578" s="43"/>
      <c r="D578" s="43"/>
      <c r="E578" s="43"/>
      <c r="F578" s="43"/>
      <c r="G578" s="43"/>
      <c r="H578" s="43"/>
      <c r="I578" s="151"/>
      <c r="J578" s="152"/>
      <c r="K578" s="63"/>
      <c r="L578" s="63"/>
      <c r="M578" s="63"/>
      <c r="N578" s="63"/>
      <c r="O578" s="43"/>
      <c r="P578" s="43"/>
      <c r="Q578" s="75"/>
      <c r="R578" s="43"/>
      <c r="S578" s="63"/>
      <c r="T578" s="43"/>
      <c r="V578" s="76"/>
      <c r="X578" s="43"/>
      <c r="Y578" s="43"/>
      <c r="AA578" s="43"/>
      <c r="AB578" s="43"/>
      <c r="AC578" s="43"/>
      <c r="AD578" s="90"/>
      <c r="AE578" s="43"/>
      <c r="AF578" s="91"/>
      <c r="AG578" s="75"/>
      <c r="AH578" s="43"/>
      <c r="AJ578" s="76"/>
    </row>
    <row r="579" spans="1:36" ht="20.100000000000001" customHeight="1">
      <c r="A579" s="43"/>
      <c r="B579" s="43"/>
      <c r="D579" s="43"/>
      <c r="E579" s="43"/>
      <c r="F579" s="43"/>
      <c r="G579" s="43"/>
      <c r="H579" s="43"/>
      <c r="I579" s="151"/>
      <c r="J579" s="152"/>
      <c r="K579" s="63"/>
      <c r="L579" s="63"/>
      <c r="M579" s="63"/>
      <c r="N579" s="63"/>
      <c r="O579" s="43"/>
      <c r="P579" s="43"/>
      <c r="Q579" s="75"/>
      <c r="R579" s="43"/>
      <c r="S579" s="63"/>
      <c r="T579" s="43"/>
      <c r="V579" s="76"/>
      <c r="X579" s="43"/>
      <c r="Y579" s="43"/>
      <c r="AA579" s="43"/>
      <c r="AB579" s="43"/>
      <c r="AC579" s="43"/>
      <c r="AD579" s="90"/>
      <c r="AE579" s="43"/>
      <c r="AF579" s="91"/>
      <c r="AG579" s="75"/>
      <c r="AH579" s="43"/>
      <c r="AJ579" s="76"/>
    </row>
    <row r="580" spans="1:36" ht="20.100000000000001" customHeight="1">
      <c r="A580" s="43"/>
      <c r="B580" s="43"/>
      <c r="D580" s="43"/>
      <c r="E580" s="43"/>
      <c r="F580" s="43"/>
      <c r="G580" s="43"/>
      <c r="H580" s="43"/>
      <c r="I580" s="151"/>
      <c r="J580" s="152"/>
      <c r="K580" s="63"/>
      <c r="L580" s="63"/>
      <c r="M580" s="63"/>
      <c r="N580" s="63"/>
      <c r="O580" s="43"/>
      <c r="P580" s="43"/>
      <c r="Q580" s="75"/>
      <c r="R580" s="43"/>
      <c r="S580" s="63"/>
      <c r="T580" s="43"/>
      <c r="V580" s="76"/>
      <c r="X580" s="43"/>
      <c r="Y580" s="43"/>
      <c r="AA580" s="43"/>
      <c r="AB580" s="43"/>
      <c r="AC580" s="43"/>
      <c r="AD580" s="90"/>
      <c r="AE580" s="43"/>
      <c r="AF580" s="91"/>
      <c r="AG580" s="75"/>
      <c r="AH580" s="43"/>
      <c r="AJ580" s="76"/>
    </row>
    <row r="581" spans="1:36" ht="20.100000000000001" customHeight="1">
      <c r="A581" s="43"/>
      <c r="B581" s="43"/>
      <c r="D581" s="43"/>
      <c r="E581" s="43"/>
      <c r="F581" s="43"/>
      <c r="G581" s="43"/>
      <c r="H581" s="43"/>
      <c r="I581" s="151"/>
      <c r="J581" s="152"/>
      <c r="K581" s="63"/>
      <c r="L581" s="63"/>
      <c r="M581" s="63"/>
      <c r="N581" s="63"/>
      <c r="O581" s="43"/>
      <c r="P581" s="43"/>
      <c r="Q581" s="75"/>
      <c r="R581" s="43"/>
      <c r="S581" s="63"/>
      <c r="T581" s="43"/>
      <c r="V581" s="76"/>
      <c r="X581" s="43"/>
      <c r="Y581" s="43"/>
      <c r="AA581" s="43"/>
      <c r="AB581" s="43"/>
      <c r="AC581" s="43"/>
      <c r="AD581" s="90"/>
      <c r="AE581" s="43"/>
      <c r="AF581" s="91"/>
      <c r="AG581" s="75"/>
      <c r="AH581" s="43"/>
      <c r="AJ581" s="76"/>
    </row>
    <row r="582" spans="1:36" ht="20.100000000000001" customHeight="1">
      <c r="A582" s="43"/>
      <c r="B582" s="43"/>
      <c r="D582" s="43"/>
      <c r="E582" s="43"/>
      <c r="F582" s="43"/>
      <c r="G582" s="43"/>
      <c r="H582" s="43"/>
      <c r="I582" s="151"/>
      <c r="J582" s="152"/>
      <c r="K582" s="63"/>
      <c r="L582" s="63"/>
      <c r="M582" s="63"/>
      <c r="N582" s="63"/>
      <c r="O582" s="43"/>
      <c r="P582" s="43"/>
      <c r="Q582" s="75"/>
      <c r="R582" s="43"/>
      <c r="S582" s="63"/>
      <c r="T582" s="43"/>
      <c r="V582" s="76"/>
      <c r="X582" s="43"/>
      <c r="Y582" s="43"/>
      <c r="AA582" s="43"/>
      <c r="AB582" s="43"/>
      <c r="AC582" s="43"/>
      <c r="AD582" s="90"/>
      <c r="AE582" s="43"/>
      <c r="AF582" s="91"/>
      <c r="AG582" s="75"/>
      <c r="AH582" s="43"/>
      <c r="AJ582" s="76"/>
    </row>
    <row r="583" spans="1:36" ht="20.100000000000001" customHeight="1">
      <c r="A583" s="43"/>
      <c r="B583" s="43"/>
      <c r="D583" s="43"/>
      <c r="E583" s="43"/>
      <c r="F583" s="43"/>
      <c r="G583" s="43"/>
      <c r="H583" s="43"/>
      <c r="I583" s="151"/>
      <c r="J583" s="152"/>
      <c r="K583" s="63"/>
      <c r="L583" s="63"/>
      <c r="M583" s="63"/>
      <c r="N583" s="63"/>
      <c r="O583" s="43"/>
      <c r="P583" s="43"/>
      <c r="Q583" s="75"/>
      <c r="R583" s="43"/>
      <c r="S583" s="63"/>
      <c r="T583" s="43"/>
      <c r="V583" s="76"/>
      <c r="X583" s="43"/>
      <c r="Y583" s="43"/>
      <c r="AA583" s="43"/>
      <c r="AB583" s="43"/>
      <c r="AC583" s="43"/>
      <c r="AD583" s="90"/>
      <c r="AE583" s="43"/>
      <c r="AF583" s="91"/>
      <c r="AG583" s="75"/>
      <c r="AH583" s="43"/>
      <c r="AJ583" s="76"/>
    </row>
    <row r="584" spans="1:36" ht="20.100000000000001" customHeight="1">
      <c r="A584" s="43"/>
      <c r="B584" s="43"/>
      <c r="D584" s="43"/>
      <c r="E584" s="43"/>
      <c r="F584" s="43"/>
      <c r="G584" s="43"/>
      <c r="H584" s="43"/>
      <c r="I584" s="151"/>
      <c r="J584" s="152"/>
      <c r="K584" s="63"/>
      <c r="L584" s="63"/>
      <c r="M584" s="63"/>
      <c r="N584" s="63"/>
      <c r="O584" s="43"/>
      <c r="P584" s="43"/>
      <c r="Q584" s="75"/>
      <c r="R584" s="43"/>
      <c r="S584" s="63"/>
      <c r="T584" s="43"/>
      <c r="V584" s="76"/>
      <c r="X584" s="43"/>
      <c r="Y584" s="43"/>
      <c r="AA584" s="43"/>
      <c r="AB584" s="43"/>
      <c r="AC584" s="43"/>
      <c r="AD584" s="90"/>
      <c r="AE584" s="43"/>
      <c r="AF584" s="91"/>
      <c r="AG584" s="75"/>
      <c r="AH584" s="43"/>
      <c r="AJ584" s="76"/>
    </row>
    <row r="585" spans="1:36" ht="20.100000000000001" customHeight="1">
      <c r="A585" s="43"/>
      <c r="B585" s="43"/>
      <c r="D585" s="43"/>
      <c r="E585" s="43"/>
      <c r="F585" s="43"/>
      <c r="G585" s="43"/>
      <c r="H585" s="43"/>
      <c r="I585" s="151"/>
      <c r="J585" s="152"/>
      <c r="K585" s="63"/>
      <c r="L585" s="63"/>
      <c r="M585" s="63"/>
      <c r="N585" s="63"/>
      <c r="O585" s="43"/>
      <c r="P585" s="43"/>
      <c r="Q585" s="75"/>
      <c r="R585" s="43"/>
      <c r="S585" s="63"/>
      <c r="T585" s="43"/>
      <c r="V585" s="76"/>
      <c r="X585" s="43"/>
      <c r="Y585" s="43"/>
      <c r="AA585" s="43"/>
      <c r="AB585" s="43"/>
      <c r="AC585" s="43"/>
      <c r="AD585" s="90"/>
      <c r="AE585" s="43"/>
      <c r="AF585" s="91"/>
      <c r="AG585" s="75"/>
      <c r="AH585" s="43"/>
      <c r="AJ585" s="76"/>
    </row>
    <row r="586" spans="1:36" ht="20.100000000000001" customHeight="1">
      <c r="A586" s="43"/>
      <c r="B586" s="43"/>
      <c r="D586" s="43"/>
      <c r="E586" s="43"/>
      <c r="F586" s="43"/>
      <c r="G586" s="43"/>
      <c r="H586" s="43"/>
      <c r="I586" s="151"/>
      <c r="J586" s="152"/>
      <c r="K586" s="63"/>
      <c r="L586" s="63"/>
      <c r="M586" s="63"/>
      <c r="N586" s="63"/>
      <c r="O586" s="43"/>
      <c r="P586" s="43"/>
      <c r="Q586" s="75"/>
      <c r="R586" s="43"/>
      <c r="S586" s="63"/>
      <c r="T586" s="43"/>
      <c r="V586" s="76"/>
      <c r="X586" s="43"/>
      <c r="Y586" s="43"/>
      <c r="AA586" s="43"/>
      <c r="AB586" s="43"/>
      <c r="AC586" s="43"/>
      <c r="AD586" s="90"/>
      <c r="AE586" s="43"/>
      <c r="AF586" s="91"/>
      <c r="AG586" s="75"/>
      <c r="AH586" s="43"/>
      <c r="AJ586" s="76"/>
    </row>
    <row r="587" spans="1:36" ht="20.100000000000001" customHeight="1">
      <c r="A587" s="43"/>
      <c r="B587" s="43"/>
      <c r="D587" s="43"/>
      <c r="E587" s="43"/>
      <c r="F587" s="43"/>
      <c r="G587" s="43"/>
      <c r="H587" s="43"/>
      <c r="I587" s="151"/>
      <c r="J587" s="152"/>
      <c r="K587" s="63"/>
      <c r="L587" s="63"/>
      <c r="M587" s="63"/>
      <c r="N587" s="63"/>
      <c r="O587" s="43"/>
      <c r="P587" s="43"/>
      <c r="Q587" s="75"/>
      <c r="R587" s="43"/>
      <c r="S587" s="63"/>
      <c r="T587" s="43"/>
      <c r="V587" s="76"/>
      <c r="X587" s="43"/>
      <c r="Y587" s="43"/>
      <c r="AA587" s="43"/>
      <c r="AB587" s="43"/>
      <c r="AC587" s="43"/>
      <c r="AD587" s="90"/>
      <c r="AE587" s="43"/>
      <c r="AF587" s="91"/>
      <c r="AG587" s="75"/>
      <c r="AH587" s="43"/>
      <c r="AJ587" s="76"/>
    </row>
    <row r="588" spans="1:36" ht="20.100000000000001" customHeight="1">
      <c r="A588" s="43"/>
      <c r="B588" s="43"/>
      <c r="D588" s="43"/>
      <c r="E588" s="43"/>
      <c r="F588" s="43"/>
      <c r="G588" s="43"/>
      <c r="H588" s="43"/>
      <c r="I588" s="151"/>
      <c r="J588" s="152"/>
      <c r="K588" s="63"/>
      <c r="L588" s="63"/>
      <c r="M588" s="63"/>
      <c r="N588" s="63"/>
      <c r="O588" s="43"/>
      <c r="P588" s="43"/>
      <c r="Q588" s="75"/>
      <c r="R588" s="43"/>
      <c r="S588" s="63"/>
      <c r="T588" s="43"/>
      <c r="V588" s="76"/>
      <c r="X588" s="43"/>
      <c r="Y588" s="43"/>
      <c r="AA588" s="43"/>
      <c r="AB588" s="43"/>
      <c r="AC588" s="43"/>
      <c r="AD588" s="90"/>
      <c r="AE588" s="43"/>
      <c r="AF588" s="91"/>
      <c r="AG588" s="75"/>
      <c r="AH588" s="43"/>
      <c r="AJ588" s="76"/>
    </row>
    <row r="589" spans="1:36" ht="20.100000000000001" customHeight="1">
      <c r="A589" s="43"/>
      <c r="B589" s="43"/>
      <c r="D589" s="43"/>
      <c r="E589" s="43"/>
      <c r="F589" s="43"/>
      <c r="G589" s="43"/>
      <c r="H589" s="43"/>
      <c r="I589" s="151"/>
      <c r="J589" s="152"/>
      <c r="K589" s="63"/>
      <c r="L589" s="63"/>
      <c r="M589" s="63"/>
      <c r="N589" s="63"/>
      <c r="O589" s="43"/>
      <c r="P589" s="43"/>
      <c r="Q589" s="75"/>
      <c r="R589" s="43"/>
      <c r="S589" s="63"/>
      <c r="T589" s="43"/>
      <c r="V589" s="76"/>
      <c r="X589" s="43"/>
      <c r="Y589" s="43"/>
      <c r="AA589" s="43"/>
      <c r="AB589" s="43"/>
      <c r="AC589" s="43"/>
      <c r="AD589" s="90"/>
      <c r="AE589" s="43"/>
      <c r="AF589" s="91"/>
      <c r="AG589" s="75"/>
      <c r="AH589" s="43"/>
      <c r="AJ589" s="76"/>
    </row>
    <row r="590" spans="1:36" ht="20.100000000000001" customHeight="1">
      <c r="A590" s="43"/>
      <c r="B590" s="43"/>
      <c r="D590" s="43"/>
      <c r="E590" s="43"/>
      <c r="F590" s="43"/>
      <c r="G590" s="43"/>
      <c r="H590" s="43"/>
      <c r="I590" s="151"/>
      <c r="J590" s="152"/>
      <c r="K590" s="63"/>
      <c r="L590" s="63"/>
      <c r="M590" s="63"/>
      <c r="N590" s="63"/>
      <c r="O590" s="43"/>
      <c r="P590" s="43"/>
      <c r="Q590" s="75"/>
      <c r="R590" s="43"/>
      <c r="S590" s="63"/>
      <c r="T590" s="43"/>
      <c r="V590" s="76"/>
      <c r="X590" s="43"/>
      <c r="Y590" s="43"/>
      <c r="AA590" s="43"/>
      <c r="AB590" s="43"/>
      <c r="AC590" s="43"/>
      <c r="AD590" s="90"/>
      <c r="AE590" s="43"/>
      <c r="AF590" s="91"/>
      <c r="AG590" s="75"/>
      <c r="AH590" s="43"/>
      <c r="AJ590" s="76"/>
    </row>
    <row r="591" spans="1:36" ht="20.100000000000001" customHeight="1">
      <c r="A591" s="43"/>
      <c r="B591" s="43"/>
      <c r="D591" s="43"/>
      <c r="E591" s="43"/>
      <c r="F591" s="43"/>
      <c r="G591" s="43"/>
      <c r="H591" s="43"/>
      <c r="I591" s="151"/>
      <c r="J591" s="152"/>
      <c r="K591" s="63"/>
      <c r="L591" s="63"/>
      <c r="M591" s="63"/>
      <c r="N591" s="63"/>
      <c r="O591" s="43"/>
      <c r="P591" s="43"/>
      <c r="Q591" s="75"/>
      <c r="R591" s="43"/>
      <c r="S591" s="63"/>
      <c r="T591" s="43"/>
      <c r="V591" s="76"/>
      <c r="X591" s="43"/>
      <c r="Y591" s="43"/>
      <c r="AA591" s="43"/>
      <c r="AB591" s="43"/>
      <c r="AC591" s="43"/>
      <c r="AD591" s="90"/>
      <c r="AE591" s="43"/>
      <c r="AF591" s="91"/>
      <c r="AG591" s="75"/>
      <c r="AH591" s="43"/>
      <c r="AJ591" s="76"/>
    </row>
    <row r="592" spans="1:36" ht="20.100000000000001" customHeight="1">
      <c r="A592" s="43"/>
      <c r="B592" s="43"/>
      <c r="D592" s="43"/>
      <c r="E592" s="43"/>
      <c r="F592" s="43"/>
      <c r="G592" s="43"/>
      <c r="H592" s="43"/>
      <c r="I592" s="151"/>
      <c r="J592" s="152"/>
      <c r="K592" s="63"/>
      <c r="L592" s="63"/>
      <c r="M592" s="63"/>
      <c r="N592" s="63"/>
      <c r="O592" s="43"/>
      <c r="P592" s="43"/>
      <c r="Q592" s="75"/>
      <c r="R592" s="43"/>
      <c r="S592" s="63"/>
      <c r="T592" s="43"/>
      <c r="V592" s="76"/>
      <c r="X592" s="43"/>
      <c r="Y592" s="43"/>
      <c r="AA592" s="43"/>
      <c r="AB592" s="43"/>
      <c r="AC592" s="43"/>
      <c r="AD592" s="90"/>
      <c r="AE592" s="43"/>
      <c r="AF592" s="91"/>
      <c r="AG592" s="75"/>
      <c r="AH592" s="43"/>
      <c r="AJ592" s="76"/>
    </row>
    <row r="593" spans="1:36" ht="20.100000000000001" customHeight="1">
      <c r="A593" s="43"/>
      <c r="B593" s="43"/>
      <c r="D593" s="43"/>
      <c r="E593" s="43"/>
      <c r="F593" s="43"/>
      <c r="G593" s="43"/>
      <c r="H593" s="43"/>
      <c r="I593" s="151"/>
      <c r="J593" s="152"/>
      <c r="K593" s="63"/>
      <c r="L593" s="63"/>
      <c r="M593" s="63"/>
      <c r="N593" s="63"/>
      <c r="O593" s="43"/>
      <c r="P593" s="43"/>
      <c r="Q593" s="75"/>
      <c r="R593" s="43"/>
      <c r="S593" s="63"/>
      <c r="T593" s="43"/>
      <c r="V593" s="76"/>
      <c r="X593" s="43"/>
      <c r="Y593" s="43"/>
      <c r="AA593" s="43"/>
      <c r="AB593" s="43"/>
      <c r="AC593" s="43"/>
      <c r="AD593" s="90"/>
      <c r="AE593" s="43"/>
      <c r="AF593" s="91"/>
      <c r="AG593" s="75"/>
      <c r="AH593" s="43"/>
      <c r="AJ593" s="76"/>
    </row>
    <row r="594" spans="1:36" ht="20.100000000000001" customHeight="1">
      <c r="A594" s="43"/>
      <c r="B594" s="43"/>
      <c r="D594" s="43"/>
      <c r="E594" s="43"/>
      <c r="F594" s="43"/>
      <c r="G594" s="43"/>
      <c r="H594" s="43"/>
      <c r="I594" s="151"/>
      <c r="J594" s="152"/>
      <c r="K594" s="63"/>
      <c r="L594" s="63"/>
      <c r="M594" s="63"/>
      <c r="N594" s="63"/>
      <c r="O594" s="43"/>
      <c r="P594" s="43"/>
      <c r="Q594" s="75"/>
      <c r="R594" s="43"/>
      <c r="S594" s="63"/>
      <c r="T594" s="43"/>
      <c r="V594" s="76"/>
      <c r="X594" s="43"/>
      <c r="Y594" s="43"/>
      <c r="AA594" s="43"/>
      <c r="AB594" s="43"/>
      <c r="AC594" s="43"/>
      <c r="AD594" s="90"/>
      <c r="AE594" s="43"/>
      <c r="AF594" s="91"/>
      <c r="AG594" s="75"/>
      <c r="AH594" s="43"/>
      <c r="AJ594" s="76"/>
    </row>
    <row r="595" spans="1:36" ht="20.100000000000001" customHeight="1">
      <c r="A595" s="43"/>
      <c r="B595" s="43"/>
      <c r="D595" s="43"/>
      <c r="E595" s="43"/>
      <c r="F595" s="43"/>
      <c r="G595" s="43"/>
      <c r="H595" s="43"/>
      <c r="I595" s="151"/>
      <c r="J595" s="152"/>
      <c r="K595" s="63"/>
      <c r="L595" s="63"/>
      <c r="M595" s="63"/>
      <c r="N595" s="63"/>
      <c r="O595" s="43"/>
      <c r="P595" s="43"/>
      <c r="Q595" s="75"/>
      <c r="R595" s="43"/>
      <c r="S595" s="63"/>
      <c r="T595" s="43"/>
      <c r="V595" s="76"/>
      <c r="X595" s="43"/>
      <c r="Y595" s="43"/>
      <c r="AA595" s="43"/>
      <c r="AB595" s="43"/>
      <c r="AC595" s="43"/>
      <c r="AD595" s="90"/>
      <c r="AE595" s="43"/>
      <c r="AF595" s="91"/>
      <c r="AG595" s="75"/>
      <c r="AH595" s="43"/>
      <c r="AJ595" s="76"/>
    </row>
    <row r="596" spans="1:36" ht="20.100000000000001" customHeight="1">
      <c r="A596" s="43"/>
      <c r="B596" s="43"/>
      <c r="D596" s="43"/>
      <c r="E596" s="43"/>
      <c r="F596" s="43"/>
      <c r="G596" s="43"/>
      <c r="H596" s="43"/>
      <c r="I596" s="151"/>
      <c r="J596" s="152"/>
      <c r="K596" s="63"/>
      <c r="L596" s="63"/>
      <c r="M596" s="63"/>
      <c r="N596" s="63"/>
      <c r="O596" s="43"/>
      <c r="P596" s="43"/>
      <c r="Q596" s="75"/>
      <c r="R596" s="43"/>
      <c r="S596" s="63"/>
      <c r="T596" s="43"/>
      <c r="V596" s="76"/>
      <c r="X596" s="43"/>
      <c r="Y596" s="43"/>
      <c r="AA596" s="43"/>
      <c r="AB596" s="43"/>
      <c r="AC596" s="43"/>
      <c r="AD596" s="90"/>
      <c r="AE596" s="43"/>
      <c r="AF596" s="91"/>
      <c r="AG596" s="75"/>
      <c r="AH596" s="43"/>
      <c r="AJ596" s="76"/>
    </row>
    <row r="597" spans="1:36" ht="20.100000000000001" customHeight="1">
      <c r="A597" s="43"/>
      <c r="B597" s="43"/>
      <c r="D597" s="43"/>
      <c r="E597" s="43"/>
      <c r="F597" s="43"/>
      <c r="G597" s="43"/>
      <c r="H597" s="43"/>
      <c r="I597" s="151"/>
      <c r="J597" s="152"/>
      <c r="K597" s="63"/>
      <c r="L597" s="63"/>
      <c r="M597" s="63"/>
      <c r="N597" s="63"/>
      <c r="O597" s="43"/>
      <c r="P597" s="43"/>
      <c r="Q597" s="75"/>
      <c r="R597" s="43"/>
      <c r="S597" s="63"/>
      <c r="T597" s="43"/>
      <c r="V597" s="76"/>
      <c r="X597" s="43"/>
      <c r="Y597" s="43"/>
      <c r="AA597" s="43"/>
      <c r="AB597" s="43"/>
      <c r="AC597" s="43"/>
      <c r="AD597" s="90"/>
      <c r="AE597" s="43"/>
      <c r="AF597" s="91"/>
      <c r="AG597" s="75"/>
      <c r="AH597" s="43"/>
      <c r="AJ597" s="76"/>
    </row>
    <row r="598" spans="1:36" ht="20.100000000000001" customHeight="1">
      <c r="A598" s="43"/>
      <c r="B598" s="43"/>
      <c r="D598" s="43"/>
      <c r="E598" s="43"/>
      <c r="F598" s="43"/>
      <c r="G598" s="43"/>
      <c r="H598" s="43"/>
      <c r="I598" s="151"/>
      <c r="J598" s="152"/>
      <c r="K598" s="63"/>
      <c r="L598" s="63"/>
      <c r="M598" s="63"/>
      <c r="N598" s="63"/>
      <c r="O598" s="43"/>
      <c r="P598" s="43"/>
      <c r="Q598" s="75"/>
      <c r="R598" s="43"/>
      <c r="S598" s="63"/>
      <c r="T598" s="43"/>
      <c r="V598" s="76"/>
      <c r="X598" s="43"/>
      <c r="Y598" s="43"/>
      <c r="AA598" s="43"/>
      <c r="AB598" s="43"/>
      <c r="AC598" s="43"/>
      <c r="AD598" s="90"/>
      <c r="AE598" s="43"/>
      <c r="AF598" s="91"/>
      <c r="AG598" s="75"/>
      <c r="AH598" s="43"/>
      <c r="AJ598" s="76"/>
    </row>
    <row r="599" spans="1:36" ht="20.100000000000001" customHeight="1">
      <c r="A599" s="43"/>
      <c r="B599" s="43"/>
      <c r="D599" s="43"/>
      <c r="E599" s="43"/>
      <c r="F599" s="43"/>
      <c r="G599" s="43"/>
      <c r="H599" s="43"/>
      <c r="I599" s="151"/>
      <c r="J599" s="152"/>
      <c r="K599" s="63"/>
      <c r="L599" s="63"/>
      <c r="M599" s="63"/>
      <c r="N599" s="63"/>
      <c r="O599" s="43"/>
      <c r="P599" s="43"/>
      <c r="Q599" s="75"/>
      <c r="R599" s="43"/>
      <c r="S599" s="63"/>
      <c r="T599" s="43"/>
      <c r="V599" s="76"/>
      <c r="X599" s="43"/>
      <c r="Y599" s="43"/>
      <c r="AA599" s="43"/>
      <c r="AB599" s="43"/>
      <c r="AC599" s="43"/>
      <c r="AD599" s="90"/>
      <c r="AE599" s="43"/>
      <c r="AF599" s="91"/>
      <c r="AG599" s="75"/>
      <c r="AH599" s="43"/>
      <c r="AJ599" s="76"/>
    </row>
    <row r="600" spans="1:36" ht="20.100000000000001" customHeight="1">
      <c r="A600" s="43"/>
      <c r="B600" s="43"/>
      <c r="D600" s="43"/>
      <c r="E600" s="43"/>
      <c r="F600" s="43"/>
      <c r="G600" s="43"/>
      <c r="H600" s="43"/>
      <c r="I600" s="151"/>
      <c r="J600" s="152"/>
      <c r="K600" s="63"/>
      <c r="L600" s="63"/>
      <c r="M600" s="63"/>
      <c r="N600" s="63"/>
      <c r="O600" s="43"/>
      <c r="P600" s="43"/>
      <c r="Q600" s="75"/>
      <c r="R600" s="43"/>
      <c r="S600" s="63"/>
      <c r="T600" s="43"/>
      <c r="V600" s="76"/>
      <c r="X600" s="43"/>
      <c r="Y600" s="43"/>
      <c r="AA600" s="43"/>
      <c r="AB600" s="43"/>
      <c r="AC600" s="43"/>
      <c r="AD600" s="90"/>
      <c r="AE600" s="43"/>
      <c r="AF600" s="91"/>
      <c r="AG600" s="75"/>
      <c r="AH600" s="43"/>
      <c r="AJ600" s="76"/>
    </row>
    <row r="601" spans="1:36" ht="20.100000000000001" customHeight="1">
      <c r="A601" s="43"/>
      <c r="B601" s="43"/>
      <c r="D601" s="43"/>
      <c r="E601" s="43"/>
      <c r="F601" s="43"/>
      <c r="G601" s="43"/>
      <c r="H601" s="43"/>
      <c r="I601" s="151"/>
      <c r="J601" s="152"/>
      <c r="K601" s="63"/>
      <c r="L601" s="63"/>
      <c r="M601" s="63"/>
      <c r="N601" s="63"/>
      <c r="O601" s="43"/>
      <c r="P601" s="43"/>
      <c r="Q601" s="75"/>
      <c r="R601" s="43"/>
      <c r="S601" s="63"/>
      <c r="T601" s="43"/>
      <c r="V601" s="76"/>
      <c r="X601" s="43"/>
      <c r="Y601" s="43"/>
      <c r="AA601" s="43"/>
      <c r="AB601" s="43"/>
      <c r="AC601" s="43"/>
      <c r="AD601" s="90"/>
      <c r="AE601" s="43"/>
      <c r="AF601" s="91"/>
      <c r="AG601" s="75"/>
      <c r="AH601" s="43"/>
      <c r="AJ601" s="76"/>
    </row>
    <row r="602" spans="1:36" ht="20.100000000000001" customHeight="1">
      <c r="A602" s="43"/>
      <c r="B602" s="43"/>
      <c r="D602" s="43"/>
      <c r="E602" s="43"/>
      <c r="F602" s="43"/>
      <c r="G602" s="43"/>
      <c r="H602" s="43"/>
      <c r="I602" s="151"/>
      <c r="J602" s="152"/>
      <c r="K602" s="63"/>
      <c r="L602" s="63"/>
      <c r="M602" s="63"/>
      <c r="N602" s="63"/>
      <c r="O602" s="43"/>
      <c r="P602" s="43"/>
      <c r="Q602" s="75"/>
      <c r="R602" s="43"/>
      <c r="S602" s="63"/>
      <c r="T602" s="43"/>
      <c r="V602" s="76"/>
      <c r="X602" s="43"/>
      <c r="Y602" s="43"/>
      <c r="AA602" s="43"/>
      <c r="AB602" s="43"/>
      <c r="AC602" s="43"/>
      <c r="AD602" s="90"/>
      <c r="AE602" s="43"/>
      <c r="AF602" s="91"/>
      <c r="AG602" s="75"/>
      <c r="AH602" s="43"/>
      <c r="AJ602" s="76"/>
    </row>
    <row r="603" spans="1:36" ht="20.100000000000001" customHeight="1">
      <c r="A603" s="43"/>
      <c r="B603" s="43"/>
      <c r="D603" s="43"/>
      <c r="E603" s="43"/>
      <c r="F603" s="43"/>
      <c r="G603" s="43"/>
      <c r="H603" s="43"/>
      <c r="I603" s="151"/>
      <c r="J603" s="152"/>
      <c r="K603" s="63"/>
      <c r="L603" s="63"/>
      <c r="M603" s="63"/>
      <c r="N603" s="63"/>
      <c r="O603" s="43"/>
      <c r="P603" s="43"/>
      <c r="Q603" s="75"/>
      <c r="R603" s="43"/>
      <c r="S603" s="63"/>
      <c r="T603" s="43"/>
      <c r="V603" s="76"/>
      <c r="X603" s="43"/>
      <c r="Y603" s="43"/>
      <c r="AA603" s="43"/>
      <c r="AB603" s="43"/>
      <c r="AC603" s="43"/>
      <c r="AD603" s="90"/>
      <c r="AE603" s="43"/>
      <c r="AF603" s="91"/>
      <c r="AG603" s="75"/>
      <c r="AH603" s="43"/>
      <c r="AJ603" s="76"/>
    </row>
    <row r="604" spans="1:36" ht="20.100000000000001" customHeight="1">
      <c r="A604" s="43"/>
      <c r="B604" s="43"/>
      <c r="D604" s="43"/>
      <c r="E604" s="43"/>
      <c r="F604" s="43"/>
      <c r="G604" s="43"/>
      <c r="H604" s="43"/>
      <c r="I604" s="151"/>
      <c r="J604" s="152"/>
      <c r="K604" s="63"/>
      <c r="L604" s="63"/>
      <c r="M604" s="63"/>
      <c r="N604" s="63"/>
      <c r="O604" s="43"/>
      <c r="P604" s="43"/>
      <c r="Q604" s="75"/>
      <c r="R604" s="43"/>
      <c r="S604" s="63"/>
      <c r="T604" s="43"/>
      <c r="V604" s="76"/>
      <c r="X604" s="43"/>
      <c r="Y604" s="43"/>
      <c r="AA604" s="43"/>
      <c r="AB604" s="43"/>
      <c r="AC604" s="43"/>
      <c r="AD604" s="90"/>
      <c r="AE604" s="43"/>
      <c r="AF604" s="91"/>
      <c r="AG604" s="75"/>
      <c r="AH604" s="43"/>
      <c r="AJ604" s="76"/>
    </row>
    <row r="605" spans="1:36" ht="20.100000000000001" customHeight="1">
      <c r="A605" s="43"/>
      <c r="B605" s="43"/>
      <c r="D605" s="43"/>
      <c r="E605" s="43"/>
      <c r="F605" s="43"/>
      <c r="G605" s="43"/>
      <c r="H605" s="43"/>
      <c r="I605" s="151"/>
      <c r="J605" s="152"/>
      <c r="K605" s="63"/>
      <c r="L605" s="63"/>
      <c r="M605" s="63"/>
      <c r="N605" s="63"/>
      <c r="O605" s="43"/>
      <c r="P605" s="43"/>
      <c r="Q605" s="75"/>
      <c r="R605" s="43"/>
      <c r="S605" s="63"/>
      <c r="T605" s="43"/>
      <c r="V605" s="76"/>
      <c r="X605" s="43"/>
      <c r="Y605" s="43"/>
      <c r="AA605" s="43"/>
      <c r="AB605" s="43"/>
      <c r="AC605" s="43"/>
      <c r="AD605" s="90"/>
      <c r="AE605" s="43"/>
      <c r="AF605" s="91"/>
      <c r="AG605" s="75"/>
      <c r="AH605" s="43"/>
      <c r="AJ605" s="76"/>
    </row>
    <row r="606" spans="1:36" ht="20.100000000000001" customHeight="1">
      <c r="A606" s="43"/>
      <c r="B606" s="43"/>
      <c r="D606" s="43"/>
      <c r="E606" s="43"/>
      <c r="F606" s="43"/>
      <c r="G606" s="43"/>
      <c r="H606" s="43"/>
      <c r="I606" s="151"/>
      <c r="J606" s="152"/>
      <c r="K606" s="63"/>
      <c r="L606" s="63"/>
      <c r="M606" s="63"/>
      <c r="N606" s="63"/>
      <c r="O606" s="43"/>
      <c r="P606" s="43"/>
      <c r="Q606" s="75"/>
      <c r="R606" s="43"/>
      <c r="S606" s="63"/>
      <c r="T606" s="43"/>
      <c r="V606" s="76"/>
      <c r="X606" s="43"/>
      <c r="Y606" s="43"/>
      <c r="AA606" s="43"/>
      <c r="AB606" s="43"/>
      <c r="AC606" s="43"/>
      <c r="AD606" s="90"/>
      <c r="AE606" s="43"/>
      <c r="AF606" s="91"/>
      <c r="AG606" s="75"/>
      <c r="AH606" s="43"/>
      <c r="AJ606" s="76"/>
    </row>
    <row r="607" spans="1:36" ht="20.100000000000001" customHeight="1">
      <c r="A607" s="43"/>
      <c r="B607" s="43"/>
      <c r="D607" s="43"/>
      <c r="E607" s="43"/>
      <c r="F607" s="43"/>
      <c r="G607" s="43"/>
      <c r="H607" s="43"/>
      <c r="I607" s="151"/>
      <c r="J607" s="152"/>
      <c r="K607" s="63"/>
      <c r="L607" s="63"/>
      <c r="M607" s="63"/>
      <c r="N607" s="63"/>
      <c r="O607" s="43"/>
      <c r="P607" s="43"/>
      <c r="Q607" s="75"/>
      <c r="R607" s="43"/>
      <c r="S607" s="63"/>
      <c r="T607" s="43"/>
      <c r="V607" s="76"/>
      <c r="X607" s="43"/>
      <c r="Y607" s="43"/>
      <c r="AA607" s="43"/>
      <c r="AB607" s="43"/>
      <c r="AC607" s="43"/>
      <c r="AD607" s="90"/>
      <c r="AE607" s="43"/>
      <c r="AF607" s="91"/>
      <c r="AG607" s="75"/>
      <c r="AH607" s="43"/>
      <c r="AJ607" s="76"/>
    </row>
    <row r="608" spans="1:36" ht="20.100000000000001" customHeight="1">
      <c r="A608" s="43"/>
      <c r="B608" s="43"/>
      <c r="D608" s="43"/>
      <c r="E608" s="43"/>
      <c r="F608" s="43"/>
      <c r="G608" s="43"/>
      <c r="H608" s="43"/>
      <c r="I608" s="151"/>
      <c r="J608" s="152"/>
      <c r="K608" s="63"/>
      <c r="L608" s="63"/>
      <c r="M608" s="63"/>
      <c r="N608" s="63"/>
      <c r="O608" s="43"/>
      <c r="P608" s="43"/>
      <c r="Q608" s="75"/>
      <c r="R608" s="43"/>
      <c r="S608" s="63"/>
      <c r="T608" s="43"/>
      <c r="V608" s="76"/>
      <c r="X608" s="43"/>
      <c r="Y608" s="43"/>
      <c r="AA608" s="43"/>
      <c r="AB608" s="43"/>
      <c r="AC608" s="43"/>
      <c r="AD608" s="90"/>
      <c r="AE608" s="43"/>
      <c r="AF608" s="91"/>
      <c r="AG608" s="75"/>
      <c r="AH608" s="43"/>
      <c r="AJ608" s="76"/>
    </row>
    <row r="609" spans="1:36" ht="20.100000000000001" customHeight="1">
      <c r="A609" s="43"/>
      <c r="B609" s="43"/>
      <c r="D609" s="43"/>
      <c r="E609" s="43"/>
      <c r="F609" s="43"/>
      <c r="G609" s="43"/>
      <c r="H609" s="43"/>
      <c r="I609" s="151"/>
      <c r="J609" s="152"/>
      <c r="K609" s="63"/>
      <c r="L609" s="63"/>
      <c r="M609" s="63"/>
      <c r="N609" s="63"/>
      <c r="O609" s="43"/>
      <c r="P609" s="43"/>
      <c r="Q609" s="75"/>
      <c r="R609" s="43"/>
      <c r="S609" s="63"/>
      <c r="T609" s="43"/>
      <c r="V609" s="76"/>
      <c r="X609" s="43"/>
      <c r="Y609" s="43"/>
      <c r="AA609" s="43"/>
      <c r="AB609" s="43"/>
      <c r="AC609" s="43"/>
      <c r="AD609" s="90"/>
      <c r="AE609" s="43"/>
      <c r="AF609" s="91"/>
      <c r="AG609" s="75"/>
      <c r="AH609" s="43"/>
      <c r="AJ609" s="76"/>
    </row>
    <row r="610" spans="1:36" ht="20.100000000000001" customHeight="1">
      <c r="A610" s="43"/>
      <c r="B610" s="43"/>
      <c r="D610" s="43"/>
      <c r="E610" s="43"/>
      <c r="F610" s="43"/>
      <c r="G610" s="43"/>
      <c r="H610" s="43"/>
      <c r="I610" s="151"/>
      <c r="J610" s="152"/>
      <c r="K610" s="63"/>
      <c r="L610" s="63"/>
      <c r="M610" s="63"/>
      <c r="N610" s="63"/>
      <c r="O610" s="43"/>
      <c r="P610" s="43"/>
      <c r="Q610" s="75"/>
      <c r="R610" s="43"/>
      <c r="S610" s="63"/>
      <c r="T610" s="43"/>
      <c r="V610" s="76"/>
      <c r="X610" s="43"/>
      <c r="Y610" s="43"/>
      <c r="AA610" s="43"/>
      <c r="AB610" s="43"/>
      <c r="AC610" s="43"/>
      <c r="AD610" s="90"/>
      <c r="AE610" s="43"/>
      <c r="AF610" s="91"/>
      <c r="AG610" s="75"/>
      <c r="AH610" s="43"/>
      <c r="AJ610" s="76"/>
    </row>
    <row r="611" spans="1:36" ht="20.100000000000001" customHeight="1">
      <c r="A611" s="43"/>
      <c r="B611" s="43"/>
      <c r="D611" s="43"/>
      <c r="E611" s="43"/>
      <c r="F611" s="43"/>
      <c r="G611" s="43"/>
      <c r="H611" s="43"/>
      <c r="I611" s="151"/>
      <c r="J611" s="152"/>
      <c r="K611" s="63"/>
      <c r="L611" s="63"/>
      <c r="M611" s="63"/>
      <c r="N611" s="63"/>
      <c r="O611" s="43"/>
      <c r="P611" s="43"/>
      <c r="Q611" s="75"/>
      <c r="R611" s="43"/>
      <c r="S611" s="63"/>
      <c r="T611" s="43"/>
      <c r="V611" s="76"/>
      <c r="X611" s="43"/>
      <c r="Y611" s="43"/>
      <c r="AA611" s="43"/>
      <c r="AB611" s="43"/>
      <c r="AC611" s="43"/>
      <c r="AD611" s="90"/>
      <c r="AE611" s="43"/>
      <c r="AF611" s="91"/>
      <c r="AG611" s="75"/>
      <c r="AH611" s="43"/>
      <c r="AJ611" s="76"/>
    </row>
    <row r="612" spans="1:36" ht="20.100000000000001" customHeight="1">
      <c r="A612" s="43"/>
      <c r="B612" s="43"/>
      <c r="D612" s="43"/>
      <c r="E612" s="43"/>
      <c r="F612" s="43"/>
      <c r="G612" s="43"/>
      <c r="H612" s="43"/>
      <c r="I612" s="151"/>
      <c r="J612" s="152"/>
      <c r="K612" s="63"/>
      <c r="L612" s="63"/>
      <c r="M612" s="63"/>
      <c r="N612" s="63"/>
      <c r="O612" s="43"/>
      <c r="P612" s="43"/>
      <c r="Q612" s="75"/>
      <c r="R612" s="43"/>
      <c r="S612" s="63"/>
      <c r="T612" s="43"/>
      <c r="V612" s="76"/>
      <c r="X612" s="43"/>
      <c r="Y612" s="43"/>
      <c r="AA612" s="43"/>
      <c r="AB612" s="43"/>
      <c r="AC612" s="43"/>
      <c r="AD612" s="90"/>
      <c r="AE612" s="43"/>
      <c r="AF612" s="91"/>
      <c r="AG612" s="75"/>
      <c r="AH612" s="43"/>
      <c r="AJ612" s="76"/>
    </row>
    <row r="613" spans="1:36" ht="20.100000000000001" customHeight="1">
      <c r="A613" s="43"/>
      <c r="B613" s="43"/>
      <c r="D613" s="43"/>
      <c r="E613" s="43"/>
      <c r="F613" s="43"/>
      <c r="G613" s="43"/>
      <c r="H613" s="43"/>
      <c r="I613" s="151"/>
      <c r="J613" s="152"/>
      <c r="K613" s="63"/>
      <c r="L613" s="63"/>
      <c r="M613" s="63"/>
      <c r="N613" s="63"/>
      <c r="O613" s="43"/>
      <c r="P613" s="43"/>
      <c r="Q613" s="75"/>
      <c r="R613" s="43"/>
      <c r="S613" s="63"/>
      <c r="T613" s="43"/>
      <c r="V613" s="76"/>
      <c r="X613" s="43"/>
      <c r="Y613" s="43"/>
      <c r="AA613" s="43"/>
      <c r="AB613" s="43"/>
      <c r="AC613" s="43"/>
      <c r="AD613" s="90"/>
      <c r="AE613" s="43"/>
      <c r="AF613" s="91"/>
      <c r="AG613" s="75"/>
      <c r="AH613" s="43"/>
      <c r="AJ613" s="76"/>
    </row>
    <row r="614" spans="1:36" ht="20.100000000000001" customHeight="1">
      <c r="A614" s="43"/>
      <c r="B614" s="43"/>
      <c r="D614" s="43"/>
      <c r="E614" s="43"/>
      <c r="F614" s="43"/>
      <c r="G614" s="43"/>
      <c r="H614" s="43"/>
      <c r="I614" s="151"/>
      <c r="J614" s="152"/>
      <c r="K614" s="63"/>
      <c r="L614" s="63"/>
      <c r="M614" s="63"/>
      <c r="N614" s="63"/>
      <c r="O614" s="43"/>
      <c r="P614" s="43"/>
      <c r="Q614" s="75"/>
      <c r="R614" s="43"/>
      <c r="S614" s="63"/>
      <c r="T614" s="43"/>
      <c r="V614" s="76"/>
      <c r="X614" s="43"/>
      <c r="Y614" s="43"/>
      <c r="AA614" s="43"/>
      <c r="AB614" s="43"/>
      <c r="AC614" s="43"/>
      <c r="AD614" s="90"/>
      <c r="AE614" s="43"/>
      <c r="AF614" s="91"/>
      <c r="AG614" s="75"/>
      <c r="AH614" s="43"/>
      <c r="AJ614" s="76"/>
    </row>
    <row r="615" spans="1:36" ht="20.100000000000001" customHeight="1">
      <c r="A615" s="43"/>
      <c r="B615" s="43"/>
      <c r="D615" s="43"/>
      <c r="E615" s="43"/>
      <c r="F615" s="43"/>
      <c r="G615" s="43"/>
      <c r="H615" s="43"/>
      <c r="I615" s="151"/>
      <c r="J615" s="152"/>
      <c r="K615" s="63"/>
      <c r="L615" s="63"/>
      <c r="M615" s="63"/>
      <c r="N615" s="63"/>
      <c r="O615" s="43"/>
      <c r="P615" s="43"/>
      <c r="Q615" s="75"/>
      <c r="R615" s="43"/>
      <c r="S615" s="63"/>
      <c r="T615" s="43"/>
      <c r="V615" s="76"/>
      <c r="X615" s="43"/>
      <c r="Y615" s="43"/>
      <c r="AA615" s="43"/>
      <c r="AB615" s="43"/>
      <c r="AC615" s="43"/>
      <c r="AD615" s="90"/>
      <c r="AE615" s="43"/>
      <c r="AF615" s="91"/>
      <c r="AG615" s="75"/>
      <c r="AH615" s="43"/>
      <c r="AJ615" s="76"/>
    </row>
    <row r="616" spans="1:36" ht="20.100000000000001" customHeight="1">
      <c r="A616" s="43"/>
      <c r="B616" s="43"/>
      <c r="D616" s="43"/>
      <c r="E616" s="43"/>
      <c r="F616" s="43"/>
      <c r="G616" s="43"/>
      <c r="H616" s="43"/>
      <c r="I616" s="151"/>
      <c r="J616" s="152"/>
      <c r="K616" s="63"/>
      <c r="L616" s="63"/>
      <c r="M616" s="63"/>
      <c r="N616" s="63"/>
      <c r="O616" s="43"/>
      <c r="P616" s="43"/>
      <c r="Q616" s="75"/>
      <c r="R616" s="43"/>
      <c r="S616" s="63"/>
      <c r="T616" s="43"/>
      <c r="V616" s="76"/>
      <c r="X616" s="43"/>
      <c r="Y616" s="43"/>
      <c r="AA616" s="43"/>
      <c r="AB616" s="43"/>
      <c r="AC616" s="43"/>
      <c r="AD616" s="90"/>
      <c r="AE616" s="43"/>
      <c r="AF616" s="91"/>
      <c r="AG616" s="75"/>
      <c r="AH616" s="43"/>
      <c r="AJ616" s="76"/>
    </row>
    <row r="617" spans="1:36" ht="20.100000000000001" customHeight="1">
      <c r="A617" s="43"/>
      <c r="B617" s="43"/>
      <c r="D617" s="43"/>
      <c r="E617" s="43"/>
      <c r="F617" s="43"/>
      <c r="G617" s="43"/>
      <c r="H617" s="43"/>
      <c r="I617" s="151"/>
      <c r="J617" s="152"/>
      <c r="K617" s="63"/>
      <c r="L617" s="63"/>
      <c r="M617" s="63"/>
      <c r="N617" s="63"/>
      <c r="O617" s="43"/>
      <c r="P617" s="43"/>
      <c r="Q617" s="75"/>
      <c r="R617" s="43"/>
      <c r="S617" s="63"/>
      <c r="T617" s="43"/>
      <c r="V617" s="76"/>
      <c r="X617" s="43"/>
      <c r="Y617" s="43"/>
      <c r="AA617" s="43"/>
      <c r="AB617" s="43"/>
      <c r="AC617" s="43"/>
      <c r="AD617" s="90"/>
      <c r="AE617" s="43"/>
      <c r="AF617" s="91"/>
      <c r="AG617" s="75"/>
      <c r="AH617" s="43"/>
      <c r="AJ617" s="76"/>
    </row>
    <row r="618" spans="1:36" ht="20.100000000000001" customHeight="1">
      <c r="A618" s="43"/>
      <c r="B618" s="43"/>
      <c r="D618" s="43"/>
      <c r="E618" s="43"/>
      <c r="F618" s="43"/>
      <c r="G618" s="43"/>
      <c r="H618" s="43"/>
      <c r="I618" s="151"/>
      <c r="J618" s="152"/>
      <c r="K618" s="63"/>
      <c r="L618" s="63"/>
      <c r="M618" s="63"/>
      <c r="N618" s="63"/>
      <c r="O618" s="43"/>
      <c r="P618" s="43"/>
      <c r="Q618" s="75"/>
      <c r="R618" s="43"/>
      <c r="S618" s="63"/>
      <c r="T618" s="43"/>
      <c r="V618" s="76"/>
      <c r="X618" s="43"/>
      <c r="Y618" s="43"/>
      <c r="AA618" s="43"/>
      <c r="AB618" s="43"/>
      <c r="AC618" s="43"/>
      <c r="AD618" s="90"/>
      <c r="AE618" s="43"/>
      <c r="AF618" s="91"/>
      <c r="AG618" s="75"/>
      <c r="AH618" s="43"/>
      <c r="AJ618" s="76"/>
    </row>
    <row r="619" spans="1:36" ht="20.100000000000001" customHeight="1">
      <c r="A619" s="43"/>
      <c r="B619" s="43"/>
      <c r="D619" s="43"/>
      <c r="E619" s="43"/>
      <c r="F619" s="43"/>
      <c r="G619" s="43"/>
      <c r="H619" s="43"/>
      <c r="I619" s="151"/>
      <c r="J619" s="152"/>
      <c r="K619" s="63"/>
      <c r="L619" s="63"/>
      <c r="M619" s="63"/>
      <c r="N619" s="63"/>
      <c r="O619" s="43"/>
      <c r="P619" s="43"/>
      <c r="Q619" s="75"/>
      <c r="R619" s="43"/>
      <c r="S619" s="63"/>
      <c r="T619" s="43"/>
      <c r="V619" s="76"/>
      <c r="X619" s="43"/>
      <c r="Y619" s="43"/>
      <c r="AA619" s="43"/>
      <c r="AB619" s="43"/>
      <c r="AC619" s="43"/>
      <c r="AD619" s="90"/>
      <c r="AE619" s="43"/>
      <c r="AF619" s="91"/>
      <c r="AG619" s="75"/>
      <c r="AH619" s="43"/>
      <c r="AJ619" s="76"/>
    </row>
    <row r="620" spans="1:36" ht="20.100000000000001" customHeight="1">
      <c r="A620" s="43"/>
      <c r="B620" s="43"/>
      <c r="D620" s="43"/>
      <c r="E620" s="43"/>
      <c r="F620" s="43"/>
      <c r="G620" s="43"/>
      <c r="H620" s="43"/>
      <c r="I620" s="151"/>
      <c r="J620" s="152"/>
      <c r="K620" s="63"/>
      <c r="L620" s="63"/>
      <c r="M620" s="63"/>
      <c r="N620" s="63"/>
      <c r="O620" s="43"/>
      <c r="P620" s="43"/>
      <c r="Q620" s="75"/>
      <c r="R620" s="43"/>
      <c r="S620" s="63"/>
      <c r="T620" s="43"/>
      <c r="V620" s="76"/>
      <c r="X620" s="43"/>
      <c r="Y620" s="43"/>
      <c r="AA620" s="43"/>
      <c r="AB620" s="43"/>
      <c r="AC620" s="43"/>
      <c r="AD620" s="90"/>
      <c r="AE620" s="43"/>
      <c r="AF620" s="91"/>
      <c r="AG620" s="75"/>
      <c r="AH620" s="43"/>
      <c r="AJ620" s="76"/>
    </row>
    <row r="621" spans="1:36" ht="20.100000000000001" customHeight="1">
      <c r="A621" s="43"/>
      <c r="B621" s="43"/>
      <c r="D621" s="43"/>
      <c r="E621" s="43"/>
      <c r="F621" s="43"/>
      <c r="G621" s="43"/>
      <c r="H621" s="43"/>
      <c r="I621" s="151"/>
      <c r="J621" s="152"/>
      <c r="K621" s="63"/>
      <c r="L621" s="63"/>
      <c r="M621" s="63"/>
      <c r="N621" s="63"/>
      <c r="O621" s="43"/>
      <c r="P621" s="43"/>
      <c r="Q621" s="75"/>
      <c r="R621" s="43"/>
      <c r="S621" s="63"/>
      <c r="T621" s="43"/>
      <c r="V621" s="76"/>
      <c r="X621" s="43"/>
      <c r="Y621" s="43"/>
      <c r="AA621" s="43"/>
      <c r="AB621" s="43"/>
      <c r="AC621" s="43"/>
      <c r="AD621" s="90"/>
      <c r="AE621" s="43"/>
      <c r="AF621" s="91"/>
      <c r="AG621" s="75"/>
      <c r="AH621" s="43"/>
      <c r="AJ621" s="76"/>
    </row>
    <row r="622" spans="1:36" ht="20.100000000000001" customHeight="1">
      <c r="A622" s="43"/>
      <c r="B622" s="43"/>
      <c r="D622" s="43"/>
      <c r="E622" s="43"/>
      <c r="F622" s="43"/>
      <c r="G622" s="43"/>
      <c r="H622" s="43"/>
      <c r="I622" s="151"/>
      <c r="J622" s="152"/>
      <c r="K622" s="63"/>
      <c r="L622" s="63"/>
      <c r="M622" s="63"/>
      <c r="N622" s="63"/>
      <c r="O622" s="43"/>
      <c r="P622" s="43"/>
      <c r="Q622" s="75"/>
      <c r="R622" s="43"/>
      <c r="S622" s="63"/>
      <c r="T622" s="43"/>
      <c r="V622" s="76"/>
      <c r="X622" s="43"/>
      <c r="Y622" s="43"/>
      <c r="AA622" s="43"/>
      <c r="AB622" s="43"/>
      <c r="AC622" s="43"/>
      <c r="AD622" s="90"/>
      <c r="AE622" s="43"/>
      <c r="AF622" s="91"/>
      <c r="AG622" s="75"/>
      <c r="AH622" s="43"/>
      <c r="AJ622" s="76"/>
    </row>
    <row r="623" spans="1:36" ht="20.100000000000001" customHeight="1">
      <c r="A623" s="43"/>
      <c r="B623" s="43"/>
      <c r="D623" s="43"/>
      <c r="E623" s="43"/>
      <c r="F623" s="43"/>
      <c r="G623" s="43"/>
      <c r="H623" s="43"/>
      <c r="I623" s="151"/>
      <c r="J623" s="152"/>
      <c r="K623" s="63"/>
      <c r="L623" s="63"/>
      <c r="M623" s="63"/>
      <c r="N623" s="63"/>
      <c r="O623" s="43"/>
      <c r="P623" s="43"/>
      <c r="Q623" s="75"/>
      <c r="R623" s="43"/>
      <c r="S623" s="63"/>
      <c r="T623" s="43"/>
      <c r="V623" s="76"/>
      <c r="X623" s="43"/>
      <c r="Y623" s="43"/>
      <c r="AA623" s="43"/>
      <c r="AB623" s="43"/>
      <c r="AC623" s="43"/>
      <c r="AD623" s="90"/>
      <c r="AE623" s="43"/>
      <c r="AF623" s="91"/>
      <c r="AG623" s="75"/>
      <c r="AH623" s="43"/>
      <c r="AJ623" s="76"/>
    </row>
    <row r="624" spans="1:36" ht="20.100000000000001" customHeight="1">
      <c r="A624" s="43"/>
      <c r="B624" s="43"/>
      <c r="D624" s="43"/>
      <c r="E624" s="43"/>
      <c r="F624" s="43"/>
      <c r="G624" s="43"/>
      <c r="H624" s="43"/>
      <c r="I624" s="151"/>
      <c r="J624" s="152"/>
      <c r="K624" s="63"/>
      <c r="L624" s="63"/>
      <c r="M624" s="63"/>
      <c r="N624" s="63"/>
      <c r="O624" s="43"/>
      <c r="P624" s="43"/>
      <c r="Q624" s="75"/>
      <c r="R624" s="43"/>
      <c r="S624" s="63"/>
      <c r="T624" s="43"/>
      <c r="V624" s="76"/>
      <c r="X624" s="43"/>
      <c r="Y624" s="43"/>
      <c r="AA624" s="43"/>
      <c r="AB624" s="43"/>
      <c r="AC624" s="43"/>
      <c r="AD624" s="90"/>
      <c r="AE624" s="43"/>
      <c r="AF624" s="91"/>
      <c r="AG624" s="75"/>
      <c r="AH624" s="43"/>
      <c r="AJ624" s="76"/>
    </row>
    <row r="625" spans="1:36" ht="20.100000000000001" customHeight="1">
      <c r="A625" s="43"/>
      <c r="B625" s="43"/>
      <c r="D625" s="43"/>
      <c r="E625" s="43"/>
      <c r="F625" s="43"/>
      <c r="G625" s="43"/>
      <c r="H625" s="43"/>
      <c r="I625" s="151"/>
      <c r="J625" s="152"/>
      <c r="K625" s="63"/>
      <c r="L625" s="63"/>
      <c r="M625" s="63"/>
      <c r="N625" s="63"/>
      <c r="O625" s="43"/>
      <c r="P625" s="43"/>
      <c r="Q625" s="75"/>
      <c r="R625" s="43"/>
      <c r="S625" s="63"/>
      <c r="T625" s="43"/>
      <c r="V625" s="76"/>
      <c r="X625" s="43"/>
      <c r="Y625" s="43"/>
      <c r="AA625" s="43"/>
      <c r="AB625" s="43"/>
      <c r="AC625" s="43"/>
      <c r="AD625" s="90"/>
      <c r="AE625" s="43"/>
      <c r="AF625" s="91"/>
      <c r="AG625" s="75"/>
      <c r="AH625" s="43"/>
      <c r="AJ625" s="76"/>
    </row>
    <row r="626" spans="1:36" ht="20.100000000000001" customHeight="1">
      <c r="A626" s="43"/>
      <c r="B626" s="43"/>
      <c r="D626" s="43"/>
      <c r="E626" s="43"/>
      <c r="F626" s="43"/>
      <c r="G626" s="43"/>
      <c r="H626" s="43"/>
      <c r="I626" s="151"/>
      <c r="J626" s="152"/>
      <c r="K626" s="63"/>
      <c r="L626" s="63"/>
      <c r="M626" s="63"/>
      <c r="N626" s="63"/>
      <c r="O626" s="43"/>
      <c r="P626" s="43"/>
      <c r="Q626" s="75"/>
      <c r="R626" s="43"/>
      <c r="S626" s="63"/>
      <c r="T626" s="43"/>
      <c r="V626" s="76"/>
      <c r="X626" s="43"/>
      <c r="Y626" s="43"/>
      <c r="AA626" s="43"/>
      <c r="AB626" s="43"/>
      <c r="AC626" s="43"/>
      <c r="AD626" s="90"/>
      <c r="AE626" s="43"/>
      <c r="AF626" s="91"/>
      <c r="AG626" s="75"/>
      <c r="AH626" s="43"/>
      <c r="AJ626" s="76"/>
    </row>
    <row r="627" spans="1:36" ht="20.100000000000001" customHeight="1">
      <c r="A627" s="43"/>
      <c r="B627" s="43"/>
      <c r="D627" s="43"/>
      <c r="E627" s="43"/>
      <c r="F627" s="43"/>
      <c r="G627" s="43"/>
      <c r="H627" s="43"/>
      <c r="I627" s="151"/>
      <c r="J627" s="152"/>
      <c r="K627" s="63"/>
      <c r="L627" s="63"/>
      <c r="M627" s="63"/>
      <c r="N627" s="63"/>
      <c r="O627" s="43"/>
      <c r="P627" s="43"/>
      <c r="Q627" s="75"/>
      <c r="R627" s="43"/>
      <c r="S627" s="63"/>
      <c r="T627" s="43"/>
      <c r="V627" s="76"/>
      <c r="X627" s="43"/>
      <c r="Y627" s="43"/>
      <c r="AA627" s="43"/>
      <c r="AB627" s="43"/>
      <c r="AC627" s="43"/>
      <c r="AD627" s="90"/>
      <c r="AE627" s="43"/>
      <c r="AF627" s="91"/>
      <c r="AG627" s="75"/>
      <c r="AH627" s="43"/>
      <c r="AJ627" s="76"/>
    </row>
    <row r="628" spans="1:36" ht="20.100000000000001" customHeight="1">
      <c r="A628" s="43"/>
      <c r="B628" s="43"/>
      <c r="D628" s="43"/>
      <c r="E628" s="43"/>
      <c r="F628" s="43"/>
      <c r="G628" s="43"/>
      <c r="H628" s="43"/>
      <c r="I628" s="151"/>
      <c r="J628" s="152"/>
      <c r="K628" s="63"/>
      <c r="L628" s="63"/>
      <c r="M628" s="63"/>
      <c r="N628" s="63"/>
      <c r="O628" s="43"/>
      <c r="P628" s="43"/>
      <c r="Q628" s="75"/>
      <c r="R628" s="43"/>
      <c r="S628" s="63"/>
      <c r="T628" s="43"/>
      <c r="V628" s="76"/>
      <c r="X628" s="43"/>
      <c r="Y628" s="43"/>
      <c r="AA628" s="43"/>
      <c r="AB628" s="43"/>
      <c r="AC628" s="43"/>
      <c r="AD628" s="90"/>
      <c r="AE628" s="43"/>
      <c r="AF628" s="91"/>
      <c r="AG628" s="75"/>
      <c r="AH628" s="43"/>
      <c r="AJ628" s="76"/>
    </row>
    <row r="629" spans="1:36" ht="20.100000000000001" customHeight="1">
      <c r="A629" s="43"/>
      <c r="B629" s="43"/>
      <c r="D629" s="43"/>
      <c r="E629" s="43"/>
      <c r="F629" s="43"/>
      <c r="G629" s="43"/>
      <c r="H629" s="43"/>
      <c r="I629" s="151"/>
      <c r="J629" s="152"/>
      <c r="K629" s="63"/>
      <c r="L629" s="63"/>
      <c r="M629" s="63"/>
      <c r="N629" s="63"/>
      <c r="O629" s="43"/>
      <c r="P629" s="43"/>
      <c r="Q629" s="75"/>
      <c r="R629" s="43"/>
      <c r="S629" s="63"/>
      <c r="T629" s="43"/>
      <c r="V629" s="76"/>
      <c r="X629" s="43"/>
      <c r="Y629" s="43"/>
      <c r="AA629" s="43"/>
      <c r="AB629" s="43"/>
      <c r="AC629" s="43"/>
      <c r="AD629" s="90"/>
      <c r="AE629" s="43"/>
      <c r="AF629" s="91"/>
      <c r="AG629" s="75"/>
      <c r="AH629" s="43"/>
      <c r="AJ629" s="76"/>
    </row>
    <row r="630" spans="1:36" ht="20.100000000000001" customHeight="1">
      <c r="A630" s="43"/>
      <c r="B630" s="43"/>
      <c r="D630" s="43"/>
      <c r="E630" s="43"/>
      <c r="F630" s="43"/>
      <c r="G630" s="43"/>
      <c r="H630" s="43"/>
      <c r="I630" s="151"/>
      <c r="J630" s="152"/>
      <c r="K630" s="63"/>
      <c r="L630" s="63"/>
      <c r="M630" s="63"/>
      <c r="N630" s="63"/>
      <c r="O630" s="43"/>
      <c r="P630" s="43"/>
      <c r="Q630" s="75"/>
      <c r="R630" s="43"/>
      <c r="S630" s="63"/>
      <c r="T630" s="43"/>
      <c r="V630" s="76"/>
      <c r="X630" s="43"/>
      <c r="Y630" s="43"/>
      <c r="AA630" s="43"/>
      <c r="AB630" s="43"/>
      <c r="AC630" s="43"/>
      <c r="AD630" s="90"/>
      <c r="AE630" s="43"/>
      <c r="AF630" s="91"/>
      <c r="AG630" s="75"/>
      <c r="AH630" s="43"/>
      <c r="AJ630" s="76"/>
    </row>
    <row r="631" spans="1:36" ht="20.100000000000001" customHeight="1">
      <c r="A631" s="43"/>
      <c r="B631" s="43"/>
      <c r="D631" s="43"/>
      <c r="E631" s="43"/>
      <c r="F631" s="43"/>
      <c r="G631" s="43"/>
      <c r="H631" s="43"/>
      <c r="I631" s="151"/>
      <c r="J631" s="152"/>
      <c r="K631" s="63"/>
      <c r="L631" s="63"/>
      <c r="M631" s="63"/>
      <c r="N631" s="63"/>
      <c r="O631" s="43"/>
      <c r="P631" s="43"/>
      <c r="Q631" s="75"/>
      <c r="R631" s="43"/>
      <c r="S631" s="63"/>
      <c r="T631" s="43"/>
      <c r="V631" s="76"/>
      <c r="X631" s="43"/>
      <c r="Y631" s="43"/>
      <c r="AA631" s="43"/>
      <c r="AB631" s="43"/>
      <c r="AC631" s="43"/>
      <c r="AD631" s="90"/>
      <c r="AE631" s="43"/>
      <c r="AF631" s="91"/>
      <c r="AG631" s="75"/>
      <c r="AH631" s="43"/>
      <c r="AJ631" s="76"/>
    </row>
    <row r="632" spans="1:36" ht="20.100000000000001" customHeight="1">
      <c r="A632" s="43"/>
      <c r="B632" s="43"/>
      <c r="D632" s="43"/>
      <c r="E632" s="43"/>
      <c r="F632" s="43"/>
      <c r="G632" s="43"/>
      <c r="H632" s="43"/>
      <c r="I632" s="151"/>
      <c r="J632" s="152"/>
      <c r="K632" s="63"/>
      <c r="L632" s="63"/>
      <c r="M632" s="63"/>
      <c r="N632" s="63"/>
      <c r="O632" s="43"/>
      <c r="P632" s="43"/>
      <c r="Q632" s="75"/>
      <c r="R632" s="43"/>
      <c r="S632" s="63"/>
      <c r="T632" s="43"/>
      <c r="V632" s="76"/>
      <c r="X632" s="43"/>
      <c r="Y632" s="43"/>
      <c r="AA632" s="43"/>
      <c r="AB632" s="43"/>
      <c r="AC632" s="43"/>
      <c r="AD632" s="90"/>
      <c r="AE632" s="43"/>
      <c r="AF632" s="91"/>
      <c r="AG632" s="75"/>
      <c r="AH632" s="43"/>
      <c r="AJ632" s="76"/>
    </row>
    <row r="633" spans="1:36" ht="20.100000000000001" customHeight="1">
      <c r="A633" s="43"/>
      <c r="B633" s="43"/>
      <c r="D633" s="43"/>
      <c r="E633" s="43"/>
      <c r="F633" s="43"/>
      <c r="G633" s="43"/>
      <c r="H633" s="43"/>
      <c r="I633" s="151"/>
      <c r="J633" s="152"/>
      <c r="K633" s="63"/>
      <c r="L633" s="63"/>
      <c r="M633" s="63"/>
      <c r="N633" s="63"/>
      <c r="O633" s="43"/>
      <c r="P633" s="43"/>
      <c r="Q633" s="75"/>
      <c r="R633" s="43"/>
      <c r="S633" s="63"/>
      <c r="T633" s="43"/>
      <c r="V633" s="76"/>
      <c r="X633" s="43"/>
      <c r="Y633" s="43"/>
      <c r="AA633" s="43"/>
      <c r="AB633" s="43"/>
      <c r="AC633" s="43"/>
      <c r="AD633" s="90"/>
      <c r="AE633" s="43"/>
      <c r="AF633" s="91"/>
      <c r="AG633" s="75"/>
      <c r="AH633" s="43"/>
      <c r="AJ633" s="76"/>
    </row>
    <row r="634" spans="1:36" ht="20.100000000000001" customHeight="1">
      <c r="A634" s="43"/>
      <c r="B634" s="43"/>
      <c r="D634" s="43"/>
      <c r="E634" s="43"/>
      <c r="F634" s="43"/>
      <c r="G634" s="43"/>
      <c r="H634" s="43"/>
      <c r="I634" s="151"/>
      <c r="J634" s="152"/>
      <c r="K634" s="63"/>
      <c r="L634" s="63"/>
      <c r="M634" s="63"/>
      <c r="N634" s="63"/>
      <c r="O634" s="43"/>
      <c r="P634" s="43"/>
      <c r="Q634" s="75"/>
      <c r="R634" s="43"/>
      <c r="S634" s="63"/>
      <c r="T634" s="43"/>
      <c r="V634" s="76"/>
      <c r="X634" s="43"/>
      <c r="Y634" s="43"/>
      <c r="AA634" s="43"/>
      <c r="AB634" s="43"/>
      <c r="AC634" s="43"/>
      <c r="AD634" s="90"/>
      <c r="AE634" s="43"/>
      <c r="AF634" s="91"/>
      <c r="AG634" s="75"/>
      <c r="AH634" s="43"/>
      <c r="AJ634" s="76"/>
    </row>
    <row r="635" spans="1:36" ht="20.100000000000001" customHeight="1">
      <c r="A635" s="43"/>
      <c r="B635" s="43"/>
      <c r="D635" s="43"/>
      <c r="E635" s="43"/>
      <c r="F635" s="43"/>
      <c r="G635" s="43"/>
      <c r="H635" s="43"/>
      <c r="I635" s="151"/>
      <c r="J635" s="152"/>
      <c r="K635" s="63"/>
      <c r="L635" s="63"/>
      <c r="M635" s="63"/>
      <c r="N635" s="63"/>
      <c r="O635" s="43"/>
      <c r="P635" s="43"/>
      <c r="Q635" s="75"/>
      <c r="R635" s="43"/>
      <c r="S635" s="63"/>
      <c r="T635" s="43"/>
      <c r="V635" s="76"/>
      <c r="X635" s="43"/>
      <c r="Y635" s="43"/>
      <c r="AA635" s="43"/>
      <c r="AB635" s="43"/>
      <c r="AC635" s="43"/>
      <c r="AD635" s="90"/>
      <c r="AE635" s="43"/>
      <c r="AF635" s="91"/>
      <c r="AG635" s="75"/>
      <c r="AH635" s="43"/>
      <c r="AJ635" s="76"/>
    </row>
    <row r="636" spans="1:36" ht="20.100000000000001" customHeight="1">
      <c r="A636" s="43"/>
      <c r="B636" s="43"/>
      <c r="D636" s="43"/>
      <c r="E636" s="43"/>
      <c r="F636" s="43"/>
      <c r="G636" s="43"/>
      <c r="H636" s="43"/>
      <c r="I636" s="151"/>
      <c r="J636" s="152"/>
      <c r="K636" s="63"/>
      <c r="L636" s="63"/>
      <c r="M636" s="63"/>
      <c r="N636" s="63"/>
      <c r="O636" s="43"/>
      <c r="P636" s="43"/>
      <c r="Q636" s="75"/>
      <c r="R636" s="43"/>
      <c r="S636" s="63"/>
      <c r="T636" s="43"/>
      <c r="V636" s="76"/>
      <c r="X636" s="43"/>
      <c r="Y636" s="43"/>
      <c r="AA636" s="43"/>
      <c r="AB636" s="43"/>
      <c r="AC636" s="43"/>
      <c r="AD636" s="90"/>
      <c r="AE636" s="43"/>
      <c r="AF636" s="91"/>
      <c r="AG636" s="75"/>
      <c r="AH636" s="43"/>
      <c r="AJ636" s="76"/>
    </row>
    <row r="637" spans="1:36" ht="20.100000000000001" customHeight="1">
      <c r="A637" s="43"/>
      <c r="B637" s="43"/>
      <c r="D637" s="43"/>
      <c r="E637" s="43"/>
      <c r="F637" s="43"/>
      <c r="G637" s="43"/>
      <c r="H637" s="43"/>
      <c r="I637" s="151"/>
      <c r="J637" s="152"/>
      <c r="K637" s="63"/>
      <c r="L637" s="63"/>
      <c r="M637" s="63"/>
      <c r="N637" s="63"/>
      <c r="O637" s="43"/>
      <c r="P637" s="43"/>
      <c r="Q637" s="75"/>
      <c r="R637" s="43"/>
      <c r="S637" s="63"/>
      <c r="T637" s="43"/>
      <c r="V637" s="76"/>
      <c r="X637" s="43"/>
      <c r="Y637" s="43"/>
      <c r="AA637" s="43"/>
      <c r="AB637" s="43"/>
      <c r="AC637" s="43"/>
      <c r="AD637" s="90"/>
      <c r="AE637" s="43"/>
      <c r="AF637" s="91"/>
      <c r="AG637" s="75"/>
      <c r="AH637" s="43"/>
      <c r="AJ637" s="76"/>
    </row>
    <row r="638" spans="1:36" ht="20.100000000000001" customHeight="1">
      <c r="A638" s="43"/>
      <c r="B638" s="43"/>
      <c r="D638" s="43"/>
      <c r="E638" s="43"/>
      <c r="F638" s="43"/>
      <c r="G638" s="43"/>
      <c r="H638" s="43"/>
      <c r="I638" s="151"/>
      <c r="J638" s="152"/>
      <c r="K638" s="63"/>
      <c r="L638" s="63"/>
      <c r="M638" s="63"/>
      <c r="N638" s="63"/>
      <c r="O638" s="43"/>
      <c r="P638" s="43"/>
      <c r="Q638" s="75"/>
      <c r="R638" s="43"/>
      <c r="S638" s="63"/>
      <c r="T638" s="43"/>
      <c r="V638" s="76"/>
      <c r="X638" s="43"/>
      <c r="Y638" s="43"/>
      <c r="AA638" s="43"/>
      <c r="AB638" s="43"/>
      <c r="AC638" s="43"/>
      <c r="AD638" s="90"/>
      <c r="AE638" s="43"/>
      <c r="AF638" s="91"/>
      <c r="AG638" s="75"/>
      <c r="AH638" s="43"/>
      <c r="AJ638" s="76"/>
    </row>
    <row r="639" spans="1:36" ht="20.100000000000001" customHeight="1">
      <c r="A639" s="43"/>
      <c r="B639" s="43"/>
      <c r="D639" s="43"/>
      <c r="E639" s="43"/>
      <c r="F639" s="43"/>
      <c r="G639" s="43"/>
      <c r="H639" s="43"/>
      <c r="I639" s="151"/>
      <c r="J639" s="152"/>
      <c r="K639" s="63"/>
      <c r="L639" s="63"/>
      <c r="M639" s="63"/>
      <c r="N639" s="63"/>
      <c r="O639" s="43"/>
      <c r="P639" s="43"/>
      <c r="Q639" s="75"/>
      <c r="R639" s="43"/>
      <c r="S639" s="63"/>
      <c r="T639" s="43"/>
      <c r="V639" s="76"/>
      <c r="X639" s="43"/>
      <c r="Y639" s="43"/>
      <c r="AA639" s="43"/>
      <c r="AB639" s="43"/>
      <c r="AC639" s="43"/>
      <c r="AD639" s="90"/>
      <c r="AE639" s="43"/>
      <c r="AF639" s="91"/>
      <c r="AG639" s="75"/>
      <c r="AH639" s="43"/>
      <c r="AJ639" s="76"/>
    </row>
    <row r="640" spans="1:36" ht="20.100000000000001" customHeight="1">
      <c r="A640" s="43"/>
      <c r="B640" s="43"/>
      <c r="D640" s="43"/>
      <c r="E640" s="43"/>
      <c r="F640" s="43"/>
      <c r="G640" s="43"/>
      <c r="H640" s="43"/>
      <c r="I640" s="151"/>
      <c r="J640" s="152"/>
      <c r="K640" s="63"/>
      <c r="L640" s="63"/>
      <c r="M640" s="63"/>
      <c r="N640" s="63"/>
      <c r="O640" s="43"/>
      <c r="P640" s="43"/>
      <c r="Q640" s="75"/>
      <c r="R640" s="43"/>
      <c r="S640" s="63"/>
      <c r="T640" s="43"/>
      <c r="V640" s="76"/>
      <c r="X640" s="43"/>
      <c r="Y640" s="43"/>
      <c r="AA640" s="43"/>
      <c r="AB640" s="43"/>
      <c r="AC640" s="43"/>
      <c r="AD640" s="90"/>
      <c r="AE640" s="43"/>
      <c r="AF640" s="91"/>
      <c r="AG640" s="75"/>
      <c r="AH640" s="43"/>
      <c r="AJ640" s="76"/>
    </row>
    <row r="641" spans="1:36" ht="20.100000000000001" customHeight="1">
      <c r="A641" s="43"/>
      <c r="B641" s="43"/>
      <c r="D641" s="43"/>
      <c r="E641" s="43"/>
      <c r="F641" s="43"/>
      <c r="G641" s="43"/>
      <c r="H641" s="43"/>
      <c r="I641" s="151"/>
      <c r="J641" s="152"/>
      <c r="K641" s="63"/>
      <c r="L641" s="63"/>
      <c r="M641" s="63"/>
      <c r="N641" s="63"/>
      <c r="O641" s="43"/>
      <c r="P641" s="43"/>
      <c r="Q641" s="75"/>
      <c r="R641" s="43"/>
      <c r="S641" s="63"/>
      <c r="T641" s="43"/>
      <c r="V641" s="76"/>
      <c r="X641" s="43"/>
      <c r="Y641" s="43"/>
      <c r="AA641" s="43"/>
      <c r="AB641" s="43"/>
      <c r="AC641" s="43"/>
      <c r="AD641" s="90"/>
      <c r="AE641" s="43"/>
      <c r="AF641" s="91"/>
      <c r="AG641" s="75"/>
      <c r="AH641" s="43"/>
      <c r="AJ641" s="76"/>
    </row>
    <row r="642" spans="1:36" ht="20.100000000000001" customHeight="1">
      <c r="A642" s="43"/>
      <c r="B642" s="43"/>
      <c r="D642" s="43"/>
      <c r="E642" s="43"/>
      <c r="F642" s="43"/>
      <c r="G642" s="43"/>
      <c r="H642" s="43"/>
      <c r="I642" s="151"/>
      <c r="J642" s="152"/>
      <c r="K642" s="63"/>
      <c r="L642" s="63"/>
      <c r="M642" s="63"/>
      <c r="N642" s="63"/>
      <c r="O642" s="43"/>
      <c r="P642" s="43"/>
      <c r="Q642" s="75"/>
      <c r="R642" s="43"/>
      <c r="S642" s="63"/>
      <c r="T642" s="43"/>
      <c r="V642" s="76"/>
      <c r="X642" s="43"/>
      <c r="Y642" s="43"/>
      <c r="AA642" s="43"/>
      <c r="AB642" s="43"/>
      <c r="AC642" s="43"/>
      <c r="AD642" s="90"/>
      <c r="AE642" s="43"/>
      <c r="AF642" s="91"/>
      <c r="AG642" s="75"/>
      <c r="AH642" s="43"/>
      <c r="AJ642" s="76"/>
    </row>
    <row r="643" spans="1:36" ht="20.100000000000001" customHeight="1">
      <c r="A643" s="43"/>
      <c r="B643" s="43"/>
      <c r="D643" s="43"/>
      <c r="E643" s="43"/>
      <c r="F643" s="43"/>
      <c r="G643" s="43"/>
      <c r="H643" s="43"/>
      <c r="I643" s="151"/>
      <c r="J643" s="152"/>
      <c r="K643" s="63"/>
      <c r="L643" s="63"/>
      <c r="M643" s="63"/>
      <c r="N643" s="63"/>
      <c r="O643" s="43"/>
      <c r="P643" s="43"/>
      <c r="Q643" s="75"/>
      <c r="R643" s="43"/>
      <c r="S643" s="63"/>
      <c r="T643" s="43"/>
      <c r="V643" s="76"/>
      <c r="X643" s="43"/>
      <c r="Y643" s="43"/>
      <c r="AA643" s="43"/>
      <c r="AB643" s="43"/>
      <c r="AC643" s="43"/>
      <c r="AD643" s="90"/>
      <c r="AE643" s="43"/>
      <c r="AF643" s="91"/>
      <c r="AG643" s="75"/>
      <c r="AH643" s="43"/>
      <c r="AJ643" s="76"/>
    </row>
    <row r="644" spans="1:36" ht="20.100000000000001" customHeight="1">
      <c r="A644" s="43"/>
      <c r="B644" s="43"/>
      <c r="D644" s="43"/>
      <c r="E644" s="43"/>
      <c r="F644" s="43"/>
      <c r="G644" s="43"/>
      <c r="H644" s="43"/>
      <c r="I644" s="151"/>
      <c r="J644" s="152"/>
      <c r="K644" s="63"/>
      <c r="L644" s="63"/>
      <c r="M644" s="63"/>
      <c r="N644" s="63"/>
      <c r="O644" s="43"/>
      <c r="P644" s="43"/>
      <c r="Q644" s="75"/>
      <c r="R644" s="43"/>
      <c r="S644" s="63"/>
      <c r="T644" s="43"/>
      <c r="V644" s="76"/>
      <c r="X644" s="43"/>
      <c r="Y644" s="43"/>
      <c r="AA644" s="43"/>
      <c r="AB644" s="43"/>
      <c r="AC644" s="43"/>
      <c r="AD644" s="90"/>
      <c r="AE644" s="43"/>
      <c r="AF644" s="91"/>
      <c r="AG644" s="75"/>
      <c r="AH644" s="43"/>
      <c r="AJ644" s="76"/>
    </row>
    <row r="645" spans="1:36" ht="20.100000000000001" customHeight="1">
      <c r="A645" s="43"/>
      <c r="B645" s="43"/>
      <c r="D645" s="43"/>
      <c r="E645" s="43"/>
      <c r="F645" s="43"/>
      <c r="G645" s="43"/>
      <c r="H645" s="43"/>
      <c r="I645" s="151"/>
      <c r="J645" s="152"/>
      <c r="K645" s="63"/>
      <c r="L645" s="63"/>
      <c r="M645" s="63"/>
      <c r="N645" s="63"/>
      <c r="O645" s="43"/>
      <c r="P645" s="43"/>
      <c r="Q645" s="75"/>
      <c r="R645" s="43"/>
      <c r="S645" s="63"/>
      <c r="T645" s="43"/>
      <c r="V645" s="76"/>
      <c r="X645" s="43"/>
      <c r="Y645" s="43"/>
      <c r="AA645" s="43"/>
      <c r="AB645" s="43"/>
      <c r="AC645" s="43"/>
      <c r="AD645" s="90"/>
      <c r="AE645" s="43"/>
      <c r="AF645" s="91"/>
      <c r="AG645" s="75"/>
      <c r="AH645" s="43"/>
      <c r="AJ645" s="76"/>
    </row>
    <row r="646" spans="1:36" ht="20.100000000000001" customHeight="1">
      <c r="A646" s="43"/>
      <c r="B646" s="43"/>
      <c r="D646" s="43"/>
      <c r="E646" s="43"/>
      <c r="F646" s="43"/>
      <c r="G646" s="43"/>
      <c r="H646" s="43"/>
      <c r="I646" s="151"/>
      <c r="J646" s="152"/>
      <c r="K646" s="63"/>
      <c r="L646" s="63"/>
      <c r="M646" s="63"/>
      <c r="N646" s="63"/>
      <c r="O646" s="43"/>
      <c r="P646" s="43"/>
      <c r="Q646" s="75"/>
      <c r="R646" s="43"/>
      <c r="S646" s="63"/>
      <c r="T646" s="43"/>
      <c r="V646" s="76"/>
      <c r="X646" s="43"/>
      <c r="Y646" s="43"/>
      <c r="AA646" s="43"/>
      <c r="AB646" s="43"/>
      <c r="AC646" s="43"/>
      <c r="AD646" s="90"/>
      <c r="AE646" s="43"/>
      <c r="AF646" s="91"/>
      <c r="AG646" s="75"/>
      <c r="AH646" s="43"/>
      <c r="AJ646" s="76"/>
    </row>
    <row r="647" spans="1:36" ht="20.100000000000001" customHeight="1">
      <c r="A647" s="43"/>
      <c r="B647" s="43"/>
      <c r="D647" s="43"/>
      <c r="E647" s="43"/>
      <c r="F647" s="43"/>
      <c r="G647" s="43"/>
      <c r="H647" s="43"/>
      <c r="I647" s="151"/>
      <c r="J647" s="152"/>
      <c r="K647" s="63"/>
      <c r="L647" s="63"/>
      <c r="M647" s="63"/>
      <c r="N647" s="63"/>
      <c r="O647" s="43"/>
      <c r="P647" s="43"/>
      <c r="Q647" s="75"/>
      <c r="R647" s="43"/>
      <c r="S647" s="63"/>
      <c r="T647" s="43"/>
      <c r="V647" s="76"/>
      <c r="X647" s="43"/>
      <c r="Y647" s="43"/>
      <c r="AA647" s="43"/>
      <c r="AB647" s="43"/>
      <c r="AC647" s="43"/>
      <c r="AD647" s="90"/>
      <c r="AE647" s="43"/>
      <c r="AF647" s="91"/>
      <c r="AG647" s="75"/>
      <c r="AH647" s="43"/>
      <c r="AJ647" s="76"/>
    </row>
    <row r="648" spans="1:36" ht="20.100000000000001" customHeight="1">
      <c r="A648" s="43"/>
      <c r="B648" s="43"/>
      <c r="D648" s="43"/>
      <c r="E648" s="43"/>
      <c r="F648" s="43"/>
      <c r="G648" s="43"/>
      <c r="H648" s="43"/>
      <c r="I648" s="151"/>
      <c r="J648" s="152"/>
      <c r="K648" s="63"/>
      <c r="L648" s="63"/>
      <c r="M648" s="63"/>
      <c r="N648" s="63"/>
      <c r="O648" s="43"/>
      <c r="P648" s="43"/>
      <c r="Q648" s="75"/>
      <c r="R648" s="43"/>
      <c r="S648" s="63"/>
      <c r="T648" s="43"/>
      <c r="V648" s="76"/>
      <c r="X648" s="43"/>
      <c r="Y648" s="43"/>
      <c r="AA648" s="43"/>
      <c r="AB648" s="43"/>
      <c r="AC648" s="43"/>
      <c r="AD648" s="90"/>
      <c r="AE648" s="43"/>
      <c r="AF648" s="91"/>
      <c r="AG648" s="75"/>
      <c r="AH648" s="43"/>
      <c r="AJ648" s="76"/>
    </row>
    <row r="649" spans="1:36" ht="20.100000000000001" customHeight="1">
      <c r="A649" s="43"/>
      <c r="B649" s="43"/>
      <c r="D649" s="43"/>
      <c r="E649" s="43"/>
      <c r="F649" s="43"/>
      <c r="G649" s="43"/>
      <c r="H649" s="43"/>
      <c r="I649" s="151"/>
      <c r="J649" s="152"/>
      <c r="K649" s="63"/>
      <c r="L649" s="63"/>
      <c r="M649" s="63"/>
      <c r="N649" s="63"/>
      <c r="O649" s="43"/>
      <c r="P649" s="43"/>
      <c r="Q649" s="75"/>
      <c r="R649" s="43"/>
      <c r="S649" s="63"/>
      <c r="T649" s="43"/>
      <c r="V649" s="76"/>
      <c r="X649" s="43"/>
      <c r="Y649" s="43"/>
      <c r="AA649" s="43"/>
      <c r="AB649" s="43"/>
      <c r="AC649" s="43"/>
      <c r="AD649" s="90"/>
      <c r="AE649" s="43"/>
      <c r="AF649" s="91"/>
      <c r="AG649" s="75"/>
      <c r="AH649" s="43"/>
      <c r="AJ649" s="76"/>
    </row>
    <row r="650" spans="1:36" ht="20.100000000000001" customHeight="1">
      <c r="A650" s="43"/>
      <c r="B650" s="43"/>
      <c r="D650" s="43"/>
      <c r="E650" s="43"/>
      <c r="F650" s="43"/>
      <c r="G650" s="43"/>
      <c r="H650" s="43"/>
      <c r="I650" s="151"/>
      <c r="J650" s="152"/>
      <c r="K650" s="63"/>
      <c r="L650" s="63"/>
      <c r="M650" s="63"/>
      <c r="N650" s="63"/>
      <c r="O650" s="43"/>
      <c r="P650" s="43"/>
      <c r="Q650" s="75"/>
      <c r="R650" s="43"/>
      <c r="S650" s="63"/>
      <c r="T650" s="43"/>
      <c r="V650" s="76"/>
      <c r="X650" s="43"/>
      <c r="Y650" s="43"/>
      <c r="AA650" s="43"/>
      <c r="AB650" s="43"/>
      <c r="AC650" s="43"/>
      <c r="AD650" s="90"/>
      <c r="AE650" s="43"/>
      <c r="AF650" s="91"/>
      <c r="AG650" s="75"/>
      <c r="AH650" s="43"/>
      <c r="AJ650" s="76"/>
    </row>
    <row r="651" spans="1:36" ht="20.100000000000001" customHeight="1">
      <c r="A651" s="43"/>
      <c r="B651" s="43"/>
      <c r="D651" s="43"/>
      <c r="E651" s="43"/>
      <c r="F651" s="43"/>
      <c r="G651" s="43"/>
      <c r="H651" s="43"/>
      <c r="I651" s="151"/>
      <c r="J651" s="152"/>
      <c r="K651" s="63"/>
      <c r="L651" s="63"/>
      <c r="M651" s="63"/>
      <c r="N651" s="63"/>
      <c r="O651" s="43"/>
      <c r="P651" s="43"/>
      <c r="Q651" s="75"/>
      <c r="R651" s="43"/>
      <c r="S651" s="63"/>
      <c r="T651" s="43"/>
      <c r="V651" s="76"/>
      <c r="X651" s="43"/>
      <c r="Y651" s="43"/>
      <c r="AA651" s="43"/>
      <c r="AB651" s="43"/>
      <c r="AC651" s="43"/>
      <c r="AD651" s="90"/>
      <c r="AE651" s="43"/>
      <c r="AF651" s="91"/>
      <c r="AG651" s="75"/>
      <c r="AH651" s="43"/>
      <c r="AJ651" s="76"/>
    </row>
    <row r="652" spans="1:36" ht="20.100000000000001" customHeight="1">
      <c r="A652" s="43"/>
      <c r="B652" s="43"/>
      <c r="D652" s="43"/>
      <c r="E652" s="43"/>
      <c r="F652" s="43"/>
      <c r="G652" s="43"/>
      <c r="H652" s="43"/>
      <c r="I652" s="151"/>
      <c r="J652" s="152"/>
      <c r="K652" s="63"/>
      <c r="L652" s="63"/>
      <c r="M652" s="63"/>
      <c r="N652" s="63"/>
      <c r="O652" s="43"/>
      <c r="P652" s="43"/>
      <c r="Q652" s="75"/>
      <c r="R652" s="43"/>
      <c r="S652" s="63"/>
      <c r="T652" s="43"/>
      <c r="V652" s="76"/>
      <c r="X652" s="43"/>
      <c r="Y652" s="43"/>
      <c r="AA652" s="43"/>
      <c r="AB652" s="43"/>
      <c r="AC652" s="43"/>
      <c r="AD652" s="90"/>
      <c r="AE652" s="43"/>
      <c r="AF652" s="91"/>
      <c r="AG652" s="75"/>
      <c r="AH652" s="43"/>
      <c r="AJ652" s="76"/>
    </row>
    <row r="653" spans="1:36" ht="20.100000000000001" customHeight="1">
      <c r="A653" s="43"/>
      <c r="B653" s="43"/>
      <c r="D653" s="43"/>
      <c r="E653" s="43"/>
      <c r="F653" s="43"/>
      <c r="G653" s="43"/>
      <c r="H653" s="43"/>
      <c r="I653" s="151"/>
      <c r="J653" s="152"/>
      <c r="K653" s="63"/>
      <c r="L653" s="63"/>
      <c r="M653" s="63"/>
      <c r="N653" s="63"/>
      <c r="O653" s="43"/>
      <c r="P653" s="43"/>
      <c r="Q653" s="75"/>
      <c r="R653" s="43"/>
      <c r="S653" s="63"/>
      <c r="T653" s="43"/>
      <c r="V653" s="76"/>
      <c r="X653" s="43"/>
      <c r="Y653" s="43"/>
      <c r="AA653" s="43"/>
      <c r="AB653" s="43"/>
      <c r="AC653" s="43"/>
      <c r="AD653" s="90"/>
      <c r="AE653" s="43"/>
      <c r="AF653" s="91"/>
      <c r="AG653" s="75"/>
      <c r="AH653" s="43"/>
      <c r="AJ653" s="76"/>
    </row>
    <row r="654" spans="1:36" ht="20.100000000000001" customHeight="1">
      <c r="A654" s="43"/>
      <c r="B654" s="43"/>
      <c r="D654" s="43"/>
      <c r="E654" s="43"/>
      <c r="F654" s="43"/>
      <c r="G654" s="43"/>
      <c r="H654" s="43"/>
      <c r="I654" s="151"/>
      <c r="J654" s="152"/>
      <c r="K654" s="63"/>
      <c r="L654" s="63"/>
      <c r="M654" s="63"/>
      <c r="N654" s="63"/>
      <c r="O654" s="43"/>
      <c r="P654" s="43"/>
      <c r="Q654" s="75"/>
      <c r="R654" s="43"/>
      <c r="S654" s="63"/>
      <c r="T654" s="43"/>
      <c r="V654" s="76"/>
      <c r="X654" s="43"/>
      <c r="Y654" s="43"/>
      <c r="AA654" s="43"/>
      <c r="AB654" s="43"/>
      <c r="AC654" s="43"/>
      <c r="AD654" s="90"/>
      <c r="AE654" s="43"/>
      <c r="AF654" s="91"/>
      <c r="AG654" s="75"/>
      <c r="AH654" s="43"/>
      <c r="AJ654" s="76"/>
    </row>
    <row r="655" spans="1:36" ht="20.100000000000001" customHeight="1">
      <c r="A655" s="43"/>
      <c r="B655" s="43"/>
      <c r="D655" s="43"/>
      <c r="E655" s="43"/>
      <c r="F655" s="43"/>
      <c r="G655" s="43"/>
      <c r="H655" s="43"/>
      <c r="I655" s="151"/>
      <c r="J655" s="152"/>
      <c r="K655" s="63"/>
      <c r="L655" s="63"/>
      <c r="M655" s="63"/>
      <c r="N655" s="63"/>
      <c r="O655" s="43"/>
      <c r="P655" s="43"/>
      <c r="Q655" s="75"/>
      <c r="R655" s="43"/>
      <c r="S655" s="63"/>
      <c r="T655" s="43"/>
      <c r="V655" s="76"/>
      <c r="X655" s="43"/>
      <c r="Y655" s="43"/>
      <c r="AA655" s="43"/>
      <c r="AB655" s="43"/>
      <c r="AC655" s="43"/>
      <c r="AD655" s="90"/>
      <c r="AE655" s="43"/>
      <c r="AF655" s="91"/>
      <c r="AG655" s="75"/>
      <c r="AH655" s="43"/>
      <c r="AJ655" s="76"/>
    </row>
    <row r="656" spans="1:36" ht="20.100000000000001" customHeight="1">
      <c r="A656" s="43"/>
      <c r="B656" s="43"/>
      <c r="D656" s="43"/>
      <c r="E656" s="43"/>
      <c r="F656" s="43"/>
      <c r="G656" s="43"/>
      <c r="H656" s="43"/>
      <c r="I656" s="151"/>
      <c r="J656" s="152"/>
      <c r="K656" s="63"/>
      <c r="L656" s="63"/>
      <c r="M656" s="63"/>
      <c r="N656" s="63"/>
      <c r="O656" s="43"/>
      <c r="P656" s="43"/>
      <c r="Q656" s="75"/>
      <c r="R656" s="43"/>
      <c r="S656" s="63"/>
      <c r="T656" s="43"/>
      <c r="V656" s="76"/>
      <c r="X656" s="43"/>
      <c r="Y656" s="43"/>
      <c r="AA656" s="43"/>
      <c r="AB656" s="43"/>
      <c r="AC656" s="43"/>
      <c r="AD656" s="90"/>
      <c r="AE656" s="43"/>
      <c r="AF656" s="91"/>
      <c r="AG656" s="75"/>
      <c r="AH656" s="43"/>
      <c r="AJ656" s="76"/>
    </row>
    <row r="657" spans="1:36" ht="20.100000000000001" customHeight="1">
      <c r="A657" s="43"/>
      <c r="B657" s="43"/>
      <c r="D657" s="43"/>
      <c r="E657" s="43"/>
      <c r="F657" s="43"/>
      <c r="G657" s="43"/>
      <c r="H657" s="43"/>
      <c r="I657" s="151"/>
      <c r="J657" s="152"/>
      <c r="K657" s="63"/>
      <c r="L657" s="63"/>
      <c r="M657" s="63"/>
      <c r="N657" s="63"/>
      <c r="O657" s="43"/>
      <c r="P657" s="43"/>
      <c r="Q657" s="75"/>
      <c r="R657" s="43"/>
      <c r="S657" s="63"/>
      <c r="T657" s="43"/>
      <c r="V657" s="76"/>
      <c r="X657" s="43"/>
      <c r="Y657" s="43"/>
      <c r="AA657" s="43"/>
      <c r="AB657" s="43"/>
      <c r="AC657" s="43"/>
      <c r="AD657" s="90"/>
      <c r="AE657" s="43"/>
      <c r="AF657" s="91"/>
      <c r="AG657" s="75"/>
      <c r="AH657" s="43"/>
      <c r="AJ657" s="76"/>
    </row>
    <row r="658" spans="1:36" ht="20.100000000000001" customHeight="1">
      <c r="A658" s="43"/>
      <c r="B658" s="43"/>
      <c r="D658" s="43"/>
      <c r="E658" s="43"/>
      <c r="F658" s="43"/>
      <c r="G658" s="43"/>
      <c r="H658" s="43"/>
      <c r="I658" s="151"/>
      <c r="J658" s="152"/>
      <c r="K658" s="63"/>
      <c r="L658" s="63"/>
      <c r="M658" s="63"/>
      <c r="N658" s="63"/>
      <c r="O658" s="43"/>
      <c r="P658" s="43"/>
      <c r="Q658" s="75"/>
      <c r="R658" s="43"/>
      <c r="S658" s="63"/>
      <c r="T658" s="43"/>
      <c r="V658" s="76"/>
      <c r="X658" s="43"/>
      <c r="Y658" s="43"/>
      <c r="AA658" s="43"/>
      <c r="AB658" s="43"/>
      <c r="AC658" s="43"/>
      <c r="AD658" s="90"/>
      <c r="AE658" s="43"/>
      <c r="AF658" s="91"/>
      <c r="AG658" s="75"/>
      <c r="AH658" s="43"/>
      <c r="AJ658" s="76"/>
    </row>
    <row r="659" spans="1:36" ht="20.100000000000001" customHeight="1">
      <c r="A659" s="43"/>
      <c r="B659" s="43"/>
      <c r="D659" s="43"/>
      <c r="E659" s="43"/>
      <c r="F659" s="43"/>
      <c r="G659" s="43"/>
      <c r="H659" s="43"/>
      <c r="I659" s="151"/>
      <c r="J659" s="152"/>
      <c r="K659" s="63"/>
      <c r="L659" s="63"/>
      <c r="M659" s="63"/>
      <c r="N659" s="63"/>
      <c r="O659" s="43"/>
      <c r="P659" s="43"/>
      <c r="Q659" s="75"/>
      <c r="R659" s="43"/>
      <c r="S659" s="63"/>
      <c r="T659" s="43"/>
      <c r="V659" s="76"/>
      <c r="X659" s="43"/>
      <c r="Y659" s="43"/>
      <c r="AA659" s="43"/>
      <c r="AB659" s="43"/>
      <c r="AC659" s="43"/>
      <c r="AD659" s="90"/>
      <c r="AE659" s="43"/>
      <c r="AF659" s="91"/>
      <c r="AG659" s="75"/>
      <c r="AH659" s="43"/>
      <c r="AJ659" s="76"/>
    </row>
    <row r="660" spans="1:36" ht="20.100000000000001" customHeight="1">
      <c r="A660" s="43"/>
      <c r="B660" s="43"/>
      <c r="D660" s="43"/>
      <c r="E660" s="43"/>
      <c r="F660" s="43"/>
      <c r="G660" s="43"/>
      <c r="H660" s="43"/>
      <c r="I660" s="151"/>
      <c r="J660" s="152"/>
      <c r="K660" s="63"/>
      <c r="L660" s="63"/>
      <c r="M660" s="63"/>
      <c r="N660" s="63"/>
      <c r="O660" s="43"/>
      <c r="P660" s="43"/>
      <c r="Q660" s="75"/>
      <c r="R660" s="43"/>
      <c r="S660" s="63"/>
      <c r="T660" s="43"/>
      <c r="V660" s="76"/>
      <c r="X660" s="43"/>
      <c r="Y660" s="43"/>
      <c r="AA660" s="43"/>
      <c r="AB660" s="43"/>
      <c r="AC660" s="43"/>
      <c r="AD660" s="90"/>
      <c r="AE660" s="43"/>
      <c r="AF660" s="91"/>
      <c r="AG660" s="75"/>
      <c r="AH660" s="43"/>
      <c r="AJ660" s="76"/>
    </row>
    <row r="661" spans="1:36" ht="20.100000000000001" customHeight="1">
      <c r="A661" s="43"/>
      <c r="B661" s="43"/>
      <c r="D661" s="43"/>
      <c r="E661" s="43"/>
      <c r="F661" s="43"/>
      <c r="G661" s="43"/>
      <c r="H661" s="43"/>
      <c r="I661" s="151"/>
      <c r="J661" s="152"/>
      <c r="K661" s="63"/>
      <c r="L661" s="63"/>
      <c r="M661" s="63"/>
      <c r="N661" s="63"/>
      <c r="O661" s="43"/>
      <c r="P661" s="43"/>
      <c r="Q661" s="75"/>
      <c r="R661" s="43"/>
      <c r="S661" s="63"/>
      <c r="T661" s="43"/>
      <c r="V661" s="76"/>
      <c r="X661" s="43"/>
      <c r="Y661" s="43"/>
      <c r="AA661" s="43"/>
      <c r="AB661" s="43"/>
      <c r="AC661" s="43"/>
      <c r="AD661" s="90"/>
      <c r="AE661" s="43"/>
      <c r="AF661" s="91"/>
      <c r="AG661" s="75"/>
      <c r="AH661" s="43"/>
      <c r="AJ661" s="76"/>
    </row>
    <row r="662" spans="1:36" ht="20.100000000000001" customHeight="1">
      <c r="A662" s="43"/>
      <c r="B662" s="43"/>
      <c r="D662" s="43"/>
      <c r="E662" s="43"/>
      <c r="F662" s="43"/>
      <c r="G662" s="43"/>
      <c r="H662" s="43"/>
      <c r="I662" s="151"/>
      <c r="J662" s="152"/>
      <c r="K662" s="63"/>
      <c r="L662" s="63"/>
      <c r="M662" s="63"/>
      <c r="N662" s="63"/>
      <c r="O662" s="43"/>
      <c r="P662" s="43"/>
      <c r="Q662" s="75"/>
      <c r="R662" s="43"/>
      <c r="S662" s="63"/>
      <c r="T662" s="43"/>
      <c r="V662" s="76"/>
      <c r="X662" s="43"/>
      <c r="Y662" s="43"/>
      <c r="AA662" s="43"/>
      <c r="AB662" s="43"/>
      <c r="AC662" s="43"/>
      <c r="AD662" s="90"/>
      <c r="AE662" s="43"/>
      <c r="AF662" s="91"/>
      <c r="AG662" s="75"/>
      <c r="AH662" s="43"/>
      <c r="AJ662" s="76"/>
    </row>
    <row r="663" spans="1:36" ht="20.100000000000001" customHeight="1">
      <c r="A663" s="43"/>
      <c r="B663" s="43"/>
      <c r="D663" s="43"/>
      <c r="E663" s="43"/>
      <c r="F663" s="43"/>
      <c r="G663" s="43"/>
      <c r="H663" s="43"/>
      <c r="I663" s="151"/>
      <c r="J663" s="152"/>
      <c r="K663" s="63"/>
      <c r="L663" s="63"/>
      <c r="M663" s="63"/>
      <c r="N663" s="63"/>
      <c r="O663" s="43"/>
      <c r="P663" s="43"/>
      <c r="Q663" s="75"/>
      <c r="R663" s="43"/>
      <c r="S663" s="63"/>
      <c r="T663" s="43"/>
      <c r="V663" s="76"/>
      <c r="X663" s="43"/>
      <c r="Y663" s="43"/>
      <c r="AA663" s="43"/>
      <c r="AB663" s="43"/>
      <c r="AC663" s="43"/>
      <c r="AD663" s="90"/>
      <c r="AE663" s="43"/>
      <c r="AF663" s="91"/>
      <c r="AG663" s="75"/>
      <c r="AH663" s="43"/>
      <c r="AJ663" s="76"/>
    </row>
    <row r="664" spans="1:36" ht="20.100000000000001" customHeight="1">
      <c r="A664" s="43"/>
      <c r="B664" s="43"/>
      <c r="D664" s="43"/>
      <c r="E664" s="43"/>
      <c r="F664" s="43"/>
      <c r="G664" s="43"/>
      <c r="H664" s="43"/>
      <c r="I664" s="151"/>
      <c r="J664" s="152"/>
      <c r="K664" s="63"/>
      <c r="L664" s="63"/>
      <c r="M664" s="63"/>
      <c r="N664" s="63"/>
      <c r="O664" s="43"/>
      <c r="P664" s="43"/>
      <c r="Q664" s="75"/>
      <c r="R664" s="43"/>
      <c r="S664" s="63"/>
      <c r="T664" s="43"/>
      <c r="V664" s="76"/>
      <c r="X664" s="43"/>
      <c r="Y664" s="43"/>
      <c r="AA664" s="43"/>
      <c r="AB664" s="43"/>
      <c r="AC664" s="43"/>
      <c r="AD664" s="90"/>
      <c r="AE664" s="43"/>
      <c r="AF664" s="91"/>
      <c r="AG664" s="75"/>
      <c r="AH664" s="43"/>
      <c r="AJ664" s="76"/>
    </row>
    <row r="665" spans="1:36" ht="20.100000000000001" customHeight="1">
      <c r="A665" s="43"/>
      <c r="B665" s="43"/>
      <c r="D665" s="43"/>
      <c r="E665" s="43"/>
      <c r="F665" s="43"/>
      <c r="G665" s="43"/>
      <c r="H665" s="43"/>
      <c r="I665" s="151"/>
      <c r="J665" s="152"/>
      <c r="K665" s="63"/>
      <c r="L665" s="63"/>
      <c r="M665" s="63"/>
      <c r="N665" s="63"/>
      <c r="O665" s="43"/>
      <c r="P665" s="43"/>
      <c r="Q665" s="75"/>
      <c r="R665" s="43"/>
      <c r="S665" s="63"/>
      <c r="T665" s="43"/>
      <c r="V665" s="76"/>
      <c r="X665" s="43"/>
      <c r="Y665" s="43"/>
      <c r="AA665" s="43"/>
      <c r="AB665" s="43"/>
      <c r="AC665" s="43"/>
      <c r="AD665" s="90"/>
      <c r="AE665" s="43"/>
      <c r="AF665" s="91"/>
      <c r="AG665" s="75"/>
      <c r="AH665" s="43"/>
      <c r="AJ665" s="76"/>
    </row>
    <row r="666" spans="1:36" ht="20.100000000000001" customHeight="1">
      <c r="A666" s="43"/>
      <c r="B666" s="43"/>
      <c r="D666" s="43"/>
      <c r="E666" s="43"/>
      <c r="F666" s="43"/>
      <c r="G666" s="43"/>
      <c r="H666" s="43"/>
      <c r="I666" s="151"/>
      <c r="J666" s="152"/>
      <c r="K666" s="63"/>
      <c r="L666" s="63"/>
      <c r="M666" s="63"/>
      <c r="N666" s="63"/>
      <c r="O666" s="43"/>
      <c r="P666" s="43"/>
      <c r="Q666" s="75"/>
      <c r="R666" s="43"/>
      <c r="S666" s="63"/>
      <c r="T666" s="43"/>
      <c r="V666" s="76"/>
      <c r="X666" s="43"/>
      <c r="Y666" s="43"/>
      <c r="AA666" s="43"/>
      <c r="AB666" s="43"/>
      <c r="AC666" s="43"/>
      <c r="AD666" s="90"/>
      <c r="AE666" s="43"/>
      <c r="AF666" s="91"/>
      <c r="AG666" s="75"/>
      <c r="AH666" s="43"/>
      <c r="AJ666" s="76"/>
    </row>
    <row r="667" spans="1:36" ht="20.100000000000001" customHeight="1">
      <c r="A667" s="43"/>
      <c r="B667" s="43"/>
      <c r="D667" s="43"/>
      <c r="E667" s="43"/>
      <c r="F667" s="43"/>
      <c r="G667" s="43"/>
      <c r="H667" s="43"/>
      <c r="I667" s="151"/>
      <c r="J667" s="152"/>
      <c r="K667" s="63"/>
      <c r="L667" s="63"/>
      <c r="M667" s="63"/>
      <c r="N667" s="63"/>
      <c r="O667" s="43"/>
      <c r="P667" s="43"/>
      <c r="Q667" s="75"/>
      <c r="R667" s="43"/>
      <c r="S667" s="63"/>
      <c r="T667" s="43"/>
      <c r="V667" s="76"/>
      <c r="X667" s="43"/>
      <c r="Y667" s="43"/>
      <c r="AA667" s="43"/>
      <c r="AB667" s="43"/>
      <c r="AC667" s="43"/>
      <c r="AD667" s="90"/>
      <c r="AE667" s="43"/>
      <c r="AF667" s="91"/>
      <c r="AG667" s="75"/>
      <c r="AH667" s="43"/>
      <c r="AJ667" s="76"/>
    </row>
    <row r="668" spans="1:36" ht="20.100000000000001" customHeight="1">
      <c r="A668" s="43"/>
      <c r="B668" s="43"/>
      <c r="D668" s="43"/>
      <c r="E668" s="43"/>
      <c r="F668" s="43"/>
      <c r="G668" s="43"/>
      <c r="H668" s="43"/>
      <c r="I668" s="151"/>
      <c r="J668" s="152"/>
      <c r="K668" s="63"/>
      <c r="L668" s="63"/>
      <c r="M668" s="63"/>
      <c r="N668" s="63"/>
      <c r="O668" s="43"/>
      <c r="P668" s="43"/>
      <c r="Q668" s="75"/>
      <c r="R668" s="43"/>
      <c r="S668" s="63"/>
      <c r="T668" s="43"/>
      <c r="V668" s="76"/>
      <c r="X668" s="43"/>
      <c r="Y668" s="43"/>
      <c r="AA668" s="43"/>
      <c r="AB668" s="43"/>
      <c r="AC668" s="43"/>
      <c r="AD668" s="90"/>
      <c r="AE668" s="43"/>
      <c r="AF668" s="91"/>
      <c r="AG668" s="75"/>
      <c r="AH668" s="43"/>
      <c r="AJ668" s="76"/>
    </row>
    <row r="669" spans="1:36" ht="20.100000000000001" customHeight="1">
      <c r="A669" s="43"/>
      <c r="B669" s="43"/>
      <c r="D669" s="43"/>
      <c r="E669" s="43"/>
      <c r="F669" s="43"/>
      <c r="G669" s="43"/>
      <c r="H669" s="43"/>
      <c r="I669" s="151"/>
      <c r="J669" s="152"/>
      <c r="K669" s="63"/>
      <c r="L669" s="63"/>
      <c r="M669" s="63"/>
      <c r="N669" s="63"/>
      <c r="O669" s="43"/>
      <c r="P669" s="43"/>
      <c r="Q669" s="75"/>
      <c r="R669" s="43"/>
      <c r="S669" s="63"/>
      <c r="T669" s="43"/>
      <c r="V669" s="76"/>
      <c r="X669" s="43"/>
      <c r="Y669" s="43"/>
      <c r="AA669" s="43"/>
      <c r="AB669" s="43"/>
      <c r="AC669" s="43"/>
      <c r="AD669" s="90"/>
      <c r="AE669" s="43"/>
      <c r="AF669" s="91"/>
      <c r="AG669" s="75"/>
      <c r="AH669" s="43"/>
      <c r="AJ669" s="76"/>
    </row>
    <row r="670" spans="1:36" ht="20.100000000000001" customHeight="1">
      <c r="A670" s="43"/>
      <c r="B670" s="43"/>
      <c r="D670" s="43"/>
      <c r="E670" s="43"/>
      <c r="F670" s="43"/>
      <c r="G670" s="43"/>
      <c r="H670" s="43"/>
      <c r="I670" s="151"/>
      <c r="J670" s="152"/>
      <c r="K670" s="63"/>
      <c r="L670" s="63"/>
      <c r="M670" s="63"/>
      <c r="N670" s="63"/>
      <c r="O670" s="43"/>
      <c r="P670" s="43"/>
      <c r="Q670" s="75"/>
      <c r="R670" s="43"/>
      <c r="S670" s="63"/>
      <c r="T670" s="43"/>
      <c r="V670" s="76"/>
      <c r="X670" s="43"/>
      <c r="Y670" s="43"/>
      <c r="AA670" s="43"/>
      <c r="AB670" s="43"/>
      <c r="AC670" s="43"/>
      <c r="AD670" s="90"/>
      <c r="AE670" s="43"/>
      <c r="AF670" s="91"/>
      <c r="AG670" s="75"/>
      <c r="AH670" s="43"/>
      <c r="AJ670" s="76"/>
    </row>
    <row r="671" spans="1:36" ht="20.100000000000001" customHeight="1">
      <c r="A671" s="43"/>
      <c r="B671" s="43"/>
      <c r="D671" s="43"/>
      <c r="E671" s="43"/>
      <c r="F671" s="43"/>
      <c r="G671" s="43"/>
      <c r="H671" s="43"/>
      <c r="I671" s="151"/>
      <c r="J671" s="152"/>
      <c r="K671" s="63"/>
      <c r="L671" s="63"/>
      <c r="M671" s="63"/>
      <c r="N671" s="63"/>
      <c r="O671" s="43"/>
      <c r="P671" s="43"/>
      <c r="Q671" s="75"/>
      <c r="R671" s="43"/>
      <c r="S671" s="63"/>
      <c r="T671" s="43"/>
      <c r="V671" s="76"/>
      <c r="X671" s="43"/>
      <c r="Y671" s="43"/>
      <c r="AA671" s="43"/>
      <c r="AB671" s="43"/>
      <c r="AC671" s="43"/>
      <c r="AD671" s="90"/>
      <c r="AE671" s="43"/>
      <c r="AF671" s="91"/>
      <c r="AG671" s="75"/>
      <c r="AH671" s="43"/>
      <c r="AJ671" s="76"/>
    </row>
    <row r="672" spans="1:36" ht="20.100000000000001" customHeight="1">
      <c r="A672" s="43"/>
      <c r="B672" s="43"/>
      <c r="D672" s="43"/>
      <c r="E672" s="43"/>
      <c r="F672" s="43"/>
      <c r="G672" s="43"/>
      <c r="H672" s="43"/>
      <c r="I672" s="151"/>
      <c r="J672" s="152"/>
      <c r="K672" s="63"/>
      <c r="L672" s="63"/>
      <c r="M672" s="63"/>
      <c r="N672" s="63"/>
      <c r="O672" s="43"/>
      <c r="P672" s="43"/>
      <c r="Q672" s="75"/>
      <c r="R672" s="43"/>
      <c r="S672" s="63"/>
      <c r="T672" s="43"/>
      <c r="V672" s="76"/>
      <c r="X672" s="43"/>
      <c r="Y672" s="43"/>
      <c r="AA672" s="43"/>
      <c r="AB672" s="43"/>
      <c r="AC672" s="43"/>
      <c r="AD672" s="90"/>
      <c r="AE672" s="43"/>
      <c r="AF672" s="91"/>
      <c r="AG672" s="75"/>
      <c r="AH672" s="43"/>
      <c r="AJ672" s="76"/>
    </row>
    <row r="673" spans="1:36" ht="20.100000000000001" customHeight="1">
      <c r="A673" s="43"/>
      <c r="B673" s="43"/>
      <c r="D673" s="43"/>
      <c r="E673" s="43"/>
      <c r="F673" s="43"/>
      <c r="G673" s="43"/>
      <c r="H673" s="43"/>
      <c r="I673" s="151"/>
      <c r="J673" s="152"/>
      <c r="K673" s="63"/>
      <c r="L673" s="63"/>
      <c r="M673" s="63"/>
      <c r="N673" s="63"/>
      <c r="O673" s="43"/>
      <c r="P673" s="43"/>
      <c r="Q673" s="75"/>
      <c r="R673" s="43"/>
      <c r="S673" s="63"/>
      <c r="T673" s="43"/>
      <c r="V673" s="76"/>
      <c r="X673" s="43"/>
      <c r="Y673" s="43"/>
      <c r="AA673" s="43"/>
      <c r="AB673" s="43"/>
      <c r="AC673" s="43"/>
      <c r="AD673" s="90"/>
      <c r="AE673" s="43"/>
      <c r="AF673" s="91"/>
      <c r="AG673" s="75"/>
      <c r="AH673" s="43"/>
      <c r="AJ673" s="76"/>
    </row>
    <row r="674" spans="1:36" ht="20.100000000000001" customHeight="1">
      <c r="A674" s="43"/>
      <c r="B674" s="43"/>
      <c r="D674" s="43"/>
      <c r="E674" s="43"/>
      <c r="F674" s="43"/>
      <c r="G674" s="43"/>
      <c r="H674" s="43"/>
      <c r="I674" s="151"/>
      <c r="J674" s="152"/>
      <c r="K674" s="63"/>
      <c r="L674" s="63"/>
      <c r="M674" s="63"/>
      <c r="N674" s="63"/>
      <c r="O674" s="43"/>
      <c r="P674" s="43"/>
      <c r="Q674" s="75"/>
      <c r="R674" s="43"/>
      <c r="S674" s="63"/>
      <c r="T674" s="43"/>
      <c r="V674" s="76"/>
      <c r="X674" s="43"/>
      <c r="Y674" s="43"/>
      <c r="AA674" s="43"/>
      <c r="AB674" s="43"/>
      <c r="AC674" s="43"/>
      <c r="AD674" s="90"/>
      <c r="AE674" s="43"/>
      <c r="AF674" s="91"/>
      <c r="AG674" s="75"/>
      <c r="AH674" s="43"/>
      <c r="AJ674" s="76"/>
    </row>
    <row r="675" spans="1:36" ht="20.100000000000001" customHeight="1">
      <c r="A675" s="43"/>
      <c r="B675" s="43"/>
      <c r="D675" s="43"/>
      <c r="E675" s="43"/>
      <c r="F675" s="43"/>
      <c r="G675" s="43"/>
      <c r="H675" s="43"/>
      <c r="I675" s="151"/>
      <c r="J675" s="152"/>
      <c r="K675" s="63"/>
      <c r="L675" s="63"/>
      <c r="M675" s="63"/>
      <c r="N675" s="63"/>
      <c r="O675" s="43"/>
      <c r="P675" s="43"/>
      <c r="Q675" s="75"/>
      <c r="R675" s="43"/>
      <c r="S675" s="63"/>
      <c r="T675" s="43"/>
      <c r="V675" s="76"/>
      <c r="X675" s="43"/>
      <c r="Y675" s="43"/>
      <c r="AA675" s="43"/>
      <c r="AB675" s="43"/>
      <c r="AC675" s="43"/>
      <c r="AD675" s="90"/>
      <c r="AE675" s="43"/>
      <c r="AF675" s="91"/>
      <c r="AG675" s="75"/>
      <c r="AH675" s="43"/>
      <c r="AJ675" s="76"/>
    </row>
    <row r="676" spans="1:36" ht="20.100000000000001" customHeight="1">
      <c r="A676" s="43"/>
      <c r="B676" s="43"/>
      <c r="D676" s="43"/>
      <c r="E676" s="43"/>
      <c r="F676" s="43"/>
      <c r="G676" s="43"/>
      <c r="H676" s="43"/>
      <c r="I676" s="151"/>
      <c r="J676" s="152"/>
      <c r="K676" s="63"/>
      <c r="L676" s="63"/>
      <c r="M676" s="63"/>
      <c r="N676" s="63"/>
      <c r="O676" s="43"/>
      <c r="P676" s="43"/>
      <c r="Q676" s="75"/>
      <c r="R676" s="43"/>
      <c r="S676" s="63"/>
      <c r="T676" s="43"/>
      <c r="V676" s="76"/>
      <c r="X676" s="43"/>
      <c r="Y676" s="43"/>
      <c r="AA676" s="43"/>
      <c r="AB676" s="43"/>
      <c r="AC676" s="43"/>
      <c r="AD676" s="90"/>
      <c r="AE676" s="43"/>
      <c r="AF676" s="91"/>
      <c r="AG676" s="75"/>
      <c r="AH676" s="43"/>
      <c r="AJ676" s="76"/>
    </row>
    <row r="677" spans="1:36" ht="20.100000000000001" customHeight="1">
      <c r="A677" s="43"/>
      <c r="B677" s="43"/>
      <c r="D677" s="43"/>
      <c r="E677" s="43"/>
      <c r="F677" s="43"/>
      <c r="G677" s="43"/>
      <c r="H677" s="43"/>
      <c r="I677" s="151"/>
      <c r="J677" s="152"/>
      <c r="K677" s="63"/>
      <c r="L677" s="63"/>
      <c r="M677" s="63"/>
      <c r="N677" s="63"/>
      <c r="O677" s="43"/>
      <c r="P677" s="43"/>
      <c r="Q677" s="75"/>
      <c r="R677" s="43"/>
      <c r="S677" s="63"/>
      <c r="T677" s="43"/>
      <c r="V677" s="76"/>
      <c r="X677" s="43"/>
      <c r="Y677" s="43"/>
      <c r="AA677" s="43"/>
      <c r="AB677" s="43"/>
      <c r="AC677" s="43"/>
      <c r="AD677" s="90"/>
      <c r="AE677" s="43"/>
      <c r="AF677" s="91"/>
      <c r="AG677" s="75"/>
      <c r="AH677" s="43"/>
      <c r="AJ677" s="76"/>
    </row>
    <row r="678" spans="1:36" ht="20.100000000000001" customHeight="1">
      <c r="A678" s="43"/>
      <c r="B678" s="43"/>
      <c r="D678" s="43"/>
      <c r="E678" s="43"/>
      <c r="F678" s="43"/>
      <c r="G678" s="43"/>
      <c r="H678" s="43"/>
      <c r="I678" s="151"/>
      <c r="J678" s="152"/>
      <c r="K678" s="63"/>
      <c r="L678" s="63"/>
      <c r="M678" s="63"/>
      <c r="N678" s="63"/>
      <c r="O678" s="43"/>
      <c r="P678" s="43"/>
      <c r="Q678" s="75"/>
      <c r="R678" s="43"/>
      <c r="S678" s="63"/>
      <c r="T678" s="43"/>
      <c r="V678" s="76"/>
      <c r="X678" s="43"/>
      <c r="Y678" s="43"/>
      <c r="AA678" s="43"/>
      <c r="AB678" s="43"/>
      <c r="AC678" s="43"/>
      <c r="AD678" s="90"/>
      <c r="AE678" s="43"/>
      <c r="AF678" s="91"/>
      <c r="AG678" s="75"/>
      <c r="AH678" s="43"/>
      <c r="AJ678" s="76"/>
    </row>
    <row r="679" spans="1:36" ht="20.100000000000001" customHeight="1">
      <c r="A679" s="43"/>
      <c r="B679" s="43"/>
      <c r="D679" s="43"/>
      <c r="E679" s="43"/>
      <c r="F679" s="43"/>
      <c r="G679" s="43"/>
      <c r="H679" s="43"/>
      <c r="I679" s="151"/>
      <c r="J679" s="152"/>
      <c r="K679" s="63"/>
      <c r="L679" s="63"/>
      <c r="M679" s="63"/>
      <c r="N679" s="63"/>
      <c r="O679" s="43"/>
      <c r="P679" s="43"/>
      <c r="Q679" s="75"/>
      <c r="R679" s="43"/>
      <c r="S679" s="63"/>
      <c r="T679" s="43"/>
      <c r="V679" s="76"/>
      <c r="X679" s="43"/>
      <c r="Y679" s="43"/>
      <c r="AA679" s="43"/>
      <c r="AB679" s="43"/>
      <c r="AC679" s="43"/>
      <c r="AD679" s="90"/>
      <c r="AE679" s="43"/>
      <c r="AF679" s="91"/>
      <c r="AG679" s="75"/>
      <c r="AH679" s="43"/>
      <c r="AJ679" s="76"/>
    </row>
    <row r="680" spans="1:36" ht="20.100000000000001" customHeight="1">
      <c r="A680" s="43"/>
      <c r="B680" s="43"/>
      <c r="D680" s="43"/>
      <c r="E680" s="43"/>
      <c r="F680" s="43"/>
      <c r="G680" s="43"/>
      <c r="H680" s="43"/>
      <c r="I680" s="151"/>
      <c r="J680" s="152"/>
      <c r="K680" s="63"/>
      <c r="L680" s="63"/>
      <c r="M680" s="63"/>
      <c r="N680" s="63"/>
      <c r="O680" s="43"/>
      <c r="P680" s="43"/>
      <c r="Q680" s="75"/>
      <c r="R680" s="43"/>
      <c r="S680" s="63"/>
      <c r="T680" s="43"/>
      <c r="V680" s="76"/>
      <c r="X680" s="43"/>
      <c r="Y680" s="43"/>
      <c r="AA680" s="43"/>
      <c r="AB680" s="43"/>
      <c r="AC680" s="43"/>
      <c r="AD680" s="90"/>
      <c r="AE680" s="43"/>
      <c r="AF680" s="91"/>
      <c r="AG680" s="75"/>
      <c r="AH680" s="43"/>
      <c r="AJ680" s="76"/>
    </row>
    <row r="681" spans="1:36" ht="20.100000000000001" customHeight="1">
      <c r="A681" s="43"/>
      <c r="B681" s="43"/>
      <c r="D681" s="43"/>
      <c r="E681" s="43"/>
      <c r="F681" s="43"/>
      <c r="G681" s="43"/>
      <c r="H681" s="43"/>
      <c r="I681" s="151"/>
      <c r="J681" s="152"/>
      <c r="K681" s="63"/>
      <c r="L681" s="63"/>
      <c r="M681" s="63"/>
      <c r="N681" s="63"/>
      <c r="O681" s="43"/>
      <c r="P681" s="43"/>
      <c r="Q681" s="75"/>
      <c r="R681" s="43"/>
      <c r="S681" s="63"/>
      <c r="T681" s="43"/>
      <c r="V681" s="76"/>
      <c r="X681" s="43"/>
      <c r="Y681" s="43"/>
      <c r="AA681" s="43"/>
      <c r="AB681" s="43"/>
      <c r="AC681" s="43"/>
      <c r="AD681" s="90"/>
      <c r="AE681" s="43"/>
      <c r="AF681" s="91"/>
      <c r="AG681" s="75"/>
      <c r="AH681" s="43"/>
      <c r="AJ681" s="76"/>
    </row>
    <row r="682" spans="1:36" ht="20.100000000000001" customHeight="1">
      <c r="A682" s="43"/>
      <c r="B682" s="43"/>
      <c r="D682" s="43"/>
      <c r="E682" s="43"/>
      <c r="F682" s="43"/>
      <c r="G682" s="43"/>
      <c r="H682" s="43"/>
      <c r="I682" s="151"/>
      <c r="J682" s="152"/>
      <c r="K682" s="63"/>
      <c r="L682" s="63"/>
      <c r="M682" s="63"/>
      <c r="N682" s="63"/>
      <c r="O682" s="43"/>
      <c r="P682" s="43"/>
      <c r="Q682" s="75"/>
      <c r="R682" s="43"/>
      <c r="S682" s="63"/>
      <c r="T682" s="43"/>
      <c r="V682" s="76"/>
      <c r="X682" s="43"/>
      <c r="Y682" s="43"/>
      <c r="AA682" s="43"/>
      <c r="AB682" s="43"/>
      <c r="AC682" s="43"/>
      <c r="AD682" s="90"/>
      <c r="AE682" s="43"/>
      <c r="AF682" s="91"/>
      <c r="AG682" s="75"/>
      <c r="AH682" s="43"/>
      <c r="AJ682" s="76"/>
    </row>
    <row r="683" spans="1:36" ht="20.100000000000001" customHeight="1">
      <c r="A683" s="43"/>
      <c r="B683" s="43"/>
      <c r="D683" s="43"/>
      <c r="E683" s="43"/>
      <c r="F683" s="43"/>
      <c r="G683" s="43"/>
      <c r="H683" s="43"/>
      <c r="I683" s="151"/>
      <c r="J683" s="152"/>
      <c r="K683" s="63"/>
      <c r="L683" s="63"/>
      <c r="M683" s="63"/>
      <c r="N683" s="63"/>
      <c r="O683" s="43"/>
      <c r="P683" s="43"/>
      <c r="Q683" s="75"/>
      <c r="R683" s="43"/>
      <c r="S683" s="63"/>
      <c r="T683" s="43"/>
      <c r="V683" s="76"/>
      <c r="X683" s="43"/>
      <c r="Y683" s="43"/>
      <c r="AA683" s="43"/>
      <c r="AB683" s="43"/>
      <c r="AC683" s="43"/>
      <c r="AD683" s="90"/>
      <c r="AE683" s="43"/>
      <c r="AF683" s="91"/>
      <c r="AG683" s="75"/>
      <c r="AH683" s="43"/>
      <c r="AJ683" s="76"/>
    </row>
    <row r="684" spans="1:36" ht="20.100000000000001" customHeight="1">
      <c r="A684" s="43"/>
      <c r="B684" s="43"/>
      <c r="D684" s="43"/>
      <c r="E684" s="43"/>
      <c r="F684" s="43"/>
      <c r="G684" s="43"/>
      <c r="H684" s="43"/>
      <c r="I684" s="151"/>
      <c r="J684" s="152"/>
      <c r="K684" s="63"/>
      <c r="L684" s="63"/>
      <c r="M684" s="63"/>
      <c r="N684" s="63"/>
      <c r="O684" s="43"/>
      <c r="P684" s="43"/>
      <c r="Q684" s="75"/>
      <c r="R684" s="43"/>
      <c r="S684" s="63"/>
      <c r="T684" s="43"/>
      <c r="V684" s="76"/>
      <c r="X684" s="43"/>
      <c r="Y684" s="43"/>
      <c r="AA684" s="43"/>
      <c r="AB684" s="43"/>
      <c r="AC684" s="43"/>
      <c r="AD684" s="90"/>
      <c r="AE684" s="43"/>
      <c r="AF684" s="91"/>
      <c r="AG684" s="75"/>
      <c r="AH684" s="43"/>
      <c r="AJ684" s="76"/>
    </row>
    <row r="685" spans="1:36" ht="20.100000000000001" customHeight="1">
      <c r="A685" s="43"/>
      <c r="B685" s="43"/>
      <c r="D685" s="43"/>
      <c r="E685" s="43"/>
      <c r="F685" s="43"/>
      <c r="G685" s="43"/>
      <c r="H685" s="43"/>
      <c r="I685" s="151"/>
      <c r="J685" s="152"/>
      <c r="K685" s="63"/>
      <c r="L685" s="63"/>
      <c r="M685" s="63"/>
      <c r="N685" s="63"/>
      <c r="O685" s="43"/>
      <c r="P685" s="43"/>
      <c r="Q685" s="75"/>
      <c r="R685" s="43"/>
      <c r="S685" s="63"/>
      <c r="T685" s="43"/>
      <c r="V685" s="76"/>
      <c r="X685" s="43"/>
      <c r="Y685" s="43"/>
      <c r="AA685" s="43"/>
      <c r="AB685" s="43"/>
      <c r="AC685" s="43"/>
      <c r="AD685" s="90"/>
      <c r="AE685" s="43"/>
      <c r="AF685" s="91"/>
      <c r="AG685" s="75"/>
      <c r="AH685" s="43"/>
      <c r="AJ685" s="76"/>
    </row>
    <row r="686" spans="1:36" ht="20.100000000000001" customHeight="1">
      <c r="A686" s="43"/>
      <c r="B686" s="43"/>
      <c r="D686" s="43"/>
      <c r="E686" s="43"/>
      <c r="F686" s="43"/>
      <c r="G686" s="43"/>
      <c r="H686" s="43"/>
      <c r="I686" s="151"/>
      <c r="J686" s="152"/>
      <c r="K686" s="63"/>
      <c r="L686" s="63"/>
      <c r="M686" s="63"/>
      <c r="N686" s="63"/>
      <c r="O686" s="43"/>
      <c r="P686" s="43"/>
      <c r="Q686" s="75"/>
      <c r="R686" s="43"/>
      <c r="S686" s="63"/>
      <c r="T686" s="43"/>
      <c r="V686" s="76"/>
      <c r="X686" s="43"/>
      <c r="Y686" s="43"/>
      <c r="AA686" s="43"/>
      <c r="AB686" s="43"/>
      <c r="AC686" s="43"/>
      <c r="AD686" s="90"/>
      <c r="AE686" s="43"/>
      <c r="AF686" s="91"/>
      <c r="AG686" s="75"/>
      <c r="AH686" s="43"/>
      <c r="AJ686" s="76"/>
    </row>
    <row r="687" spans="1:36" ht="20.100000000000001" customHeight="1">
      <c r="A687" s="43"/>
      <c r="B687" s="43"/>
      <c r="D687" s="43"/>
      <c r="E687" s="43"/>
      <c r="F687" s="43"/>
      <c r="G687" s="43"/>
      <c r="H687" s="43"/>
      <c r="I687" s="151"/>
      <c r="J687" s="152"/>
      <c r="K687" s="63"/>
      <c r="L687" s="63"/>
      <c r="M687" s="63"/>
      <c r="N687" s="63"/>
      <c r="O687" s="43"/>
      <c r="P687" s="43"/>
      <c r="Q687" s="75"/>
      <c r="R687" s="43"/>
      <c r="S687" s="63"/>
      <c r="T687" s="43"/>
      <c r="V687" s="76"/>
      <c r="X687" s="43"/>
      <c r="Y687" s="43"/>
      <c r="AA687" s="43"/>
      <c r="AB687" s="43"/>
      <c r="AC687" s="43"/>
      <c r="AD687" s="90"/>
      <c r="AE687" s="43"/>
      <c r="AF687" s="91"/>
      <c r="AG687" s="75"/>
      <c r="AH687" s="43"/>
      <c r="AJ687" s="76"/>
    </row>
    <row r="688" spans="1:36" ht="20.100000000000001" customHeight="1">
      <c r="A688" s="43"/>
      <c r="B688" s="43"/>
      <c r="D688" s="43"/>
      <c r="E688" s="43"/>
      <c r="F688" s="43"/>
      <c r="G688" s="43"/>
      <c r="H688" s="43"/>
      <c r="I688" s="151"/>
      <c r="J688" s="152"/>
      <c r="K688" s="63"/>
      <c r="L688" s="63"/>
      <c r="M688" s="63"/>
      <c r="N688" s="63"/>
      <c r="O688" s="43"/>
      <c r="P688" s="43"/>
      <c r="Q688" s="75"/>
      <c r="R688" s="43"/>
      <c r="S688" s="63"/>
      <c r="T688" s="43"/>
      <c r="V688" s="76"/>
      <c r="X688" s="43"/>
      <c r="Y688" s="43"/>
      <c r="AA688" s="43"/>
      <c r="AB688" s="43"/>
      <c r="AC688" s="43"/>
      <c r="AD688" s="90"/>
      <c r="AE688" s="43"/>
      <c r="AF688" s="91"/>
      <c r="AG688" s="75"/>
      <c r="AH688" s="43"/>
      <c r="AJ688" s="76"/>
    </row>
    <row r="689" spans="1:36" ht="20.100000000000001" customHeight="1">
      <c r="A689" s="43"/>
      <c r="B689" s="43"/>
      <c r="D689" s="43"/>
      <c r="E689" s="43"/>
      <c r="F689" s="43"/>
      <c r="G689" s="43"/>
      <c r="H689" s="43"/>
      <c r="I689" s="151"/>
      <c r="J689" s="152"/>
      <c r="K689" s="63"/>
      <c r="L689" s="63"/>
      <c r="M689" s="63"/>
      <c r="N689" s="63"/>
      <c r="O689" s="43"/>
      <c r="P689" s="43"/>
      <c r="Q689" s="75"/>
      <c r="R689" s="43"/>
      <c r="S689" s="63"/>
      <c r="T689" s="43"/>
      <c r="V689" s="76"/>
      <c r="X689" s="43"/>
      <c r="Y689" s="43"/>
      <c r="AA689" s="43"/>
      <c r="AB689" s="43"/>
      <c r="AC689" s="43"/>
      <c r="AD689" s="90"/>
      <c r="AE689" s="43"/>
      <c r="AF689" s="91"/>
      <c r="AG689" s="75"/>
      <c r="AH689" s="43"/>
      <c r="AJ689" s="76"/>
    </row>
    <row r="690" spans="1:36" ht="20.100000000000001" customHeight="1">
      <c r="A690" s="43"/>
      <c r="B690" s="43"/>
      <c r="D690" s="43"/>
      <c r="E690" s="43"/>
      <c r="F690" s="43"/>
      <c r="G690" s="43"/>
      <c r="H690" s="43"/>
      <c r="I690" s="151"/>
      <c r="J690" s="152"/>
      <c r="K690" s="63"/>
      <c r="L690" s="63"/>
      <c r="M690" s="63"/>
      <c r="N690" s="63"/>
      <c r="O690" s="43"/>
      <c r="P690" s="43"/>
      <c r="Q690" s="75"/>
      <c r="R690" s="43"/>
      <c r="S690" s="63"/>
      <c r="T690" s="43"/>
      <c r="V690" s="76"/>
      <c r="X690" s="43"/>
      <c r="Y690" s="43"/>
      <c r="AA690" s="43"/>
      <c r="AB690" s="43"/>
      <c r="AC690" s="43"/>
      <c r="AD690" s="90"/>
      <c r="AE690" s="43"/>
      <c r="AF690" s="91"/>
      <c r="AG690" s="75"/>
      <c r="AH690" s="43"/>
      <c r="AJ690" s="76"/>
    </row>
    <row r="691" spans="1:36" ht="20.100000000000001" customHeight="1">
      <c r="A691" s="43"/>
      <c r="B691" s="43"/>
      <c r="D691" s="43"/>
      <c r="E691" s="43"/>
      <c r="F691" s="43"/>
      <c r="G691" s="43"/>
      <c r="H691" s="43"/>
      <c r="I691" s="151"/>
      <c r="J691" s="152"/>
      <c r="K691" s="63"/>
      <c r="L691" s="63"/>
      <c r="M691" s="63"/>
      <c r="N691" s="63"/>
      <c r="O691" s="43"/>
      <c r="P691" s="43"/>
      <c r="Q691" s="75"/>
      <c r="R691" s="43"/>
      <c r="S691" s="63"/>
      <c r="T691" s="43"/>
      <c r="V691" s="76"/>
      <c r="X691" s="43"/>
      <c r="Y691" s="43"/>
      <c r="AA691" s="43"/>
      <c r="AB691" s="43"/>
      <c r="AC691" s="43"/>
      <c r="AD691" s="90"/>
      <c r="AE691" s="43"/>
      <c r="AF691" s="91"/>
      <c r="AG691" s="75"/>
      <c r="AH691" s="43"/>
      <c r="AJ691" s="76"/>
    </row>
    <row r="692" spans="1:36" ht="20.100000000000001" customHeight="1">
      <c r="A692" s="43"/>
      <c r="B692" s="43"/>
      <c r="D692" s="43"/>
      <c r="E692" s="43"/>
      <c r="F692" s="43"/>
      <c r="G692" s="43"/>
      <c r="H692" s="43"/>
      <c r="I692" s="151"/>
      <c r="J692" s="152"/>
      <c r="K692" s="63"/>
      <c r="L692" s="63"/>
      <c r="M692" s="63"/>
      <c r="N692" s="63"/>
      <c r="O692" s="43"/>
      <c r="P692" s="43"/>
      <c r="Q692" s="75"/>
      <c r="R692" s="43"/>
      <c r="S692" s="63"/>
      <c r="T692" s="43"/>
      <c r="V692" s="76"/>
      <c r="X692" s="43"/>
      <c r="Y692" s="43"/>
      <c r="AA692" s="43"/>
      <c r="AB692" s="43"/>
      <c r="AC692" s="43"/>
      <c r="AD692" s="90"/>
      <c r="AE692" s="43"/>
      <c r="AF692" s="91"/>
      <c r="AG692" s="75"/>
      <c r="AH692" s="43"/>
      <c r="AJ692" s="76"/>
    </row>
    <row r="693" spans="1:36" ht="20.100000000000001" customHeight="1">
      <c r="A693" s="43"/>
      <c r="B693" s="43"/>
      <c r="D693" s="43"/>
      <c r="E693" s="43"/>
      <c r="F693" s="43"/>
      <c r="G693" s="43"/>
      <c r="H693" s="43"/>
      <c r="I693" s="151"/>
      <c r="J693" s="152"/>
      <c r="K693" s="63"/>
      <c r="L693" s="63"/>
      <c r="M693" s="63"/>
      <c r="N693" s="63"/>
      <c r="O693" s="43"/>
      <c r="P693" s="43"/>
      <c r="Q693" s="75"/>
      <c r="R693" s="43"/>
      <c r="S693" s="63"/>
      <c r="T693" s="43"/>
      <c r="V693" s="76"/>
      <c r="X693" s="43"/>
      <c r="Y693" s="43"/>
      <c r="AA693" s="43"/>
      <c r="AB693" s="43"/>
      <c r="AC693" s="43"/>
      <c r="AD693" s="90"/>
      <c r="AE693" s="43"/>
      <c r="AF693" s="91"/>
      <c r="AG693" s="75"/>
      <c r="AH693" s="43"/>
      <c r="AJ693" s="76"/>
    </row>
    <row r="694" spans="1:36" ht="20.100000000000001" customHeight="1">
      <c r="A694" s="43"/>
      <c r="B694" s="43"/>
      <c r="D694" s="43"/>
      <c r="E694" s="43"/>
      <c r="F694" s="43"/>
      <c r="G694" s="43"/>
      <c r="H694" s="43"/>
      <c r="I694" s="151"/>
      <c r="J694" s="152"/>
      <c r="K694" s="63"/>
      <c r="L694" s="63"/>
      <c r="M694" s="63"/>
      <c r="N694" s="63"/>
      <c r="O694" s="43"/>
      <c r="P694" s="43"/>
      <c r="Q694" s="75"/>
      <c r="R694" s="43"/>
      <c r="S694" s="63"/>
      <c r="T694" s="43"/>
      <c r="V694" s="76"/>
      <c r="X694" s="43"/>
      <c r="Y694" s="43"/>
      <c r="AA694" s="43"/>
      <c r="AB694" s="43"/>
      <c r="AC694" s="43"/>
      <c r="AD694" s="90"/>
      <c r="AE694" s="43"/>
      <c r="AF694" s="91"/>
      <c r="AG694" s="75"/>
      <c r="AH694" s="43"/>
      <c r="AJ694" s="76"/>
    </row>
    <row r="695" spans="1:36" ht="20.100000000000001" customHeight="1">
      <c r="A695" s="43"/>
      <c r="B695" s="43"/>
      <c r="D695" s="43"/>
      <c r="E695" s="43"/>
      <c r="F695" s="43"/>
      <c r="G695" s="43"/>
      <c r="H695" s="43"/>
      <c r="I695" s="151"/>
      <c r="J695" s="152"/>
      <c r="K695" s="63"/>
      <c r="L695" s="63"/>
      <c r="M695" s="63"/>
      <c r="N695" s="63"/>
      <c r="O695" s="43"/>
      <c r="P695" s="43"/>
      <c r="Q695" s="75"/>
      <c r="R695" s="43"/>
      <c r="S695" s="63"/>
      <c r="T695" s="43"/>
      <c r="V695" s="76"/>
      <c r="X695" s="43"/>
      <c r="Y695" s="43"/>
      <c r="AA695" s="43"/>
      <c r="AB695" s="43"/>
      <c r="AC695" s="43"/>
      <c r="AD695" s="90"/>
      <c r="AE695" s="43"/>
      <c r="AF695" s="91"/>
      <c r="AG695" s="75"/>
      <c r="AH695" s="43"/>
      <c r="AJ695" s="76"/>
    </row>
    <row r="696" spans="1:36" ht="20.100000000000001" customHeight="1">
      <c r="A696" s="43"/>
      <c r="B696" s="43"/>
      <c r="D696" s="43"/>
      <c r="E696" s="43"/>
      <c r="F696" s="43"/>
      <c r="G696" s="43"/>
      <c r="H696" s="43"/>
      <c r="I696" s="151"/>
      <c r="J696" s="152"/>
      <c r="K696" s="63"/>
      <c r="L696" s="63"/>
      <c r="M696" s="63"/>
      <c r="N696" s="63"/>
      <c r="O696" s="43"/>
      <c r="P696" s="43"/>
      <c r="Q696" s="75"/>
      <c r="R696" s="43"/>
      <c r="S696" s="63"/>
      <c r="T696" s="43"/>
      <c r="V696" s="76"/>
      <c r="X696" s="43"/>
      <c r="Y696" s="43"/>
      <c r="AA696" s="43"/>
      <c r="AB696" s="43"/>
      <c r="AC696" s="43"/>
      <c r="AD696" s="90"/>
      <c r="AE696" s="43"/>
      <c r="AF696" s="91"/>
      <c r="AG696" s="75"/>
      <c r="AH696" s="43"/>
      <c r="AJ696" s="76"/>
    </row>
    <row r="697" spans="1:36" ht="20.100000000000001" customHeight="1">
      <c r="A697" s="43"/>
      <c r="B697" s="43"/>
      <c r="D697" s="43"/>
      <c r="E697" s="43"/>
      <c r="F697" s="43"/>
      <c r="G697" s="43"/>
      <c r="H697" s="43"/>
      <c r="I697" s="151"/>
      <c r="J697" s="152"/>
      <c r="K697" s="63"/>
      <c r="L697" s="63"/>
      <c r="M697" s="63"/>
      <c r="N697" s="63"/>
      <c r="O697" s="43"/>
      <c r="P697" s="43"/>
      <c r="Q697" s="75"/>
      <c r="R697" s="43"/>
      <c r="S697" s="63"/>
      <c r="T697" s="43"/>
      <c r="V697" s="76"/>
      <c r="X697" s="43"/>
      <c r="Y697" s="43"/>
      <c r="AA697" s="43"/>
      <c r="AB697" s="43"/>
      <c r="AC697" s="43"/>
      <c r="AD697" s="90"/>
      <c r="AE697" s="43"/>
      <c r="AF697" s="91"/>
      <c r="AG697" s="75"/>
      <c r="AH697" s="43"/>
      <c r="AJ697" s="76"/>
    </row>
    <row r="698" spans="1:36" ht="20.100000000000001" customHeight="1">
      <c r="A698" s="43"/>
      <c r="B698" s="43"/>
      <c r="D698" s="43"/>
      <c r="E698" s="43"/>
      <c r="F698" s="43"/>
      <c r="G698" s="43"/>
      <c r="H698" s="43"/>
      <c r="I698" s="151"/>
      <c r="J698" s="152"/>
      <c r="K698" s="63"/>
      <c r="L698" s="63"/>
      <c r="M698" s="63"/>
      <c r="N698" s="63"/>
      <c r="O698" s="43"/>
      <c r="P698" s="43"/>
      <c r="Q698" s="75"/>
      <c r="R698" s="43"/>
      <c r="S698" s="63"/>
      <c r="T698" s="43"/>
      <c r="V698" s="76"/>
      <c r="X698" s="43"/>
      <c r="Y698" s="43"/>
      <c r="AA698" s="43"/>
      <c r="AB698" s="43"/>
      <c r="AC698" s="43"/>
      <c r="AD698" s="90"/>
      <c r="AE698" s="43"/>
      <c r="AF698" s="91"/>
      <c r="AG698" s="75"/>
      <c r="AH698" s="43"/>
      <c r="AJ698" s="76"/>
    </row>
    <row r="699" spans="1:36" ht="20.100000000000001" customHeight="1">
      <c r="A699" s="43"/>
      <c r="B699" s="43"/>
      <c r="D699" s="43"/>
      <c r="E699" s="43"/>
      <c r="F699" s="43"/>
      <c r="G699" s="43"/>
      <c r="H699" s="43"/>
      <c r="I699" s="151"/>
      <c r="J699" s="152"/>
      <c r="K699" s="63"/>
      <c r="L699" s="63"/>
      <c r="M699" s="63"/>
      <c r="N699" s="63"/>
      <c r="O699" s="43"/>
      <c r="P699" s="43"/>
      <c r="Q699" s="75"/>
      <c r="R699" s="43"/>
      <c r="S699" s="63"/>
      <c r="T699" s="43"/>
      <c r="V699" s="76"/>
      <c r="X699" s="43"/>
      <c r="Y699" s="43"/>
      <c r="AA699" s="43"/>
      <c r="AB699" s="43"/>
      <c r="AC699" s="43"/>
      <c r="AD699" s="90"/>
      <c r="AE699" s="43"/>
      <c r="AF699" s="91"/>
      <c r="AG699" s="75"/>
      <c r="AH699" s="43"/>
      <c r="AJ699" s="76"/>
    </row>
    <row r="700" spans="1:36" ht="20.100000000000001" customHeight="1">
      <c r="A700" s="43"/>
      <c r="B700" s="43"/>
      <c r="D700" s="43"/>
      <c r="E700" s="43"/>
      <c r="F700" s="43"/>
      <c r="G700" s="43"/>
      <c r="H700" s="43"/>
      <c r="I700" s="151"/>
      <c r="J700" s="152"/>
      <c r="K700" s="63"/>
      <c r="L700" s="63"/>
      <c r="M700" s="63"/>
      <c r="N700" s="63"/>
      <c r="O700" s="43"/>
      <c r="P700" s="43"/>
      <c r="Q700" s="75"/>
      <c r="R700" s="43"/>
      <c r="S700" s="63"/>
      <c r="T700" s="43"/>
      <c r="V700" s="76"/>
      <c r="X700" s="43"/>
      <c r="Y700" s="43"/>
      <c r="AA700" s="43"/>
      <c r="AB700" s="43"/>
      <c r="AC700" s="43"/>
      <c r="AD700" s="90"/>
      <c r="AE700" s="43"/>
      <c r="AF700" s="91"/>
      <c r="AG700" s="75"/>
      <c r="AH700" s="43"/>
      <c r="AJ700" s="76"/>
    </row>
    <row r="701" spans="1:36" ht="20.100000000000001" customHeight="1">
      <c r="A701" s="43"/>
      <c r="B701" s="43"/>
      <c r="D701" s="43"/>
      <c r="E701" s="43"/>
      <c r="F701" s="43"/>
      <c r="G701" s="43"/>
      <c r="H701" s="43"/>
      <c r="I701" s="151"/>
      <c r="J701" s="152"/>
      <c r="K701" s="63"/>
      <c r="L701" s="63"/>
      <c r="M701" s="63"/>
      <c r="N701" s="63"/>
      <c r="O701" s="43"/>
      <c r="P701" s="43"/>
      <c r="Q701" s="75"/>
      <c r="R701" s="43"/>
      <c r="S701" s="63"/>
      <c r="T701" s="43"/>
      <c r="V701" s="76"/>
      <c r="X701" s="43"/>
      <c r="Y701" s="43"/>
      <c r="AA701" s="43"/>
      <c r="AB701" s="43"/>
      <c r="AC701" s="43"/>
      <c r="AD701" s="90"/>
      <c r="AE701" s="43"/>
      <c r="AF701" s="91"/>
      <c r="AG701" s="75"/>
      <c r="AH701" s="43"/>
      <c r="AJ701" s="76"/>
    </row>
    <row r="702" spans="1:36" ht="20.100000000000001" customHeight="1">
      <c r="A702" s="43"/>
      <c r="B702" s="43"/>
      <c r="D702" s="43"/>
      <c r="E702" s="43"/>
      <c r="F702" s="43"/>
      <c r="G702" s="43"/>
      <c r="H702" s="43"/>
      <c r="I702" s="151"/>
      <c r="J702" s="152"/>
      <c r="K702" s="63"/>
      <c r="L702" s="63"/>
      <c r="M702" s="63"/>
      <c r="N702" s="63"/>
      <c r="O702" s="43"/>
      <c r="P702" s="43"/>
      <c r="Q702" s="75"/>
      <c r="R702" s="43"/>
      <c r="S702" s="63"/>
      <c r="T702" s="43"/>
      <c r="V702" s="76"/>
      <c r="X702" s="43"/>
      <c r="Y702" s="43"/>
      <c r="AA702" s="43"/>
      <c r="AB702" s="43"/>
      <c r="AC702" s="43"/>
      <c r="AD702" s="90"/>
      <c r="AE702" s="43"/>
      <c r="AF702" s="91"/>
      <c r="AG702" s="75"/>
      <c r="AH702" s="43"/>
      <c r="AJ702" s="76"/>
    </row>
    <row r="703" spans="1:36" ht="20.100000000000001" customHeight="1">
      <c r="A703" s="43"/>
      <c r="B703" s="43"/>
      <c r="D703" s="43"/>
      <c r="E703" s="43"/>
      <c r="F703" s="43"/>
      <c r="G703" s="43"/>
      <c r="H703" s="43"/>
      <c r="I703" s="151"/>
      <c r="J703" s="152"/>
      <c r="K703" s="63"/>
      <c r="L703" s="63"/>
      <c r="M703" s="63"/>
      <c r="N703" s="63"/>
      <c r="O703" s="43"/>
      <c r="P703" s="43"/>
      <c r="Q703" s="75"/>
      <c r="R703" s="43"/>
      <c r="S703" s="63"/>
      <c r="T703" s="43"/>
      <c r="V703" s="76"/>
      <c r="X703" s="43"/>
      <c r="Y703" s="43"/>
      <c r="AA703" s="43"/>
      <c r="AB703" s="43"/>
      <c r="AC703" s="43"/>
      <c r="AD703" s="90"/>
      <c r="AE703" s="43"/>
      <c r="AF703" s="91"/>
      <c r="AG703" s="75"/>
      <c r="AH703" s="43"/>
      <c r="AJ703" s="76"/>
    </row>
    <row r="704" spans="1:36" ht="20.100000000000001" customHeight="1">
      <c r="A704" s="43"/>
      <c r="B704" s="43"/>
      <c r="D704" s="43"/>
      <c r="E704" s="43"/>
      <c r="F704" s="43"/>
      <c r="G704" s="43"/>
      <c r="H704" s="43"/>
      <c r="I704" s="151"/>
      <c r="J704" s="152"/>
      <c r="K704" s="63"/>
      <c r="L704" s="63"/>
      <c r="M704" s="63"/>
      <c r="N704" s="63"/>
      <c r="O704" s="43"/>
      <c r="P704" s="43"/>
      <c r="Q704" s="75"/>
      <c r="R704" s="43"/>
      <c r="S704" s="63"/>
      <c r="T704" s="43"/>
      <c r="V704" s="76"/>
      <c r="X704" s="43"/>
      <c r="Y704" s="43"/>
      <c r="AA704" s="43"/>
      <c r="AB704" s="43"/>
      <c r="AC704" s="43"/>
      <c r="AD704" s="90"/>
      <c r="AE704" s="43"/>
      <c r="AF704" s="91"/>
      <c r="AG704" s="75"/>
      <c r="AH704" s="43"/>
      <c r="AJ704" s="76"/>
    </row>
    <row r="705" spans="1:36" ht="20.100000000000001" customHeight="1">
      <c r="A705" s="43"/>
      <c r="B705" s="43"/>
      <c r="D705" s="43"/>
      <c r="E705" s="43"/>
      <c r="F705" s="43"/>
      <c r="G705" s="43"/>
      <c r="H705" s="43"/>
      <c r="I705" s="151"/>
      <c r="J705" s="152"/>
      <c r="K705" s="63"/>
      <c r="L705" s="63"/>
      <c r="M705" s="63"/>
      <c r="N705" s="63"/>
      <c r="O705" s="43"/>
      <c r="P705" s="43"/>
      <c r="Q705" s="75"/>
      <c r="R705" s="43"/>
      <c r="S705" s="63"/>
      <c r="T705" s="43"/>
      <c r="V705" s="76"/>
      <c r="X705" s="43"/>
      <c r="Y705" s="43"/>
      <c r="AA705" s="43"/>
      <c r="AB705" s="43"/>
      <c r="AC705" s="43"/>
      <c r="AD705" s="90"/>
      <c r="AE705" s="43"/>
      <c r="AF705" s="91"/>
      <c r="AG705" s="75"/>
      <c r="AH705" s="43"/>
      <c r="AJ705" s="76"/>
    </row>
    <row r="706" spans="1:36" ht="20.100000000000001" customHeight="1">
      <c r="A706" s="43"/>
      <c r="B706" s="43"/>
      <c r="D706" s="43"/>
      <c r="E706" s="43"/>
      <c r="F706" s="43"/>
      <c r="G706" s="43"/>
      <c r="H706" s="43"/>
      <c r="I706" s="151"/>
      <c r="J706" s="152"/>
      <c r="K706" s="63"/>
      <c r="L706" s="63"/>
      <c r="M706" s="63"/>
      <c r="N706" s="63"/>
      <c r="O706" s="43"/>
      <c r="P706" s="43"/>
      <c r="Q706" s="75"/>
      <c r="R706" s="43"/>
      <c r="S706" s="63"/>
      <c r="T706" s="43"/>
      <c r="V706" s="76"/>
      <c r="X706" s="43"/>
      <c r="Y706" s="43"/>
      <c r="AA706" s="43"/>
      <c r="AB706" s="43"/>
      <c r="AC706" s="43"/>
      <c r="AD706" s="90"/>
      <c r="AE706" s="43"/>
      <c r="AF706" s="91"/>
      <c r="AG706" s="75"/>
      <c r="AH706" s="43"/>
      <c r="AJ706" s="76"/>
    </row>
    <row r="707" spans="1:36" ht="20.100000000000001" customHeight="1">
      <c r="A707" s="43"/>
      <c r="B707" s="43"/>
      <c r="D707" s="43"/>
      <c r="E707" s="43"/>
      <c r="F707" s="43"/>
      <c r="G707" s="43"/>
      <c r="H707" s="43"/>
      <c r="I707" s="151"/>
      <c r="J707" s="152"/>
      <c r="K707" s="63"/>
      <c r="L707" s="63"/>
      <c r="M707" s="63"/>
      <c r="N707" s="63"/>
      <c r="O707" s="43"/>
      <c r="P707" s="43"/>
      <c r="Q707" s="75"/>
      <c r="R707" s="43"/>
      <c r="S707" s="63"/>
      <c r="T707" s="43"/>
      <c r="V707" s="76"/>
      <c r="X707" s="43"/>
      <c r="Y707" s="43"/>
      <c r="AA707" s="43"/>
      <c r="AB707" s="43"/>
      <c r="AC707" s="43"/>
      <c r="AD707" s="90"/>
      <c r="AE707" s="43"/>
      <c r="AF707" s="91"/>
      <c r="AG707" s="75"/>
      <c r="AH707" s="43"/>
      <c r="AJ707" s="76"/>
    </row>
    <row r="708" spans="1:36" ht="20.100000000000001" customHeight="1">
      <c r="A708" s="43"/>
      <c r="B708" s="43"/>
      <c r="D708" s="43"/>
      <c r="E708" s="43"/>
      <c r="F708" s="43"/>
      <c r="G708" s="43"/>
      <c r="H708" s="43"/>
      <c r="I708" s="151"/>
      <c r="J708" s="152"/>
      <c r="K708" s="63"/>
      <c r="L708" s="63"/>
      <c r="M708" s="63"/>
      <c r="N708" s="63"/>
      <c r="O708" s="43"/>
      <c r="P708" s="43"/>
      <c r="Q708" s="75"/>
      <c r="R708" s="43"/>
      <c r="S708" s="63"/>
      <c r="T708" s="43"/>
      <c r="V708" s="76"/>
      <c r="X708" s="43"/>
      <c r="Y708" s="43"/>
      <c r="AA708" s="43"/>
      <c r="AB708" s="43"/>
      <c r="AC708" s="43"/>
      <c r="AD708" s="90"/>
      <c r="AE708" s="43"/>
      <c r="AF708" s="91"/>
      <c r="AG708" s="75"/>
      <c r="AH708" s="43"/>
      <c r="AJ708" s="76"/>
    </row>
    <row r="709" spans="1:36" ht="20.100000000000001" customHeight="1">
      <c r="A709" s="43"/>
      <c r="B709" s="43"/>
      <c r="D709" s="43"/>
      <c r="E709" s="43"/>
      <c r="F709" s="43"/>
      <c r="G709" s="43"/>
      <c r="H709" s="43"/>
      <c r="I709" s="151"/>
      <c r="J709" s="152"/>
      <c r="K709" s="63"/>
      <c r="L709" s="63"/>
      <c r="M709" s="63"/>
      <c r="N709" s="63"/>
      <c r="O709" s="43"/>
      <c r="P709" s="43"/>
      <c r="Q709" s="75"/>
      <c r="R709" s="43"/>
      <c r="S709" s="63"/>
      <c r="T709" s="43"/>
      <c r="V709" s="76"/>
      <c r="X709" s="43"/>
      <c r="Y709" s="43"/>
      <c r="AA709" s="43"/>
      <c r="AB709" s="43"/>
      <c r="AC709" s="43"/>
      <c r="AD709" s="90"/>
      <c r="AE709" s="43"/>
      <c r="AF709" s="91"/>
      <c r="AG709" s="75"/>
      <c r="AH709" s="43"/>
      <c r="AJ709" s="76"/>
    </row>
    <row r="710" spans="1:36" ht="20.100000000000001" customHeight="1">
      <c r="A710" s="43"/>
      <c r="B710" s="43"/>
      <c r="D710" s="43"/>
      <c r="E710" s="43"/>
      <c r="F710" s="43"/>
      <c r="G710" s="43"/>
      <c r="H710" s="43"/>
      <c r="I710" s="151"/>
      <c r="J710" s="152"/>
      <c r="K710" s="63"/>
      <c r="L710" s="63"/>
      <c r="M710" s="63"/>
      <c r="N710" s="63"/>
      <c r="O710" s="43"/>
      <c r="P710" s="43"/>
      <c r="Q710" s="75"/>
      <c r="R710" s="43"/>
      <c r="S710" s="63"/>
      <c r="T710" s="43"/>
      <c r="V710" s="76"/>
      <c r="X710" s="43"/>
      <c r="Y710" s="43"/>
      <c r="AA710" s="43"/>
      <c r="AB710" s="43"/>
      <c r="AC710" s="43"/>
      <c r="AD710" s="90"/>
      <c r="AE710" s="43"/>
      <c r="AF710" s="91"/>
      <c r="AG710" s="75"/>
      <c r="AH710" s="43"/>
      <c r="AJ710" s="76"/>
    </row>
    <row r="711" spans="1:36" ht="20.100000000000001" customHeight="1">
      <c r="A711" s="43"/>
      <c r="B711" s="43"/>
      <c r="D711" s="43"/>
      <c r="E711" s="43"/>
      <c r="F711" s="43"/>
      <c r="G711" s="43"/>
      <c r="H711" s="43"/>
      <c r="I711" s="151"/>
      <c r="J711" s="152"/>
      <c r="K711" s="63"/>
      <c r="L711" s="63"/>
      <c r="M711" s="63"/>
      <c r="N711" s="63"/>
      <c r="O711" s="43"/>
      <c r="P711" s="43"/>
      <c r="Q711" s="75"/>
      <c r="R711" s="43"/>
      <c r="S711" s="63"/>
      <c r="T711" s="43"/>
      <c r="V711" s="76"/>
      <c r="X711" s="43"/>
      <c r="Y711" s="43"/>
      <c r="AA711" s="43"/>
      <c r="AB711" s="43"/>
      <c r="AC711" s="43"/>
      <c r="AD711" s="90"/>
      <c r="AE711" s="43"/>
      <c r="AF711" s="91"/>
      <c r="AG711" s="75"/>
      <c r="AH711" s="43"/>
      <c r="AJ711" s="76"/>
    </row>
    <row r="712" spans="1:36" ht="20.100000000000001" customHeight="1">
      <c r="A712" s="43"/>
      <c r="B712" s="43"/>
      <c r="D712" s="43"/>
      <c r="E712" s="43"/>
      <c r="F712" s="43"/>
      <c r="G712" s="43"/>
      <c r="H712" s="43"/>
      <c r="I712" s="151"/>
      <c r="J712" s="152"/>
      <c r="K712" s="63"/>
      <c r="L712" s="63"/>
      <c r="M712" s="63"/>
      <c r="N712" s="63"/>
      <c r="O712" s="43"/>
      <c r="P712" s="43"/>
      <c r="Q712" s="75"/>
      <c r="R712" s="43"/>
      <c r="S712" s="63"/>
      <c r="T712" s="43"/>
      <c r="V712" s="76"/>
      <c r="X712" s="43"/>
      <c r="Y712" s="43"/>
      <c r="AA712" s="43"/>
      <c r="AB712" s="43"/>
      <c r="AC712" s="43"/>
      <c r="AD712" s="90"/>
      <c r="AE712" s="43"/>
      <c r="AF712" s="91"/>
      <c r="AG712" s="75"/>
      <c r="AH712" s="43"/>
      <c r="AJ712" s="76"/>
    </row>
    <row r="713" spans="1:36" ht="20.100000000000001" customHeight="1">
      <c r="A713" s="43"/>
      <c r="B713" s="43"/>
      <c r="D713" s="43"/>
      <c r="E713" s="43"/>
      <c r="F713" s="43"/>
      <c r="G713" s="43"/>
      <c r="H713" s="43"/>
      <c r="I713" s="151"/>
      <c r="J713" s="152"/>
      <c r="K713" s="63"/>
      <c r="L713" s="63"/>
      <c r="M713" s="63"/>
      <c r="N713" s="63"/>
      <c r="O713" s="43"/>
      <c r="P713" s="43"/>
      <c r="Q713" s="75"/>
      <c r="R713" s="43"/>
      <c r="S713" s="63"/>
      <c r="T713" s="43"/>
      <c r="V713" s="76"/>
      <c r="X713" s="43"/>
      <c r="Y713" s="43"/>
      <c r="AA713" s="43"/>
      <c r="AB713" s="43"/>
      <c r="AC713" s="43"/>
      <c r="AD713" s="90"/>
      <c r="AE713" s="43"/>
      <c r="AF713" s="91"/>
      <c r="AG713" s="75"/>
      <c r="AH713" s="43"/>
      <c r="AJ713" s="76"/>
    </row>
    <row r="714" spans="1:36" ht="20.100000000000001" customHeight="1">
      <c r="A714" s="43"/>
      <c r="B714" s="43"/>
      <c r="D714" s="43"/>
      <c r="E714" s="43"/>
      <c r="F714" s="43"/>
      <c r="G714" s="43"/>
      <c r="H714" s="43"/>
      <c r="I714" s="151"/>
      <c r="J714" s="152"/>
      <c r="K714" s="63"/>
      <c r="L714" s="63"/>
      <c r="M714" s="63"/>
      <c r="N714" s="63"/>
      <c r="O714" s="43"/>
      <c r="P714" s="43"/>
      <c r="Q714" s="75"/>
      <c r="R714" s="43"/>
      <c r="S714" s="63"/>
      <c r="T714" s="43"/>
      <c r="V714" s="76"/>
      <c r="X714" s="43"/>
      <c r="Y714" s="43"/>
      <c r="AA714" s="43"/>
      <c r="AB714" s="43"/>
      <c r="AC714" s="43"/>
      <c r="AD714" s="90"/>
      <c r="AE714" s="43"/>
      <c r="AF714" s="91"/>
      <c r="AG714" s="75"/>
      <c r="AH714" s="43"/>
      <c r="AJ714" s="76"/>
    </row>
    <row r="715" spans="1:36" ht="20.100000000000001" customHeight="1">
      <c r="A715" s="43"/>
      <c r="B715" s="43"/>
      <c r="D715" s="43"/>
      <c r="E715" s="43"/>
      <c r="F715" s="43"/>
      <c r="G715" s="43"/>
      <c r="H715" s="43"/>
      <c r="I715" s="151"/>
      <c r="J715" s="152"/>
      <c r="K715" s="63"/>
      <c r="L715" s="63"/>
      <c r="M715" s="63"/>
      <c r="N715" s="63"/>
      <c r="O715" s="43"/>
      <c r="P715" s="43"/>
      <c r="Q715" s="75"/>
      <c r="R715" s="43"/>
      <c r="S715" s="63"/>
      <c r="T715" s="43"/>
      <c r="V715" s="76"/>
      <c r="X715" s="43"/>
      <c r="Y715" s="43"/>
      <c r="AA715" s="43"/>
      <c r="AB715" s="43"/>
      <c r="AC715" s="43"/>
      <c r="AD715" s="90"/>
      <c r="AE715" s="43"/>
      <c r="AF715" s="91"/>
      <c r="AG715" s="75"/>
      <c r="AH715" s="43"/>
      <c r="AJ715" s="76"/>
    </row>
    <row r="716" spans="1:36" ht="20.100000000000001" customHeight="1">
      <c r="A716" s="43"/>
      <c r="B716" s="43"/>
      <c r="D716" s="43"/>
      <c r="E716" s="43"/>
      <c r="F716" s="43"/>
      <c r="G716" s="43"/>
      <c r="H716" s="43"/>
      <c r="I716" s="151"/>
      <c r="J716" s="152"/>
      <c r="K716" s="63"/>
      <c r="L716" s="63"/>
      <c r="M716" s="63"/>
      <c r="N716" s="63"/>
      <c r="O716" s="43"/>
      <c r="P716" s="43"/>
      <c r="Q716" s="75"/>
      <c r="R716" s="43"/>
      <c r="S716" s="63"/>
      <c r="T716" s="43"/>
      <c r="V716" s="76"/>
      <c r="X716" s="43"/>
      <c r="Y716" s="43"/>
      <c r="AA716" s="43"/>
      <c r="AB716" s="43"/>
      <c r="AC716" s="43"/>
      <c r="AD716" s="90"/>
      <c r="AE716" s="43"/>
      <c r="AF716" s="91"/>
      <c r="AG716" s="75"/>
      <c r="AH716" s="43"/>
      <c r="AJ716" s="76"/>
    </row>
    <row r="717" spans="1:36" ht="20.100000000000001" customHeight="1">
      <c r="A717" s="43"/>
      <c r="B717" s="43"/>
      <c r="D717" s="43"/>
      <c r="E717" s="43"/>
      <c r="F717" s="43"/>
      <c r="G717" s="43"/>
      <c r="H717" s="43"/>
      <c r="I717" s="151"/>
      <c r="J717" s="152"/>
      <c r="K717" s="63"/>
      <c r="L717" s="63"/>
      <c r="M717" s="63"/>
      <c r="N717" s="63"/>
      <c r="O717" s="43"/>
      <c r="P717" s="43"/>
      <c r="Q717" s="75"/>
      <c r="R717" s="43"/>
      <c r="S717" s="63"/>
      <c r="T717" s="43"/>
      <c r="V717" s="76"/>
      <c r="X717" s="43"/>
      <c r="Y717" s="43"/>
      <c r="AA717" s="43"/>
      <c r="AB717" s="43"/>
      <c r="AC717" s="43"/>
      <c r="AD717" s="90"/>
      <c r="AE717" s="43"/>
      <c r="AF717" s="91"/>
      <c r="AG717" s="75"/>
      <c r="AH717" s="43"/>
      <c r="AJ717" s="76"/>
    </row>
    <row r="718" spans="1:36" ht="20.100000000000001" customHeight="1">
      <c r="A718" s="43"/>
      <c r="B718" s="43"/>
      <c r="D718" s="43"/>
      <c r="E718" s="43"/>
      <c r="F718" s="43"/>
      <c r="G718" s="43"/>
      <c r="H718" s="43"/>
      <c r="I718" s="151"/>
      <c r="J718" s="152"/>
      <c r="K718" s="63"/>
      <c r="L718" s="63"/>
      <c r="M718" s="63"/>
      <c r="N718" s="63"/>
      <c r="O718" s="43"/>
      <c r="P718" s="43"/>
      <c r="Q718" s="75"/>
      <c r="R718" s="43"/>
      <c r="S718" s="63"/>
      <c r="T718" s="43"/>
      <c r="V718" s="76"/>
      <c r="X718" s="43"/>
      <c r="Y718" s="43"/>
      <c r="AA718" s="43"/>
      <c r="AB718" s="43"/>
      <c r="AC718" s="43"/>
      <c r="AD718" s="90"/>
      <c r="AE718" s="43"/>
      <c r="AF718" s="91"/>
      <c r="AG718" s="75"/>
      <c r="AH718" s="43"/>
      <c r="AJ718" s="76"/>
    </row>
    <row r="719" spans="1:36" ht="20.100000000000001" customHeight="1">
      <c r="A719" s="43"/>
      <c r="B719" s="43"/>
      <c r="D719" s="43"/>
      <c r="E719" s="43"/>
      <c r="F719" s="43"/>
      <c r="G719" s="43"/>
      <c r="H719" s="43"/>
      <c r="I719" s="151"/>
      <c r="J719" s="152"/>
      <c r="K719" s="63"/>
      <c r="L719" s="63"/>
      <c r="M719" s="63"/>
      <c r="N719" s="63"/>
      <c r="O719" s="43"/>
      <c r="P719" s="43"/>
      <c r="Q719" s="75"/>
      <c r="R719" s="43"/>
      <c r="S719" s="63"/>
      <c r="T719" s="43"/>
      <c r="V719" s="76"/>
      <c r="X719" s="43"/>
      <c r="Y719" s="43"/>
      <c r="AA719" s="43"/>
      <c r="AB719" s="43"/>
      <c r="AC719" s="43"/>
      <c r="AD719" s="90"/>
      <c r="AE719" s="43"/>
      <c r="AF719" s="91"/>
      <c r="AG719" s="75"/>
      <c r="AH719" s="43"/>
      <c r="AJ719" s="76"/>
    </row>
    <row r="720" spans="1:36" ht="20.100000000000001" customHeight="1">
      <c r="A720" s="43"/>
      <c r="B720" s="43"/>
      <c r="D720" s="43"/>
      <c r="E720" s="43"/>
      <c r="F720" s="43"/>
      <c r="G720" s="43"/>
      <c r="H720" s="43"/>
      <c r="I720" s="151"/>
      <c r="J720" s="152"/>
      <c r="K720" s="63"/>
      <c r="L720" s="63"/>
      <c r="M720" s="63"/>
      <c r="N720" s="63"/>
      <c r="O720" s="43"/>
      <c r="P720" s="43"/>
      <c r="Q720" s="75"/>
      <c r="R720" s="43"/>
      <c r="S720" s="63"/>
      <c r="T720" s="43"/>
      <c r="V720" s="76"/>
      <c r="X720" s="43"/>
      <c r="Y720" s="43"/>
      <c r="AA720" s="43"/>
      <c r="AB720" s="43"/>
      <c r="AC720" s="43"/>
      <c r="AD720" s="90"/>
      <c r="AE720" s="43"/>
      <c r="AF720" s="91"/>
      <c r="AG720" s="75"/>
      <c r="AH720" s="43"/>
      <c r="AJ720" s="76"/>
    </row>
    <row r="721" spans="1:36" ht="20.100000000000001" customHeight="1">
      <c r="A721" s="43"/>
      <c r="B721" s="43"/>
      <c r="D721" s="43"/>
      <c r="E721" s="43"/>
      <c r="F721" s="43"/>
      <c r="G721" s="43"/>
      <c r="H721" s="43"/>
      <c r="I721" s="151"/>
      <c r="J721" s="152"/>
      <c r="K721" s="63"/>
      <c r="L721" s="63"/>
      <c r="M721" s="63"/>
      <c r="N721" s="63"/>
      <c r="O721" s="43"/>
      <c r="P721" s="43"/>
      <c r="Q721" s="75"/>
      <c r="R721" s="43"/>
      <c r="S721" s="63"/>
      <c r="T721" s="43"/>
      <c r="V721" s="76"/>
      <c r="X721" s="43"/>
      <c r="Y721" s="43"/>
      <c r="AA721" s="43"/>
      <c r="AB721" s="43"/>
      <c r="AC721" s="43"/>
      <c r="AD721" s="90"/>
      <c r="AE721" s="43"/>
      <c r="AF721" s="91"/>
      <c r="AG721" s="75"/>
      <c r="AH721" s="43"/>
      <c r="AJ721" s="76"/>
    </row>
    <row r="722" spans="1:36" ht="20.100000000000001" customHeight="1">
      <c r="A722" s="43"/>
      <c r="B722" s="43"/>
      <c r="D722" s="43"/>
      <c r="E722" s="43"/>
      <c r="F722" s="43"/>
      <c r="G722" s="43"/>
      <c r="H722" s="43"/>
      <c r="I722" s="151"/>
      <c r="J722" s="152"/>
      <c r="K722" s="63"/>
      <c r="L722" s="63"/>
      <c r="M722" s="63"/>
      <c r="N722" s="63"/>
      <c r="O722" s="43"/>
      <c r="P722" s="43"/>
      <c r="Q722" s="75"/>
      <c r="R722" s="43"/>
      <c r="S722" s="63"/>
      <c r="T722" s="43"/>
      <c r="V722" s="76"/>
      <c r="X722" s="43"/>
      <c r="Y722" s="43"/>
      <c r="AA722" s="43"/>
      <c r="AB722" s="43"/>
      <c r="AC722" s="43"/>
      <c r="AD722" s="90"/>
      <c r="AE722" s="43"/>
      <c r="AF722" s="91"/>
      <c r="AG722" s="75"/>
      <c r="AH722" s="43"/>
      <c r="AJ722" s="76"/>
    </row>
    <row r="723" spans="1:36" ht="20.100000000000001" customHeight="1">
      <c r="A723" s="43"/>
      <c r="B723" s="43"/>
      <c r="D723" s="43"/>
      <c r="E723" s="43"/>
      <c r="F723" s="43"/>
      <c r="G723" s="43"/>
      <c r="H723" s="43"/>
      <c r="I723" s="151"/>
      <c r="J723" s="152"/>
      <c r="K723" s="63"/>
      <c r="L723" s="63"/>
      <c r="M723" s="63"/>
      <c r="N723" s="63"/>
      <c r="O723" s="43"/>
      <c r="P723" s="43"/>
      <c r="Q723" s="75"/>
      <c r="R723" s="43"/>
      <c r="S723" s="63"/>
      <c r="T723" s="43"/>
      <c r="V723" s="76"/>
      <c r="X723" s="43"/>
      <c r="Y723" s="43"/>
      <c r="AA723" s="43"/>
      <c r="AB723" s="43"/>
      <c r="AC723" s="43"/>
      <c r="AD723" s="90"/>
      <c r="AE723" s="43"/>
      <c r="AF723" s="91"/>
      <c r="AG723" s="75"/>
      <c r="AH723" s="43"/>
      <c r="AJ723" s="76"/>
    </row>
    <row r="724" spans="1:36" ht="20.100000000000001" customHeight="1">
      <c r="A724" s="43"/>
      <c r="B724" s="43"/>
      <c r="D724" s="43"/>
      <c r="E724" s="43"/>
      <c r="F724" s="43"/>
      <c r="G724" s="43"/>
      <c r="H724" s="43"/>
      <c r="I724" s="151"/>
      <c r="J724" s="152"/>
      <c r="K724" s="63"/>
      <c r="L724" s="63"/>
      <c r="M724" s="63"/>
      <c r="N724" s="63"/>
      <c r="O724" s="43"/>
      <c r="P724" s="43"/>
      <c r="Q724" s="75"/>
      <c r="R724" s="43"/>
      <c r="S724" s="63"/>
      <c r="T724" s="43"/>
      <c r="V724" s="76"/>
      <c r="X724" s="43"/>
      <c r="Y724" s="43"/>
      <c r="AA724" s="43"/>
      <c r="AB724" s="43"/>
      <c r="AC724" s="43"/>
      <c r="AD724" s="90"/>
      <c r="AE724" s="43"/>
      <c r="AF724" s="91"/>
      <c r="AG724" s="75"/>
      <c r="AH724" s="43"/>
      <c r="AJ724" s="76"/>
    </row>
    <row r="725" spans="1:36" ht="20.100000000000001" customHeight="1">
      <c r="A725" s="43"/>
      <c r="B725" s="43"/>
      <c r="D725" s="43"/>
      <c r="E725" s="43"/>
      <c r="F725" s="43"/>
      <c r="G725" s="43"/>
      <c r="H725" s="43"/>
      <c r="I725" s="151"/>
      <c r="J725" s="152"/>
      <c r="K725" s="63"/>
      <c r="L725" s="63"/>
      <c r="M725" s="63"/>
      <c r="N725" s="63"/>
      <c r="O725" s="43"/>
      <c r="P725" s="43"/>
      <c r="Q725" s="75"/>
      <c r="R725" s="43"/>
      <c r="S725" s="63"/>
      <c r="T725" s="43"/>
      <c r="V725" s="76"/>
      <c r="X725" s="43"/>
      <c r="Y725" s="43"/>
      <c r="AA725" s="43"/>
      <c r="AB725" s="43"/>
      <c r="AC725" s="43"/>
      <c r="AD725" s="90"/>
      <c r="AE725" s="43"/>
      <c r="AF725" s="91"/>
      <c r="AG725" s="75"/>
      <c r="AH725" s="43"/>
      <c r="AJ725" s="76"/>
    </row>
    <row r="726" spans="1:36" ht="20.100000000000001" customHeight="1">
      <c r="A726" s="43"/>
      <c r="B726" s="43"/>
      <c r="D726" s="43"/>
      <c r="E726" s="43"/>
      <c r="F726" s="43"/>
      <c r="G726" s="43"/>
      <c r="H726" s="43"/>
      <c r="I726" s="151"/>
      <c r="J726" s="152"/>
      <c r="K726" s="63"/>
      <c r="L726" s="63"/>
      <c r="M726" s="63"/>
      <c r="N726" s="63"/>
      <c r="O726" s="43"/>
      <c r="P726" s="43"/>
      <c r="Q726" s="75"/>
      <c r="R726" s="43"/>
      <c r="S726" s="63"/>
      <c r="T726" s="43"/>
      <c r="V726" s="76"/>
      <c r="X726" s="43"/>
      <c r="Y726" s="43"/>
      <c r="AA726" s="43"/>
      <c r="AB726" s="43"/>
      <c r="AC726" s="43"/>
      <c r="AD726" s="90"/>
      <c r="AE726" s="43"/>
      <c r="AF726" s="91"/>
      <c r="AG726" s="75"/>
      <c r="AH726" s="43"/>
      <c r="AJ726" s="76"/>
    </row>
    <row r="727" spans="1:36" ht="20.100000000000001" customHeight="1">
      <c r="A727" s="43"/>
      <c r="B727" s="43"/>
      <c r="D727" s="43"/>
      <c r="E727" s="43"/>
      <c r="F727" s="43"/>
      <c r="G727" s="43"/>
      <c r="H727" s="43"/>
      <c r="I727" s="151"/>
      <c r="J727" s="152"/>
      <c r="K727" s="63"/>
      <c r="L727" s="63"/>
      <c r="M727" s="63"/>
      <c r="N727" s="63"/>
      <c r="O727" s="43"/>
      <c r="P727" s="43"/>
      <c r="Q727" s="75"/>
      <c r="R727" s="43"/>
      <c r="S727" s="63"/>
      <c r="T727" s="43"/>
      <c r="V727" s="76"/>
      <c r="X727" s="43"/>
      <c r="Y727" s="43"/>
      <c r="AA727" s="43"/>
      <c r="AB727" s="43"/>
      <c r="AC727" s="43"/>
      <c r="AD727" s="90"/>
      <c r="AE727" s="43"/>
      <c r="AF727" s="91"/>
      <c r="AG727" s="75"/>
      <c r="AH727" s="43"/>
      <c r="AJ727" s="76"/>
    </row>
    <row r="728" spans="1:36" ht="20.100000000000001" customHeight="1">
      <c r="A728" s="43"/>
      <c r="B728" s="43"/>
      <c r="D728" s="43"/>
      <c r="E728" s="43"/>
      <c r="F728" s="43"/>
      <c r="G728" s="43"/>
      <c r="H728" s="43"/>
      <c r="I728" s="151"/>
      <c r="J728" s="152"/>
      <c r="K728" s="63"/>
      <c r="L728" s="63"/>
      <c r="M728" s="63"/>
      <c r="N728" s="63"/>
      <c r="O728" s="43"/>
      <c r="P728" s="43"/>
      <c r="Q728" s="75"/>
      <c r="R728" s="43"/>
      <c r="S728" s="63"/>
      <c r="T728" s="43"/>
      <c r="V728" s="76"/>
      <c r="X728" s="43"/>
      <c r="Y728" s="43"/>
      <c r="AA728" s="43"/>
      <c r="AB728" s="43"/>
      <c r="AC728" s="43"/>
      <c r="AD728" s="90"/>
      <c r="AE728" s="43"/>
      <c r="AF728" s="91"/>
      <c r="AG728" s="75"/>
      <c r="AH728" s="43"/>
      <c r="AJ728" s="76"/>
    </row>
    <row r="729" spans="1:36" ht="20.100000000000001" customHeight="1">
      <c r="A729" s="43"/>
      <c r="B729" s="43"/>
      <c r="D729" s="43"/>
      <c r="E729" s="43"/>
      <c r="F729" s="43"/>
      <c r="G729" s="43"/>
      <c r="H729" s="43"/>
      <c r="I729" s="151"/>
      <c r="J729" s="152"/>
      <c r="K729" s="63"/>
      <c r="L729" s="63"/>
      <c r="M729" s="63"/>
      <c r="N729" s="63"/>
      <c r="O729" s="43"/>
      <c r="P729" s="43"/>
      <c r="Q729" s="75"/>
      <c r="R729" s="43"/>
      <c r="S729" s="63"/>
      <c r="T729" s="43"/>
      <c r="V729" s="76"/>
      <c r="X729" s="43"/>
      <c r="Y729" s="43"/>
      <c r="AA729" s="43"/>
      <c r="AB729" s="43"/>
      <c r="AC729" s="43"/>
      <c r="AD729" s="90"/>
      <c r="AE729" s="43"/>
      <c r="AF729" s="91"/>
      <c r="AG729" s="75"/>
      <c r="AH729" s="43"/>
      <c r="AJ729" s="76"/>
    </row>
    <row r="730" spans="1:36" ht="20.100000000000001" customHeight="1">
      <c r="A730" s="43"/>
      <c r="B730" s="43"/>
      <c r="D730" s="43"/>
      <c r="E730" s="43"/>
      <c r="F730" s="43"/>
      <c r="G730" s="43"/>
      <c r="H730" s="43"/>
      <c r="I730" s="151"/>
      <c r="J730" s="152"/>
      <c r="K730" s="63"/>
      <c r="L730" s="63"/>
      <c r="M730" s="63"/>
      <c r="N730" s="63"/>
      <c r="O730" s="43"/>
      <c r="P730" s="43"/>
      <c r="Q730" s="75"/>
      <c r="R730" s="43"/>
      <c r="S730" s="63"/>
      <c r="T730" s="43"/>
      <c r="V730" s="76"/>
      <c r="X730" s="43"/>
      <c r="Y730" s="43"/>
      <c r="AA730" s="43"/>
      <c r="AB730" s="43"/>
      <c r="AC730" s="43"/>
      <c r="AD730" s="90"/>
      <c r="AE730" s="43"/>
      <c r="AF730" s="91"/>
      <c r="AG730" s="75"/>
      <c r="AH730" s="43"/>
      <c r="AJ730" s="76"/>
    </row>
    <row r="731" spans="1:36" ht="20.100000000000001" customHeight="1">
      <c r="A731" s="43"/>
      <c r="B731" s="43"/>
      <c r="D731" s="43"/>
      <c r="E731" s="43"/>
      <c r="F731" s="43"/>
      <c r="G731" s="43"/>
      <c r="H731" s="43"/>
      <c r="I731" s="151"/>
      <c r="J731" s="152"/>
      <c r="K731" s="63"/>
      <c r="L731" s="63"/>
      <c r="M731" s="63"/>
      <c r="N731" s="63"/>
      <c r="O731" s="43"/>
      <c r="P731" s="43"/>
      <c r="Q731" s="75"/>
      <c r="R731" s="43"/>
      <c r="S731" s="63"/>
      <c r="T731" s="43"/>
      <c r="V731" s="76"/>
      <c r="X731" s="43"/>
      <c r="Y731" s="43"/>
      <c r="AA731" s="43"/>
      <c r="AB731" s="43"/>
      <c r="AC731" s="43"/>
      <c r="AD731" s="90"/>
      <c r="AE731" s="43"/>
      <c r="AF731" s="91"/>
      <c r="AG731" s="75"/>
      <c r="AH731" s="43"/>
      <c r="AJ731" s="76"/>
    </row>
    <row r="732" spans="1:36" ht="20.100000000000001" customHeight="1">
      <c r="A732" s="43"/>
      <c r="B732" s="43"/>
      <c r="D732" s="43"/>
      <c r="E732" s="43"/>
      <c r="F732" s="43"/>
      <c r="G732" s="43"/>
      <c r="H732" s="43"/>
      <c r="I732" s="151"/>
      <c r="J732" s="152"/>
      <c r="K732" s="63"/>
      <c r="L732" s="63"/>
      <c r="M732" s="63"/>
      <c r="N732" s="63"/>
      <c r="O732" s="43"/>
      <c r="P732" s="43"/>
      <c r="Q732" s="75"/>
      <c r="R732" s="43"/>
      <c r="S732" s="63"/>
      <c r="T732" s="43"/>
      <c r="V732" s="76"/>
      <c r="X732" s="43"/>
      <c r="Y732" s="43"/>
      <c r="AA732" s="43"/>
      <c r="AB732" s="43"/>
      <c r="AC732" s="43"/>
      <c r="AD732" s="90"/>
      <c r="AE732" s="43"/>
      <c r="AF732" s="91"/>
      <c r="AG732" s="75"/>
      <c r="AH732" s="43"/>
      <c r="AJ732" s="76"/>
    </row>
    <row r="733" spans="1:36" ht="20.100000000000001" customHeight="1">
      <c r="A733" s="43"/>
      <c r="B733" s="43"/>
      <c r="D733" s="43"/>
      <c r="E733" s="43"/>
      <c r="F733" s="43"/>
      <c r="G733" s="43"/>
      <c r="H733" s="43"/>
      <c r="I733" s="151"/>
      <c r="J733" s="152"/>
      <c r="K733" s="63"/>
      <c r="L733" s="63"/>
      <c r="M733" s="63"/>
      <c r="N733" s="63"/>
      <c r="O733" s="43"/>
      <c r="P733" s="43"/>
      <c r="Q733" s="75"/>
      <c r="R733" s="43"/>
      <c r="S733" s="63"/>
      <c r="T733" s="43"/>
      <c r="V733" s="76"/>
      <c r="X733" s="43"/>
      <c r="Y733" s="43"/>
      <c r="AA733" s="43"/>
      <c r="AB733" s="43"/>
      <c r="AC733" s="43"/>
      <c r="AD733" s="90"/>
      <c r="AE733" s="43"/>
      <c r="AF733" s="91"/>
      <c r="AG733" s="75"/>
      <c r="AH733" s="43"/>
      <c r="AJ733" s="76"/>
    </row>
    <row r="734" spans="1:36" ht="20.100000000000001" customHeight="1">
      <c r="A734" s="43"/>
      <c r="B734" s="43"/>
      <c r="D734" s="43"/>
      <c r="E734" s="43"/>
      <c r="F734" s="43"/>
      <c r="G734" s="43"/>
      <c r="H734" s="43"/>
      <c r="I734" s="151"/>
      <c r="J734" s="152"/>
      <c r="K734" s="63"/>
      <c r="L734" s="63"/>
      <c r="M734" s="63"/>
      <c r="N734" s="63"/>
      <c r="O734" s="43"/>
      <c r="P734" s="43"/>
      <c r="Q734" s="75"/>
      <c r="R734" s="43"/>
      <c r="S734" s="63"/>
      <c r="T734" s="43"/>
      <c r="V734" s="76"/>
      <c r="X734" s="43"/>
      <c r="Y734" s="43"/>
      <c r="AA734" s="43"/>
      <c r="AB734" s="43"/>
      <c r="AC734" s="43"/>
      <c r="AD734" s="90"/>
      <c r="AE734" s="43"/>
      <c r="AF734" s="91"/>
      <c r="AG734" s="75"/>
      <c r="AH734" s="43"/>
      <c r="AJ734" s="76"/>
    </row>
    <row r="735" spans="1:36" ht="20.100000000000001" customHeight="1">
      <c r="A735" s="43"/>
      <c r="B735" s="43"/>
      <c r="D735" s="43"/>
      <c r="E735" s="43"/>
      <c r="F735" s="43"/>
      <c r="G735" s="43"/>
      <c r="H735" s="43"/>
      <c r="I735" s="151"/>
      <c r="J735" s="152"/>
      <c r="K735" s="63"/>
      <c r="L735" s="63"/>
      <c r="M735" s="63"/>
      <c r="N735" s="63"/>
      <c r="O735" s="43"/>
      <c r="P735" s="43"/>
      <c r="Q735" s="75"/>
      <c r="R735" s="43"/>
      <c r="S735" s="63"/>
      <c r="T735" s="43"/>
      <c r="V735" s="76"/>
      <c r="X735" s="43"/>
      <c r="Y735" s="43"/>
      <c r="AA735" s="43"/>
      <c r="AB735" s="43"/>
      <c r="AC735" s="43"/>
      <c r="AD735" s="90"/>
      <c r="AE735" s="43"/>
      <c r="AF735" s="91"/>
      <c r="AG735" s="75"/>
      <c r="AH735" s="43"/>
      <c r="AJ735" s="76"/>
    </row>
    <row r="736" spans="1:36" ht="20.100000000000001" customHeight="1">
      <c r="A736" s="43"/>
      <c r="B736" s="43"/>
      <c r="D736" s="43"/>
      <c r="E736" s="43"/>
      <c r="F736" s="43"/>
      <c r="G736" s="43"/>
      <c r="H736" s="43"/>
      <c r="I736" s="151"/>
      <c r="J736" s="152"/>
      <c r="K736" s="63"/>
      <c r="L736" s="63"/>
      <c r="M736" s="63"/>
      <c r="N736" s="63"/>
      <c r="O736" s="43"/>
      <c r="P736" s="43"/>
      <c r="Q736" s="75"/>
      <c r="R736" s="43"/>
      <c r="S736" s="63"/>
      <c r="T736" s="43"/>
      <c r="V736" s="76"/>
      <c r="X736" s="43"/>
      <c r="Y736" s="43"/>
      <c r="AA736" s="43"/>
      <c r="AB736" s="43"/>
      <c r="AC736" s="43"/>
      <c r="AD736" s="90"/>
      <c r="AE736" s="43"/>
      <c r="AF736" s="91"/>
      <c r="AG736" s="75"/>
      <c r="AH736" s="43"/>
      <c r="AJ736" s="76"/>
    </row>
    <row r="737" spans="1:36" ht="20.100000000000001" customHeight="1">
      <c r="A737" s="43"/>
      <c r="B737" s="43"/>
      <c r="D737" s="43"/>
      <c r="E737" s="43"/>
      <c r="F737" s="43"/>
      <c r="G737" s="43"/>
      <c r="H737" s="43"/>
      <c r="I737" s="151"/>
      <c r="J737" s="152"/>
      <c r="K737" s="63"/>
      <c r="L737" s="63"/>
      <c r="M737" s="63"/>
      <c r="N737" s="63"/>
      <c r="O737" s="43"/>
      <c r="P737" s="43"/>
      <c r="Q737" s="75"/>
      <c r="R737" s="43"/>
      <c r="S737" s="63"/>
      <c r="T737" s="43"/>
      <c r="V737" s="76"/>
      <c r="X737" s="43"/>
      <c r="Y737" s="43"/>
      <c r="AA737" s="43"/>
      <c r="AB737" s="43"/>
      <c r="AC737" s="43"/>
      <c r="AD737" s="90"/>
      <c r="AE737" s="43"/>
      <c r="AF737" s="91"/>
      <c r="AG737" s="75"/>
      <c r="AH737" s="43"/>
      <c r="AJ737" s="76"/>
    </row>
    <row r="738" spans="1:36" ht="20.100000000000001" customHeight="1">
      <c r="A738" s="43"/>
      <c r="B738" s="43"/>
      <c r="D738" s="43"/>
      <c r="E738" s="43"/>
      <c r="F738" s="43"/>
      <c r="G738" s="43"/>
      <c r="H738" s="43"/>
      <c r="I738" s="151"/>
      <c r="J738" s="152"/>
      <c r="K738" s="63"/>
      <c r="L738" s="63"/>
      <c r="M738" s="63"/>
      <c r="N738" s="63"/>
      <c r="O738" s="43"/>
      <c r="P738" s="43"/>
      <c r="Q738" s="75"/>
      <c r="R738" s="43"/>
      <c r="S738" s="63"/>
      <c r="T738" s="43"/>
      <c r="V738" s="76"/>
      <c r="X738" s="43"/>
      <c r="Y738" s="43"/>
      <c r="AA738" s="43"/>
      <c r="AB738" s="43"/>
      <c r="AC738" s="43"/>
      <c r="AD738" s="90"/>
      <c r="AE738" s="43"/>
      <c r="AF738" s="91"/>
      <c r="AG738" s="75"/>
      <c r="AH738" s="43"/>
      <c r="AJ738" s="76"/>
    </row>
    <row r="739" spans="1:36" ht="20.100000000000001" customHeight="1">
      <c r="A739" s="43"/>
      <c r="B739" s="43"/>
      <c r="D739" s="43"/>
      <c r="E739" s="43"/>
      <c r="F739" s="43"/>
      <c r="G739" s="43"/>
      <c r="H739" s="43"/>
      <c r="I739" s="151"/>
      <c r="J739" s="152"/>
      <c r="K739" s="63"/>
      <c r="L739" s="63"/>
      <c r="M739" s="63"/>
      <c r="N739" s="63"/>
      <c r="O739" s="43"/>
      <c r="P739" s="43"/>
      <c r="Q739" s="75"/>
      <c r="R739" s="43"/>
      <c r="S739" s="63"/>
      <c r="T739" s="43"/>
      <c r="V739" s="76"/>
      <c r="X739" s="43"/>
      <c r="Y739" s="43"/>
      <c r="AA739" s="43"/>
      <c r="AB739" s="43"/>
      <c r="AC739" s="43"/>
      <c r="AD739" s="90"/>
      <c r="AE739" s="43"/>
      <c r="AF739" s="91"/>
      <c r="AG739" s="75"/>
      <c r="AH739" s="43"/>
      <c r="AJ739" s="76"/>
    </row>
    <row r="740" spans="1:36" ht="20.100000000000001" customHeight="1">
      <c r="A740" s="43"/>
      <c r="B740" s="43"/>
      <c r="D740" s="43"/>
      <c r="E740" s="43"/>
      <c r="F740" s="43"/>
      <c r="G740" s="43"/>
      <c r="H740" s="43"/>
      <c r="I740" s="151"/>
      <c r="J740" s="152"/>
      <c r="K740" s="63"/>
      <c r="L740" s="63"/>
      <c r="M740" s="63"/>
      <c r="N740" s="63"/>
      <c r="O740" s="43"/>
      <c r="P740" s="43"/>
      <c r="Q740" s="75"/>
      <c r="R740" s="43"/>
      <c r="S740" s="63"/>
      <c r="T740" s="43"/>
      <c r="V740" s="76"/>
      <c r="X740" s="43"/>
      <c r="Y740" s="43"/>
      <c r="AA740" s="43"/>
      <c r="AB740" s="43"/>
      <c r="AC740" s="43"/>
      <c r="AD740" s="90"/>
      <c r="AE740" s="43"/>
      <c r="AF740" s="91"/>
      <c r="AG740" s="75"/>
      <c r="AH740" s="43"/>
      <c r="AJ740" s="76"/>
    </row>
    <row r="741" spans="1:36" ht="20.100000000000001" customHeight="1">
      <c r="A741" s="43"/>
      <c r="B741" s="43"/>
      <c r="D741" s="43"/>
      <c r="E741" s="43"/>
      <c r="F741" s="43"/>
      <c r="G741" s="43"/>
      <c r="H741" s="43"/>
      <c r="I741" s="151"/>
      <c r="J741" s="152"/>
      <c r="K741" s="63"/>
      <c r="L741" s="63"/>
      <c r="M741" s="63"/>
      <c r="N741" s="63"/>
      <c r="O741" s="43"/>
      <c r="P741" s="43"/>
      <c r="Q741" s="75"/>
      <c r="R741" s="43"/>
      <c r="S741" s="63"/>
      <c r="T741" s="43"/>
      <c r="V741" s="76"/>
      <c r="X741" s="43"/>
      <c r="Y741" s="43"/>
      <c r="AA741" s="43"/>
      <c r="AB741" s="43"/>
      <c r="AC741" s="43"/>
      <c r="AD741" s="90"/>
      <c r="AE741" s="43"/>
      <c r="AF741" s="91"/>
      <c r="AG741" s="75"/>
      <c r="AH741" s="43"/>
      <c r="AJ741" s="76"/>
    </row>
    <row r="742" spans="1:36" ht="20.100000000000001" customHeight="1">
      <c r="A742" s="43"/>
      <c r="B742" s="43"/>
      <c r="D742" s="43"/>
      <c r="E742" s="43"/>
      <c r="F742" s="43"/>
      <c r="G742" s="43"/>
      <c r="H742" s="43"/>
      <c r="I742" s="151"/>
      <c r="J742" s="152"/>
      <c r="K742" s="63"/>
      <c r="L742" s="63"/>
      <c r="M742" s="63"/>
      <c r="N742" s="63"/>
      <c r="O742" s="43"/>
      <c r="P742" s="43"/>
      <c r="Q742" s="75"/>
      <c r="R742" s="43"/>
      <c r="S742" s="63"/>
      <c r="T742" s="43"/>
      <c r="V742" s="76"/>
      <c r="X742" s="43"/>
      <c r="Y742" s="43"/>
      <c r="AA742" s="43"/>
      <c r="AB742" s="43"/>
      <c r="AC742" s="43"/>
      <c r="AD742" s="90"/>
      <c r="AE742" s="43"/>
      <c r="AF742" s="91"/>
      <c r="AG742" s="75"/>
      <c r="AH742" s="43"/>
      <c r="AJ742" s="76"/>
    </row>
    <row r="743" spans="1:36" ht="20.100000000000001" customHeight="1">
      <c r="A743" s="43"/>
      <c r="B743" s="43"/>
      <c r="D743" s="43"/>
      <c r="E743" s="43"/>
      <c r="F743" s="43"/>
      <c r="G743" s="43"/>
      <c r="H743" s="43"/>
      <c r="I743" s="151"/>
      <c r="J743" s="152"/>
      <c r="K743" s="63"/>
      <c r="L743" s="63"/>
      <c r="M743" s="63"/>
      <c r="N743" s="63"/>
      <c r="O743" s="43"/>
      <c r="P743" s="43"/>
      <c r="Q743" s="75"/>
      <c r="R743" s="43"/>
      <c r="S743" s="63"/>
      <c r="T743" s="43"/>
      <c r="V743" s="76"/>
      <c r="X743" s="43"/>
      <c r="Y743" s="43"/>
      <c r="AA743" s="43"/>
      <c r="AB743" s="43"/>
      <c r="AC743" s="43"/>
      <c r="AD743" s="90"/>
      <c r="AE743" s="43"/>
      <c r="AF743" s="91"/>
      <c r="AG743" s="75"/>
      <c r="AH743" s="43"/>
      <c r="AJ743" s="76"/>
    </row>
    <row r="744" spans="1:36" ht="20.100000000000001" customHeight="1">
      <c r="A744" s="43"/>
      <c r="B744" s="43"/>
      <c r="D744" s="43"/>
      <c r="E744" s="43"/>
      <c r="F744" s="43"/>
      <c r="G744" s="43"/>
      <c r="H744" s="43"/>
      <c r="I744" s="151"/>
      <c r="J744" s="152"/>
      <c r="K744" s="63"/>
      <c r="L744" s="63"/>
      <c r="M744" s="63"/>
      <c r="N744" s="63"/>
      <c r="O744" s="43"/>
      <c r="P744" s="43"/>
      <c r="Q744" s="75"/>
      <c r="R744" s="43"/>
      <c r="S744" s="63"/>
      <c r="T744" s="43"/>
      <c r="V744" s="76"/>
      <c r="X744" s="43"/>
      <c r="Y744" s="43"/>
      <c r="AA744" s="43"/>
      <c r="AB744" s="43"/>
      <c r="AC744" s="43"/>
      <c r="AD744" s="90"/>
      <c r="AE744" s="43"/>
      <c r="AF744" s="91"/>
      <c r="AG744" s="75"/>
      <c r="AH744" s="43"/>
      <c r="AJ744" s="76"/>
    </row>
    <row r="745" spans="1:36" ht="20.100000000000001" customHeight="1">
      <c r="A745" s="43"/>
      <c r="B745" s="43"/>
      <c r="D745" s="43"/>
      <c r="E745" s="43"/>
      <c r="F745" s="43"/>
      <c r="G745" s="43"/>
      <c r="H745" s="43"/>
      <c r="I745" s="151"/>
      <c r="J745" s="152"/>
      <c r="K745" s="63"/>
      <c r="L745" s="63"/>
      <c r="M745" s="63"/>
      <c r="N745" s="63"/>
      <c r="O745" s="43"/>
      <c r="P745" s="43"/>
      <c r="Q745" s="75"/>
      <c r="R745" s="43"/>
      <c r="S745" s="63"/>
      <c r="T745" s="43"/>
      <c r="V745" s="76"/>
      <c r="X745" s="43"/>
      <c r="Y745" s="43"/>
      <c r="AA745" s="43"/>
      <c r="AB745" s="43"/>
      <c r="AC745" s="43"/>
      <c r="AD745" s="90"/>
      <c r="AE745" s="43"/>
      <c r="AF745" s="91"/>
      <c r="AG745" s="75"/>
      <c r="AH745" s="43"/>
      <c r="AJ745" s="76"/>
    </row>
    <row r="746" spans="1:36" ht="20.100000000000001" customHeight="1">
      <c r="A746" s="43"/>
      <c r="B746" s="43"/>
      <c r="D746" s="43"/>
      <c r="E746" s="43"/>
      <c r="F746" s="43"/>
      <c r="G746" s="43"/>
      <c r="H746" s="43"/>
      <c r="I746" s="151"/>
      <c r="J746" s="152"/>
      <c r="K746" s="63"/>
      <c r="L746" s="63"/>
      <c r="M746" s="63"/>
      <c r="N746" s="63"/>
      <c r="O746" s="43"/>
      <c r="P746" s="43"/>
      <c r="Q746" s="75"/>
      <c r="R746" s="43"/>
      <c r="S746" s="63"/>
      <c r="T746" s="43"/>
      <c r="V746" s="76"/>
      <c r="X746" s="43"/>
      <c r="Y746" s="43"/>
      <c r="AA746" s="43"/>
      <c r="AB746" s="43"/>
      <c r="AC746" s="43"/>
      <c r="AD746" s="90"/>
      <c r="AE746" s="43"/>
      <c r="AF746" s="91"/>
      <c r="AG746" s="75"/>
      <c r="AH746" s="43"/>
      <c r="AJ746" s="76"/>
    </row>
    <row r="747" spans="1:36" ht="20.100000000000001" customHeight="1">
      <c r="A747" s="43"/>
      <c r="B747" s="43"/>
      <c r="D747" s="43"/>
      <c r="E747" s="43"/>
      <c r="F747" s="43"/>
      <c r="G747" s="43"/>
      <c r="H747" s="43"/>
      <c r="I747" s="151"/>
      <c r="J747" s="152"/>
      <c r="K747" s="63"/>
      <c r="L747" s="63"/>
      <c r="M747" s="63"/>
      <c r="N747" s="63"/>
      <c r="O747" s="43"/>
      <c r="P747" s="43"/>
      <c r="Q747" s="75"/>
      <c r="R747" s="43"/>
      <c r="S747" s="63"/>
      <c r="T747" s="43"/>
      <c r="V747" s="76"/>
      <c r="X747" s="43"/>
      <c r="Y747" s="43"/>
      <c r="AA747" s="43"/>
      <c r="AB747" s="43"/>
      <c r="AC747" s="43"/>
      <c r="AD747" s="90"/>
      <c r="AE747" s="43"/>
      <c r="AF747" s="91"/>
      <c r="AG747" s="75"/>
      <c r="AH747" s="43"/>
      <c r="AJ747" s="76"/>
    </row>
    <row r="748" spans="1:36" ht="20.100000000000001" customHeight="1">
      <c r="A748" s="43"/>
      <c r="B748" s="43"/>
      <c r="D748" s="43"/>
      <c r="E748" s="43"/>
      <c r="F748" s="43"/>
      <c r="G748" s="43"/>
      <c r="H748" s="43"/>
      <c r="I748" s="151"/>
      <c r="J748" s="152"/>
      <c r="K748" s="63"/>
      <c r="L748" s="63"/>
      <c r="M748" s="63"/>
      <c r="N748" s="63"/>
      <c r="O748" s="43"/>
      <c r="P748" s="43"/>
      <c r="Q748" s="75"/>
      <c r="R748" s="43"/>
      <c r="S748" s="63"/>
      <c r="T748" s="43"/>
      <c r="V748" s="76"/>
      <c r="X748" s="43"/>
      <c r="Y748" s="43"/>
      <c r="AA748" s="43"/>
      <c r="AB748" s="43"/>
      <c r="AC748" s="43"/>
      <c r="AD748" s="90"/>
      <c r="AE748" s="43"/>
      <c r="AF748" s="91"/>
      <c r="AG748" s="75"/>
      <c r="AH748" s="43"/>
      <c r="AJ748" s="76"/>
    </row>
    <row r="749" spans="1:36" ht="20.100000000000001" customHeight="1">
      <c r="A749" s="43"/>
      <c r="B749" s="43"/>
      <c r="D749" s="43"/>
      <c r="E749" s="43"/>
      <c r="F749" s="43"/>
      <c r="G749" s="43"/>
      <c r="H749" s="43"/>
      <c r="I749" s="151"/>
      <c r="J749" s="152"/>
      <c r="K749" s="63"/>
      <c r="L749" s="63"/>
      <c r="M749" s="63"/>
      <c r="N749" s="63"/>
      <c r="O749" s="43"/>
      <c r="P749" s="43"/>
      <c r="Q749" s="75"/>
      <c r="R749" s="43"/>
      <c r="S749" s="63"/>
      <c r="T749" s="43"/>
      <c r="V749" s="76"/>
      <c r="X749" s="43"/>
      <c r="Y749" s="43"/>
      <c r="AA749" s="43"/>
      <c r="AB749" s="43"/>
      <c r="AC749" s="43"/>
      <c r="AD749" s="90"/>
      <c r="AE749" s="43"/>
      <c r="AF749" s="91"/>
      <c r="AG749" s="75"/>
      <c r="AH749" s="43"/>
      <c r="AJ749" s="76"/>
    </row>
    <row r="750" spans="1:36" ht="20.100000000000001" customHeight="1">
      <c r="A750" s="43"/>
      <c r="B750" s="43"/>
      <c r="D750" s="43"/>
      <c r="E750" s="43"/>
      <c r="F750" s="43"/>
      <c r="G750" s="43"/>
      <c r="H750" s="43"/>
      <c r="I750" s="151"/>
      <c r="J750" s="152"/>
      <c r="K750" s="63"/>
      <c r="L750" s="63"/>
      <c r="M750" s="63"/>
      <c r="N750" s="63"/>
      <c r="O750" s="43"/>
      <c r="P750" s="43"/>
      <c r="Q750" s="75"/>
      <c r="R750" s="43"/>
      <c r="S750" s="63"/>
      <c r="T750" s="43"/>
      <c r="V750" s="76"/>
      <c r="X750" s="43"/>
      <c r="Y750" s="43"/>
      <c r="AA750" s="43"/>
      <c r="AB750" s="43"/>
      <c r="AC750" s="43"/>
      <c r="AD750" s="90"/>
      <c r="AE750" s="43"/>
      <c r="AF750" s="91"/>
      <c r="AG750" s="75"/>
      <c r="AH750" s="43"/>
      <c r="AJ750" s="76"/>
    </row>
    <row r="751" spans="1:36" ht="20.100000000000001" customHeight="1">
      <c r="A751" s="43"/>
      <c r="B751" s="43"/>
      <c r="D751" s="43"/>
      <c r="E751" s="43"/>
      <c r="F751" s="43"/>
      <c r="G751" s="43"/>
      <c r="H751" s="43"/>
      <c r="I751" s="151"/>
      <c r="J751" s="152"/>
      <c r="K751" s="63"/>
      <c r="L751" s="63"/>
      <c r="M751" s="63"/>
      <c r="N751" s="63"/>
      <c r="O751" s="43"/>
      <c r="P751" s="43"/>
      <c r="Q751" s="75"/>
      <c r="R751" s="43"/>
      <c r="S751" s="63"/>
      <c r="T751" s="43"/>
      <c r="V751" s="76"/>
      <c r="X751" s="43"/>
      <c r="Y751" s="43"/>
      <c r="AA751" s="43"/>
      <c r="AB751" s="43"/>
      <c r="AC751" s="43"/>
      <c r="AD751" s="90"/>
      <c r="AE751" s="43"/>
      <c r="AF751" s="91"/>
      <c r="AG751" s="75"/>
      <c r="AH751" s="43"/>
      <c r="AJ751" s="76"/>
    </row>
    <row r="752" spans="1:36" ht="20.100000000000001" customHeight="1">
      <c r="A752" s="43"/>
      <c r="B752" s="43"/>
      <c r="D752" s="43"/>
      <c r="E752" s="43"/>
      <c r="F752" s="43"/>
      <c r="G752" s="43"/>
      <c r="H752" s="43"/>
      <c r="I752" s="151"/>
      <c r="J752" s="152"/>
      <c r="K752" s="63"/>
      <c r="L752" s="63"/>
      <c r="M752" s="63"/>
      <c r="N752" s="63"/>
      <c r="O752" s="43"/>
      <c r="P752" s="43"/>
      <c r="Q752" s="75"/>
      <c r="R752" s="43"/>
      <c r="S752" s="63"/>
      <c r="T752" s="43"/>
      <c r="V752" s="76"/>
      <c r="X752" s="43"/>
      <c r="Y752" s="43"/>
      <c r="AA752" s="43"/>
      <c r="AB752" s="43"/>
      <c r="AC752" s="43"/>
      <c r="AD752" s="90"/>
      <c r="AE752" s="43"/>
      <c r="AF752" s="91"/>
      <c r="AG752" s="75"/>
      <c r="AH752" s="43"/>
      <c r="AJ752" s="76"/>
    </row>
    <row r="753" spans="1:36" ht="20.100000000000001" customHeight="1">
      <c r="A753" s="43"/>
      <c r="B753" s="43"/>
      <c r="D753" s="43"/>
      <c r="E753" s="43"/>
      <c r="F753" s="43"/>
      <c r="G753" s="43"/>
      <c r="H753" s="43"/>
      <c r="I753" s="151"/>
      <c r="J753" s="152"/>
      <c r="K753" s="63"/>
      <c r="L753" s="63"/>
      <c r="M753" s="63"/>
      <c r="N753" s="63"/>
      <c r="O753" s="43"/>
      <c r="P753" s="43"/>
      <c r="Q753" s="75"/>
      <c r="R753" s="43"/>
      <c r="S753" s="63"/>
      <c r="T753" s="43"/>
      <c r="V753" s="76"/>
      <c r="X753" s="43"/>
      <c r="Y753" s="43"/>
      <c r="AA753" s="43"/>
      <c r="AB753" s="43"/>
      <c r="AC753" s="43"/>
      <c r="AD753" s="90"/>
      <c r="AE753" s="43"/>
      <c r="AF753" s="91"/>
      <c r="AG753" s="75"/>
      <c r="AH753" s="43"/>
      <c r="AJ753" s="76"/>
    </row>
    <row r="754" spans="1:36" ht="20.100000000000001" customHeight="1">
      <c r="A754" s="43"/>
      <c r="B754" s="43"/>
      <c r="D754" s="43"/>
      <c r="E754" s="43"/>
      <c r="F754" s="43"/>
      <c r="G754" s="43"/>
      <c r="H754" s="43"/>
      <c r="I754" s="151"/>
      <c r="J754" s="152"/>
      <c r="K754" s="63"/>
      <c r="L754" s="63"/>
      <c r="M754" s="63"/>
      <c r="N754" s="63"/>
      <c r="O754" s="43"/>
      <c r="P754" s="43"/>
      <c r="Q754" s="75"/>
      <c r="R754" s="43"/>
      <c r="S754" s="63"/>
      <c r="T754" s="43"/>
      <c r="V754" s="76"/>
      <c r="X754" s="43"/>
      <c r="Y754" s="43"/>
      <c r="AA754" s="43"/>
      <c r="AB754" s="43"/>
      <c r="AC754" s="43"/>
      <c r="AD754" s="90"/>
      <c r="AE754" s="43"/>
      <c r="AF754" s="91"/>
      <c r="AG754" s="75"/>
      <c r="AH754" s="43"/>
      <c r="AJ754" s="76"/>
    </row>
    <row r="755" spans="1:36" ht="20.100000000000001" customHeight="1">
      <c r="A755" s="43"/>
      <c r="B755" s="43"/>
      <c r="D755" s="43"/>
      <c r="E755" s="43"/>
      <c r="F755" s="43"/>
      <c r="G755" s="43"/>
      <c r="H755" s="43"/>
      <c r="I755" s="151"/>
      <c r="J755" s="152"/>
      <c r="K755" s="63"/>
      <c r="L755" s="63"/>
      <c r="M755" s="63"/>
      <c r="N755" s="63"/>
      <c r="O755" s="43"/>
      <c r="P755" s="43"/>
      <c r="Q755" s="75"/>
      <c r="R755" s="43"/>
      <c r="S755" s="63"/>
      <c r="T755" s="43"/>
      <c r="V755" s="76"/>
      <c r="X755" s="43"/>
      <c r="Y755" s="43"/>
      <c r="AA755" s="43"/>
      <c r="AB755" s="43"/>
      <c r="AC755" s="43"/>
      <c r="AD755" s="90"/>
      <c r="AE755" s="43"/>
      <c r="AF755" s="91"/>
      <c r="AG755" s="75"/>
      <c r="AH755" s="43"/>
      <c r="AJ755" s="76"/>
    </row>
    <row r="756" spans="1:36" ht="20.100000000000001" customHeight="1">
      <c r="A756" s="43"/>
      <c r="B756" s="43"/>
      <c r="D756" s="43"/>
      <c r="E756" s="43"/>
      <c r="F756" s="43"/>
      <c r="G756" s="43"/>
      <c r="H756" s="43"/>
      <c r="I756" s="151"/>
      <c r="J756" s="152"/>
      <c r="K756" s="63"/>
      <c r="L756" s="63"/>
      <c r="M756" s="63"/>
      <c r="N756" s="63"/>
      <c r="O756" s="43"/>
      <c r="P756" s="43"/>
      <c r="Q756" s="75"/>
      <c r="R756" s="43"/>
      <c r="S756" s="63"/>
      <c r="T756" s="43"/>
      <c r="V756" s="76"/>
      <c r="X756" s="43"/>
      <c r="Y756" s="43"/>
      <c r="AA756" s="43"/>
      <c r="AB756" s="43"/>
      <c r="AC756" s="43"/>
      <c r="AD756" s="90"/>
      <c r="AE756" s="43"/>
      <c r="AF756" s="91"/>
      <c r="AG756" s="75"/>
      <c r="AH756" s="43"/>
      <c r="AJ756" s="76"/>
    </row>
    <row r="757" spans="1:36" ht="20.100000000000001" customHeight="1">
      <c r="A757" s="43"/>
      <c r="B757" s="43"/>
      <c r="D757" s="43"/>
      <c r="E757" s="43"/>
      <c r="F757" s="43"/>
      <c r="G757" s="43"/>
      <c r="H757" s="43"/>
      <c r="I757" s="151"/>
      <c r="J757" s="152"/>
      <c r="K757" s="63"/>
      <c r="L757" s="63"/>
      <c r="M757" s="63"/>
      <c r="N757" s="63"/>
      <c r="O757" s="43"/>
      <c r="P757" s="43"/>
      <c r="Q757" s="75"/>
      <c r="R757" s="43"/>
      <c r="S757" s="63"/>
      <c r="T757" s="43"/>
      <c r="V757" s="76"/>
      <c r="X757" s="43"/>
      <c r="Y757" s="43"/>
      <c r="AA757" s="43"/>
      <c r="AB757" s="43"/>
      <c r="AC757" s="43"/>
      <c r="AD757" s="90"/>
      <c r="AE757" s="43"/>
      <c r="AF757" s="91"/>
      <c r="AG757" s="75"/>
      <c r="AH757" s="43"/>
      <c r="AJ757" s="76"/>
    </row>
    <row r="758" spans="1:36" ht="20.100000000000001" customHeight="1">
      <c r="A758" s="43"/>
      <c r="B758" s="43"/>
      <c r="D758" s="43"/>
      <c r="E758" s="43"/>
      <c r="F758" s="43"/>
      <c r="G758" s="43"/>
      <c r="H758" s="43"/>
      <c r="I758" s="151"/>
      <c r="J758" s="152"/>
      <c r="K758" s="63"/>
      <c r="L758" s="63"/>
      <c r="M758" s="63"/>
      <c r="N758" s="63"/>
      <c r="O758" s="43"/>
      <c r="P758" s="43"/>
      <c r="Q758" s="75"/>
      <c r="R758" s="43"/>
      <c r="S758" s="63"/>
      <c r="T758" s="43"/>
      <c r="V758" s="76"/>
      <c r="X758" s="43"/>
      <c r="Y758" s="43"/>
      <c r="AA758" s="43"/>
      <c r="AB758" s="43"/>
      <c r="AC758" s="43"/>
      <c r="AD758" s="90"/>
      <c r="AE758" s="43"/>
      <c r="AF758" s="91"/>
      <c r="AG758" s="75"/>
      <c r="AH758" s="43"/>
      <c r="AJ758" s="76"/>
    </row>
    <row r="759" spans="1:36" ht="20.100000000000001" customHeight="1">
      <c r="A759" s="43"/>
      <c r="B759" s="43"/>
      <c r="D759" s="43"/>
      <c r="E759" s="43"/>
      <c r="F759" s="43"/>
      <c r="G759" s="43"/>
      <c r="H759" s="43"/>
      <c r="I759" s="151"/>
      <c r="J759" s="152"/>
      <c r="K759" s="63"/>
      <c r="L759" s="63"/>
      <c r="M759" s="63"/>
      <c r="N759" s="63"/>
      <c r="O759" s="43"/>
      <c r="P759" s="43"/>
      <c r="Q759" s="75"/>
      <c r="R759" s="43"/>
      <c r="S759" s="63"/>
      <c r="T759" s="43"/>
      <c r="V759" s="76"/>
      <c r="X759" s="43"/>
      <c r="Y759" s="43"/>
      <c r="AA759" s="43"/>
      <c r="AB759" s="43"/>
      <c r="AC759" s="43"/>
      <c r="AD759" s="90"/>
      <c r="AE759" s="43"/>
      <c r="AF759" s="91"/>
      <c r="AG759" s="75"/>
      <c r="AH759" s="43"/>
      <c r="AJ759" s="76"/>
    </row>
    <row r="760" spans="1:36" ht="20.100000000000001" customHeight="1">
      <c r="A760" s="43"/>
      <c r="B760" s="43"/>
      <c r="D760" s="43"/>
      <c r="E760" s="43"/>
      <c r="F760" s="43"/>
      <c r="G760" s="43"/>
      <c r="H760" s="43"/>
      <c r="I760" s="151"/>
      <c r="J760" s="152"/>
      <c r="K760" s="63"/>
      <c r="L760" s="63"/>
      <c r="M760" s="63"/>
      <c r="N760" s="63"/>
      <c r="O760" s="43"/>
      <c r="P760" s="43"/>
      <c r="Q760" s="75"/>
      <c r="R760" s="43"/>
      <c r="S760" s="63"/>
      <c r="T760" s="43"/>
      <c r="V760" s="76"/>
      <c r="X760" s="43"/>
      <c r="Y760" s="43"/>
      <c r="AA760" s="43"/>
      <c r="AB760" s="43"/>
      <c r="AC760" s="43"/>
      <c r="AD760" s="90"/>
      <c r="AE760" s="43"/>
      <c r="AF760" s="91"/>
      <c r="AG760" s="75"/>
      <c r="AH760" s="43"/>
      <c r="AJ760" s="76"/>
    </row>
    <row r="761" spans="1:36" ht="20.100000000000001" customHeight="1">
      <c r="A761" s="43"/>
      <c r="B761" s="43"/>
      <c r="D761" s="43"/>
      <c r="E761" s="43"/>
      <c r="F761" s="43"/>
      <c r="G761" s="43"/>
      <c r="H761" s="43"/>
      <c r="I761" s="151"/>
      <c r="J761" s="152"/>
      <c r="K761" s="63"/>
      <c r="L761" s="63"/>
      <c r="M761" s="63"/>
      <c r="N761" s="63"/>
      <c r="O761" s="43"/>
      <c r="P761" s="43"/>
      <c r="Q761" s="75"/>
      <c r="R761" s="43"/>
      <c r="S761" s="63"/>
      <c r="T761" s="43"/>
      <c r="V761" s="76"/>
      <c r="X761" s="43"/>
      <c r="Y761" s="43"/>
      <c r="AA761" s="43"/>
      <c r="AB761" s="43"/>
      <c r="AC761" s="43"/>
      <c r="AD761" s="90"/>
      <c r="AE761" s="43"/>
      <c r="AF761" s="91"/>
      <c r="AG761" s="75"/>
      <c r="AH761" s="43"/>
      <c r="AJ761" s="76"/>
    </row>
    <row r="762" spans="1:36" ht="20.100000000000001" customHeight="1">
      <c r="A762" s="43"/>
      <c r="B762" s="43"/>
      <c r="D762" s="43"/>
      <c r="E762" s="43"/>
      <c r="F762" s="43"/>
      <c r="G762" s="43"/>
      <c r="H762" s="43"/>
      <c r="I762" s="151"/>
      <c r="J762" s="152"/>
      <c r="K762" s="63"/>
      <c r="L762" s="63"/>
      <c r="M762" s="63"/>
      <c r="N762" s="63"/>
      <c r="O762" s="43"/>
      <c r="P762" s="43"/>
      <c r="Q762" s="75"/>
      <c r="R762" s="43"/>
      <c r="S762" s="63"/>
      <c r="T762" s="43"/>
      <c r="V762" s="76"/>
      <c r="X762" s="43"/>
      <c r="Y762" s="43"/>
      <c r="AA762" s="43"/>
      <c r="AB762" s="43"/>
      <c r="AC762" s="43"/>
      <c r="AD762" s="90"/>
      <c r="AE762" s="43"/>
      <c r="AF762" s="91"/>
      <c r="AG762" s="75"/>
      <c r="AH762" s="43"/>
      <c r="AJ762" s="76"/>
    </row>
    <row r="763" spans="1:36" ht="20.100000000000001" customHeight="1">
      <c r="A763" s="43"/>
      <c r="B763" s="43"/>
      <c r="D763" s="43"/>
      <c r="E763" s="43"/>
      <c r="F763" s="43"/>
      <c r="G763" s="43"/>
      <c r="H763" s="43"/>
      <c r="I763" s="151"/>
      <c r="J763" s="152"/>
      <c r="K763" s="63"/>
      <c r="L763" s="63"/>
      <c r="M763" s="63"/>
      <c r="N763" s="63"/>
      <c r="O763" s="43"/>
      <c r="P763" s="43"/>
      <c r="Q763" s="75"/>
      <c r="R763" s="43"/>
      <c r="S763" s="63"/>
      <c r="T763" s="43"/>
      <c r="V763" s="76"/>
      <c r="X763" s="43"/>
      <c r="Y763" s="43"/>
      <c r="AA763" s="43"/>
      <c r="AB763" s="43"/>
      <c r="AC763" s="43"/>
      <c r="AD763" s="90"/>
      <c r="AE763" s="43"/>
      <c r="AF763" s="91"/>
      <c r="AG763" s="75"/>
      <c r="AH763" s="43"/>
      <c r="AJ763" s="76"/>
    </row>
    <row r="764" spans="1:36" ht="20.100000000000001" customHeight="1">
      <c r="A764" s="43"/>
      <c r="B764" s="43"/>
      <c r="D764" s="43"/>
      <c r="E764" s="43"/>
      <c r="F764" s="43"/>
      <c r="G764" s="43"/>
      <c r="H764" s="43"/>
      <c r="I764" s="151"/>
      <c r="J764" s="152"/>
      <c r="K764" s="63"/>
      <c r="L764" s="63"/>
      <c r="M764" s="63"/>
      <c r="N764" s="63"/>
      <c r="O764" s="43"/>
      <c r="P764" s="43"/>
      <c r="Q764" s="75"/>
      <c r="R764" s="43"/>
      <c r="S764" s="63"/>
      <c r="T764" s="43"/>
      <c r="V764" s="76"/>
      <c r="X764" s="43"/>
      <c r="Y764" s="43"/>
      <c r="AA764" s="43"/>
      <c r="AB764" s="43"/>
      <c r="AC764" s="43"/>
      <c r="AD764" s="90"/>
      <c r="AE764" s="43"/>
      <c r="AF764" s="91"/>
      <c r="AG764" s="75"/>
      <c r="AH764" s="43"/>
      <c r="AJ764" s="76"/>
    </row>
    <row r="765" spans="1:36" ht="20.100000000000001" customHeight="1">
      <c r="A765" s="43"/>
      <c r="B765" s="43"/>
      <c r="D765" s="43"/>
      <c r="E765" s="43"/>
      <c r="F765" s="43"/>
      <c r="G765" s="43"/>
      <c r="H765" s="43"/>
      <c r="I765" s="151"/>
      <c r="J765" s="152"/>
      <c r="K765" s="63"/>
      <c r="L765" s="63"/>
      <c r="M765" s="63"/>
      <c r="N765" s="63"/>
      <c r="O765" s="43"/>
      <c r="P765" s="43"/>
      <c r="Q765" s="75"/>
      <c r="R765" s="43"/>
      <c r="S765" s="63"/>
      <c r="T765" s="43"/>
      <c r="V765" s="76"/>
      <c r="X765" s="43"/>
      <c r="Y765" s="43"/>
      <c r="AA765" s="43"/>
      <c r="AB765" s="43"/>
      <c r="AC765" s="43"/>
      <c r="AD765" s="90"/>
      <c r="AE765" s="43"/>
      <c r="AF765" s="91"/>
      <c r="AG765" s="75"/>
      <c r="AH765" s="43"/>
      <c r="AJ765" s="76"/>
    </row>
    <row r="766" spans="1:36" ht="20.100000000000001" customHeight="1">
      <c r="A766" s="43"/>
      <c r="B766" s="43"/>
      <c r="D766" s="43"/>
      <c r="E766" s="43"/>
      <c r="F766" s="43"/>
      <c r="G766" s="43"/>
      <c r="H766" s="43"/>
      <c r="I766" s="151"/>
      <c r="J766" s="152"/>
      <c r="K766" s="63"/>
      <c r="L766" s="63"/>
      <c r="M766" s="63"/>
      <c r="N766" s="63"/>
      <c r="O766" s="43"/>
      <c r="P766" s="43"/>
      <c r="Q766" s="75"/>
      <c r="R766" s="43"/>
      <c r="S766" s="63"/>
      <c r="T766" s="43"/>
      <c r="V766" s="76"/>
      <c r="X766" s="43"/>
      <c r="Y766" s="43"/>
      <c r="AA766" s="43"/>
      <c r="AB766" s="43"/>
      <c r="AC766" s="43"/>
      <c r="AD766" s="90"/>
      <c r="AE766" s="43"/>
      <c r="AF766" s="91"/>
      <c r="AG766" s="75"/>
      <c r="AH766" s="43"/>
      <c r="AJ766" s="76"/>
    </row>
    <row r="767" spans="1:36" ht="20.100000000000001" customHeight="1">
      <c r="A767" s="43"/>
      <c r="B767" s="43"/>
      <c r="D767" s="43"/>
      <c r="E767" s="43"/>
      <c r="F767" s="43"/>
      <c r="G767" s="43"/>
      <c r="H767" s="43"/>
      <c r="I767" s="151"/>
      <c r="J767" s="152"/>
      <c r="K767" s="63"/>
      <c r="L767" s="63"/>
      <c r="M767" s="63"/>
      <c r="N767" s="63"/>
      <c r="O767" s="43"/>
      <c r="P767" s="43"/>
      <c r="Q767" s="75"/>
      <c r="R767" s="43"/>
      <c r="S767" s="63"/>
      <c r="T767" s="43"/>
      <c r="V767" s="76"/>
      <c r="X767" s="43"/>
      <c r="Y767" s="43"/>
      <c r="AA767" s="43"/>
      <c r="AB767" s="43"/>
      <c r="AC767" s="43"/>
      <c r="AD767" s="90"/>
      <c r="AE767" s="43"/>
      <c r="AF767" s="91"/>
      <c r="AG767" s="75"/>
      <c r="AH767" s="43"/>
      <c r="AJ767" s="76"/>
    </row>
    <row r="768" spans="1:36" ht="20.100000000000001" customHeight="1">
      <c r="A768" s="43"/>
      <c r="B768" s="43"/>
      <c r="D768" s="43"/>
      <c r="E768" s="43"/>
      <c r="F768" s="43"/>
      <c r="G768" s="43"/>
      <c r="H768" s="43"/>
      <c r="I768" s="151"/>
      <c r="J768" s="152"/>
      <c r="K768" s="63"/>
      <c r="L768" s="63"/>
      <c r="M768" s="63"/>
      <c r="N768" s="63"/>
      <c r="O768" s="43"/>
      <c r="P768" s="43"/>
      <c r="Q768" s="75"/>
      <c r="R768" s="43"/>
      <c r="S768" s="63"/>
      <c r="T768" s="43"/>
      <c r="V768" s="76"/>
      <c r="X768" s="43"/>
      <c r="Y768" s="43"/>
      <c r="AA768" s="43"/>
      <c r="AB768" s="43"/>
      <c r="AC768" s="43"/>
      <c r="AD768" s="90"/>
      <c r="AE768" s="43"/>
      <c r="AF768" s="91"/>
      <c r="AG768" s="75"/>
      <c r="AH768" s="43"/>
      <c r="AJ768" s="76"/>
    </row>
    <row r="769" spans="1:36" ht="20.100000000000001" customHeight="1">
      <c r="A769" s="43"/>
      <c r="B769" s="43"/>
      <c r="D769" s="43"/>
      <c r="E769" s="43"/>
      <c r="F769" s="43"/>
      <c r="G769" s="43"/>
      <c r="H769" s="43"/>
      <c r="I769" s="151"/>
      <c r="J769" s="152"/>
      <c r="K769" s="63"/>
      <c r="L769" s="63"/>
      <c r="M769" s="63"/>
      <c r="N769" s="63"/>
      <c r="O769" s="43"/>
      <c r="P769" s="43"/>
      <c r="Q769" s="75"/>
      <c r="R769" s="43"/>
      <c r="S769" s="63"/>
      <c r="T769" s="43"/>
      <c r="V769" s="76"/>
      <c r="X769" s="43"/>
      <c r="Y769" s="43"/>
      <c r="AA769" s="43"/>
      <c r="AB769" s="43"/>
      <c r="AC769" s="43"/>
      <c r="AD769" s="90"/>
      <c r="AE769" s="43"/>
      <c r="AF769" s="91"/>
      <c r="AG769" s="75"/>
      <c r="AH769" s="43"/>
      <c r="AJ769" s="76"/>
    </row>
    <row r="770" spans="1:36" ht="20.100000000000001" customHeight="1">
      <c r="A770" s="43"/>
      <c r="B770" s="43"/>
      <c r="D770" s="43"/>
      <c r="E770" s="43"/>
      <c r="F770" s="43"/>
      <c r="G770" s="43"/>
      <c r="H770" s="43"/>
      <c r="I770" s="151"/>
      <c r="J770" s="152"/>
      <c r="K770" s="63"/>
      <c r="L770" s="63"/>
      <c r="M770" s="63"/>
      <c r="N770" s="63"/>
      <c r="O770" s="43"/>
      <c r="P770" s="43"/>
      <c r="Q770" s="75"/>
      <c r="R770" s="43"/>
      <c r="S770" s="63"/>
      <c r="T770" s="43"/>
      <c r="V770" s="76"/>
      <c r="X770" s="43"/>
      <c r="Y770" s="43"/>
      <c r="AA770" s="43"/>
      <c r="AB770" s="43"/>
      <c r="AC770" s="43"/>
      <c r="AD770" s="90"/>
      <c r="AE770" s="43"/>
      <c r="AF770" s="91"/>
      <c r="AG770" s="75"/>
      <c r="AH770" s="43"/>
      <c r="AJ770" s="76"/>
    </row>
    <row r="771" spans="1:36" ht="20.100000000000001" customHeight="1">
      <c r="A771" s="43"/>
      <c r="B771" s="43"/>
      <c r="D771" s="43"/>
      <c r="E771" s="43"/>
      <c r="F771" s="43"/>
      <c r="G771" s="43"/>
      <c r="H771" s="43"/>
      <c r="I771" s="151"/>
      <c r="J771" s="152"/>
      <c r="K771" s="63"/>
      <c r="L771" s="63"/>
      <c r="M771" s="63"/>
      <c r="N771" s="63"/>
      <c r="O771" s="43"/>
      <c r="P771" s="43"/>
      <c r="Q771" s="75"/>
      <c r="R771" s="43"/>
      <c r="S771" s="63"/>
      <c r="T771" s="43"/>
      <c r="V771" s="76"/>
      <c r="X771" s="43"/>
      <c r="Y771" s="43"/>
      <c r="AA771" s="43"/>
      <c r="AB771" s="43"/>
      <c r="AC771" s="43"/>
      <c r="AD771" s="90"/>
      <c r="AE771" s="43"/>
      <c r="AF771" s="91"/>
      <c r="AG771" s="75"/>
      <c r="AH771" s="43"/>
      <c r="AJ771" s="76"/>
    </row>
    <row r="772" spans="1:36" ht="20.100000000000001" customHeight="1">
      <c r="A772" s="43"/>
      <c r="B772" s="43"/>
      <c r="D772" s="43"/>
      <c r="E772" s="43"/>
      <c r="F772" s="43"/>
      <c r="G772" s="43"/>
      <c r="H772" s="43"/>
      <c r="I772" s="151"/>
      <c r="J772" s="152"/>
      <c r="K772" s="63"/>
      <c r="L772" s="63"/>
      <c r="M772" s="63"/>
      <c r="N772" s="63"/>
      <c r="O772" s="43"/>
      <c r="P772" s="43"/>
      <c r="Q772" s="75"/>
      <c r="R772" s="43"/>
      <c r="S772" s="63"/>
      <c r="T772" s="43"/>
      <c r="V772" s="76"/>
      <c r="X772" s="43"/>
      <c r="Y772" s="43"/>
      <c r="AA772" s="43"/>
      <c r="AB772" s="43"/>
      <c r="AC772" s="43"/>
      <c r="AD772" s="90"/>
      <c r="AE772" s="43"/>
      <c r="AF772" s="91"/>
      <c r="AG772" s="75"/>
      <c r="AH772" s="43"/>
      <c r="AJ772" s="76"/>
    </row>
    <row r="773" spans="1:36" ht="20.100000000000001" customHeight="1">
      <c r="A773" s="43"/>
      <c r="B773" s="43"/>
      <c r="D773" s="43"/>
      <c r="E773" s="43"/>
      <c r="F773" s="43"/>
      <c r="G773" s="43"/>
      <c r="H773" s="43"/>
      <c r="I773" s="151"/>
      <c r="J773" s="152"/>
      <c r="K773" s="63"/>
      <c r="L773" s="63"/>
      <c r="M773" s="63"/>
      <c r="N773" s="63"/>
      <c r="O773" s="43"/>
      <c r="P773" s="43"/>
      <c r="Q773" s="75"/>
      <c r="R773" s="43"/>
      <c r="S773" s="63"/>
      <c r="T773" s="43"/>
      <c r="V773" s="76"/>
      <c r="X773" s="43"/>
      <c r="Y773" s="43"/>
      <c r="AA773" s="43"/>
      <c r="AB773" s="43"/>
      <c r="AC773" s="43"/>
      <c r="AD773" s="90"/>
      <c r="AE773" s="43"/>
      <c r="AF773" s="91"/>
      <c r="AG773" s="75"/>
      <c r="AH773" s="43"/>
      <c r="AJ773" s="76"/>
    </row>
    <row r="774" spans="1:36" ht="20.100000000000001" customHeight="1">
      <c r="A774" s="43"/>
      <c r="B774" s="43"/>
      <c r="D774" s="43"/>
      <c r="E774" s="43"/>
      <c r="F774" s="43"/>
      <c r="G774" s="43"/>
      <c r="H774" s="43"/>
      <c r="I774" s="151"/>
      <c r="J774" s="152"/>
      <c r="K774" s="63"/>
      <c r="L774" s="63"/>
      <c r="M774" s="63"/>
      <c r="N774" s="63"/>
      <c r="O774" s="43"/>
      <c r="P774" s="43"/>
      <c r="Q774" s="75"/>
      <c r="R774" s="43"/>
      <c r="S774" s="63"/>
      <c r="T774" s="43"/>
      <c r="V774" s="76"/>
      <c r="X774" s="43"/>
      <c r="Y774" s="43"/>
      <c r="AA774" s="43"/>
      <c r="AB774" s="43"/>
      <c r="AC774" s="43"/>
      <c r="AD774" s="90"/>
      <c r="AE774" s="43"/>
      <c r="AF774" s="91"/>
      <c r="AG774" s="75"/>
      <c r="AH774" s="43"/>
      <c r="AJ774" s="76"/>
    </row>
    <row r="775" spans="1:36" ht="20.100000000000001" customHeight="1">
      <c r="A775" s="43"/>
      <c r="B775" s="43"/>
      <c r="D775" s="43"/>
      <c r="E775" s="43"/>
      <c r="F775" s="43"/>
      <c r="G775" s="43"/>
      <c r="H775" s="43"/>
      <c r="I775" s="151"/>
      <c r="J775" s="152"/>
      <c r="K775" s="63"/>
      <c r="L775" s="63"/>
      <c r="M775" s="63"/>
      <c r="N775" s="63"/>
      <c r="O775" s="43"/>
      <c r="P775" s="43"/>
      <c r="Q775" s="75"/>
      <c r="R775" s="43"/>
      <c r="S775" s="63"/>
      <c r="T775" s="43"/>
      <c r="V775" s="76"/>
      <c r="X775" s="43"/>
      <c r="Y775" s="43"/>
      <c r="AA775" s="43"/>
      <c r="AB775" s="43"/>
      <c r="AC775" s="43"/>
      <c r="AD775" s="90"/>
      <c r="AE775" s="43"/>
      <c r="AF775" s="91"/>
      <c r="AG775" s="75"/>
      <c r="AH775" s="43"/>
      <c r="AJ775" s="76"/>
    </row>
    <row r="776" spans="1:36" ht="20.100000000000001" customHeight="1">
      <c r="A776" s="43"/>
      <c r="B776" s="43"/>
      <c r="D776" s="43"/>
      <c r="E776" s="43"/>
      <c r="F776" s="43"/>
      <c r="G776" s="43"/>
      <c r="H776" s="43"/>
      <c r="I776" s="151"/>
      <c r="J776" s="152"/>
      <c r="K776" s="63"/>
      <c r="L776" s="63"/>
      <c r="M776" s="63"/>
      <c r="N776" s="63"/>
      <c r="O776" s="43"/>
      <c r="P776" s="43"/>
      <c r="Q776" s="75"/>
      <c r="R776" s="43"/>
      <c r="S776" s="63"/>
      <c r="T776" s="43"/>
      <c r="V776" s="76"/>
      <c r="X776" s="43"/>
      <c r="Y776" s="43"/>
      <c r="AA776" s="43"/>
      <c r="AB776" s="43"/>
      <c r="AC776" s="43"/>
      <c r="AD776" s="90"/>
      <c r="AE776" s="43"/>
      <c r="AF776" s="91"/>
      <c r="AG776" s="75"/>
      <c r="AH776" s="43"/>
      <c r="AJ776" s="76"/>
    </row>
    <row r="777" spans="1:36" ht="20.100000000000001" customHeight="1">
      <c r="A777" s="43"/>
      <c r="B777" s="43"/>
      <c r="D777" s="43"/>
      <c r="E777" s="43"/>
      <c r="F777" s="43"/>
      <c r="G777" s="43"/>
      <c r="H777" s="43"/>
      <c r="I777" s="151"/>
      <c r="J777" s="152"/>
      <c r="K777" s="63"/>
      <c r="L777" s="63"/>
      <c r="M777" s="63"/>
      <c r="N777" s="63"/>
      <c r="O777" s="43"/>
      <c r="P777" s="43"/>
      <c r="Q777" s="75"/>
      <c r="R777" s="43"/>
      <c r="S777" s="63"/>
      <c r="T777" s="43"/>
      <c r="V777" s="76"/>
      <c r="X777" s="43"/>
      <c r="Y777" s="43"/>
      <c r="AA777" s="43"/>
      <c r="AB777" s="43"/>
      <c r="AC777" s="43"/>
      <c r="AD777" s="90"/>
      <c r="AE777" s="43"/>
      <c r="AF777" s="91"/>
      <c r="AG777" s="75"/>
      <c r="AH777" s="43"/>
      <c r="AJ777" s="76"/>
    </row>
    <row r="778" spans="1:36" ht="20.100000000000001" customHeight="1">
      <c r="A778" s="43"/>
      <c r="B778" s="43"/>
      <c r="D778" s="43"/>
      <c r="E778" s="43"/>
      <c r="F778" s="43"/>
      <c r="G778" s="43"/>
      <c r="H778" s="43"/>
      <c r="I778" s="151"/>
      <c r="J778" s="152"/>
      <c r="K778" s="63"/>
      <c r="L778" s="63"/>
      <c r="M778" s="63"/>
      <c r="N778" s="63"/>
      <c r="O778" s="43"/>
      <c r="P778" s="43"/>
      <c r="Q778" s="75"/>
      <c r="R778" s="43"/>
      <c r="S778" s="63"/>
      <c r="T778" s="43"/>
      <c r="V778" s="76"/>
      <c r="X778" s="43"/>
      <c r="Y778" s="43"/>
      <c r="AA778" s="43"/>
      <c r="AB778" s="43"/>
      <c r="AC778" s="43"/>
      <c r="AD778" s="90"/>
      <c r="AE778" s="43"/>
      <c r="AF778" s="91"/>
      <c r="AG778" s="75"/>
      <c r="AH778" s="43"/>
      <c r="AJ778" s="76"/>
    </row>
    <row r="779" spans="1:36" ht="20.100000000000001" customHeight="1">
      <c r="A779" s="43"/>
      <c r="B779" s="43"/>
      <c r="D779" s="43"/>
      <c r="E779" s="43"/>
      <c r="F779" s="43"/>
      <c r="G779" s="43"/>
      <c r="H779" s="43"/>
      <c r="I779" s="151"/>
      <c r="J779" s="152"/>
      <c r="K779" s="63"/>
      <c r="L779" s="63"/>
      <c r="M779" s="63"/>
      <c r="N779" s="63"/>
      <c r="O779" s="43"/>
      <c r="P779" s="43"/>
      <c r="Q779" s="75"/>
      <c r="R779" s="43"/>
      <c r="S779" s="63"/>
      <c r="T779" s="43"/>
      <c r="V779" s="76"/>
      <c r="X779" s="43"/>
      <c r="Y779" s="43"/>
      <c r="AA779" s="43"/>
      <c r="AB779" s="43"/>
      <c r="AC779" s="43"/>
      <c r="AD779" s="90"/>
      <c r="AE779" s="43"/>
      <c r="AF779" s="91"/>
      <c r="AG779" s="75"/>
      <c r="AH779" s="43"/>
      <c r="AJ779" s="76"/>
    </row>
    <row r="780" spans="1:36" ht="20.100000000000001" customHeight="1">
      <c r="A780" s="43"/>
      <c r="B780" s="43"/>
      <c r="D780" s="43"/>
      <c r="E780" s="43"/>
      <c r="F780" s="43"/>
      <c r="G780" s="43"/>
      <c r="H780" s="43"/>
      <c r="I780" s="151"/>
      <c r="J780" s="152"/>
      <c r="K780" s="63"/>
      <c r="L780" s="63"/>
      <c r="M780" s="63"/>
      <c r="N780" s="63"/>
      <c r="O780" s="43"/>
      <c r="P780" s="43"/>
      <c r="Q780" s="75"/>
      <c r="R780" s="43"/>
      <c r="S780" s="63"/>
      <c r="T780" s="43"/>
      <c r="V780" s="76"/>
      <c r="X780" s="43"/>
      <c r="Y780" s="43"/>
      <c r="AA780" s="43"/>
      <c r="AB780" s="43"/>
      <c r="AC780" s="43"/>
      <c r="AD780" s="90"/>
      <c r="AE780" s="43"/>
      <c r="AF780" s="91"/>
      <c r="AG780" s="75"/>
      <c r="AH780" s="43"/>
      <c r="AJ780" s="76"/>
    </row>
    <row r="781" spans="1:36" ht="20.100000000000001" customHeight="1">
      <c r="A781" s="43"/>
      <c r="B781" s="43"/>
      <c r="D781" s="43"/>
      <c r="E781" s="43"/>
      <c r="F781" s="43"/>
      <c r="G781" s="43"/>
      <c r="H781" s="43"/>
      <c r="I781" s="151"/>
      <c r="J781" s="152"/>
      <c r="K781" s="63"/>
      <c r="L781" s="63"/>
      <c r="M781" s="63"/>
      <c r="N781" s="63"/>
      <c r="O781" s="43"/>
      <c r="P781" s="43"/>
      <c r="Q781" s="75"/>
      <c r="R781" s="43"/>
      <c r="S781" s="63"/>
      <c r="T781" s="43"/>
      <c r="V781" s="76"/>
      <c r="X781" s="43"/>
      <c r="Y781" s="43"/>
      <c r="AA781" s="43"/>
      <c r="AB781" s="43"/>
      <c r="AC781" s="43"/>
      <c r="AD781" s="90"/>
      <c r="AE781" s="43"/>
      <c r="AF781" s="91"/>
      <c r="AG781" s="75"/>
      <c r="AH781" s="43"/>
      <c r="AJ781" s="76"/>
    </row>
    <row r="782" spans="1:36" ht="20.100000000000001" customHeight="1">
      <c r="A782" s="43"/>
      <c r="B782" s="43"/>
      <c r="D782" s="43"/>
      <c r="E782" s="43"/>
      <c r="F782" s="43"/>
      <c r="G782" s="43"/>
      <c r="H782" s="43"/>
      <c r="I782" s="151"/>
      <c r="J782" s="152"/>
      <c r="K782" s="63"/>
      <c r="L782" s="63"/>
      <c r="M782" s="63"/>
      <c r="N782" s="63"/>
      <c r="O782" s="43"/>
      <c r="P782" s="43"/>
      <c r="Q782" s="75"/>
      <c r="R782" s="43"/>
      <c r="S782" s="63"/>
      <c r="T782" s="43"/>
      <c r="V782" s="76"/>
      <c r="X782" s="43"/>
      <c r="Y782" s="43"/>
      <c r="AA782" s="43"/>
      <c r="AB782" s="43"/>
      <c r="AC782" s="43"/>
      <c r="AD782" s="90"/>
      <c r="AE782" s="43"/>
      <c r="AF782" s="91"/>
      <c r="AG782" s="75"/>
      <c r="AH782" s="43"/>
      <c r="AJ782" s="76"/>
    </row>
    <row r="783" spans="1:36" ht="20.100000000000001" customHeight="1">
      <c r="A783" s="43"/>
      <c r="B783" s="43"/>
      <c r="D783" s="43"/>
      <c r="E783" s="43"/>
      <c r="F783" s="43"/>
      <c r="G783" s="43"/>
      <c r="H783" s="43"/>
      <c r="I783" s="151"/>
      <c r="J783" s="152"/>
      <c r="K783" s="63"/>
      <c r="L783" s="63"/>
      <c r="M783" s="63"/>
      <c r="N783" s="63"/>
      <c r="O783" s="43"/>
      <c r="P783" s="43"/>
      <c r="Q783" s="75"/>
      <c r="R783" s="43"/>
      <c r="S783" s="63"/>
      <c r="T783" s="43"/>
      <c r="V783" s="76"/>
      <c r="X783" s="43"/>
      <c r="Y783" s="43"/>
      <c r="AA783" s="43"/>
      <c r="AB783" s="43"/>
      <c r="AC783" s="43"/>
      <c r="AD783" s="90"/>
      <c r="AE783" s="43"/>
      <c r="AF783" s="91"/>
      <c r="AG783" s="75"/>
      <c r="AH783" s="43"/>
      <c r="AJ783" s="76"/>
    </row>
    <row r="784" spans="1:36" ht="20.100000000000001" customHeight="1">
      <c r="A784" s="43"/>
      <c r="B784" s="43"/>
      <c r="D784" s="43"/>
      <c r="E784" s="43"/>
      <c r="F784" s="43"/>
      <c r="G784" s="43"/>
      <c r="H784" s="43"/>
      <c r="I784" s="151"/>
      <c r="J784" s="152"/>
      <c r="K784" s="63"/>
      <c r="L784" s="63"/>
      <c r="M784" s="63"/>
      <c r="N784" s="63"/>
      <c r="O784" s="43"/>
      <c r="P784" s="43"/>
      <c r="Q784" s="75"/>
      <c r="R784" s="43"/>
      <c r="S784" s="63"/>
      <c r="T784" s="43"/>
      <c r="V784" s="76"/>
      <c r="X784" s="43"/>
      <c r="Y784" s="43"/>
      <c r="AA784" s="43"/>
      <c r="AB784" s="43"/>
      <c r="AC784" s="43"/>
      <c r="AD784" s="90"/>
      <c r="AE784" s="43"/>
      <c r="AF784" s="91"/>
      <c r="AG784" s="75"/>
      <c r="AH784" s="43"/>
      <c r="AJ784" s="76"/>
    </row>
    <row r="785" spans="1:36" ht="20.100000000000001" customHeight="1">
      <c r="A785" s="43"/>
      <c r="B785" s="43"/>
      <c r="D785" s="43"/>
      <c r="E785" s="43"/>
      <c r="F785" s="43"/>
      <c r="G785" s="43"/>
      <c r="H785" s="43"/>
      <c r="I785" s="151"/>
      <c r="J785" s="152"/>
      <c r="K785" s="63"/>
      <c r="L785" s="63"/>
      <c r="M785" s="63"/>
      <c r="N785" s="63"/>
      <c r="O785" s="43"/>
      <c r="P785" s="43"/>
      <c r="Q785" s="75"/>
      <c r="R785" s="43"/>
      <c r="S785" s="63"/>
      <c r="T785" s="43"/>
      <c r="V785" s="76"/>
      <c r="X785" s="43"/>
      <c r="Y785" s="43"/>
      <c r="AA785" s="43"/>
      <c r="AB785" s="43"/>
      <c r="AC785" s="43"/>
      <c r="AD785" s="90"/>
      <c r="AE785" s="43"/>
      <c r="AF785" s="91"/>
      <c r="AG785" s="75"/>
      <c r="AH785" s="43"/>
      <c r="AJ785" s="76"/>
    </row>
    <row r="786" spans="1:36" ht="20.100000000000001" customHeight="1">
      <c r="A786" s="43"/>
      <c r="B786" s="43"/>
      <c r="D786" s="43"/>
      <c r="E786" s="43"/>
      <c r="F786" s="43"/>
      <c r="G786" s="43"/>
      <c r="H786" s="43"/>
      <c r="I786" s="151"/>
      <c r="J786" s="152"/>
      <c r="K786" s="63"/>
      <c r="L786" s="63"/>
      <c r="M786" s="63"/>
      <c r="N786" s="63"/>
      <c r="O786" s="43"/>
      <c r="P786" s="43"/>
      <c r="Q786" s="75"/>
      <c r="R786" s="43"/>
      <c r="S786" s="63"/>
      <c r="T786" s="43"/>
      <c r="V786" s="76"/>
      <c r="X786" s="43"/>
      <c r="Y786" s="43"/>
      <c r="AA786" s="43"/>
      <c r="AB786" s="43"/>
      <c r="AC786" s="43"/>
      <c r="AD786" s="90"/>
      <c r="AE786" s="43"/>
      <c r="AF786" s="91"/>
      <c r="AG786" s="75"/>
      <c r="AH786" s="43"/>
      <c r="AJ786" s="76"/>
    </row>
    <row r="787" spans="1:36" ht="20.100000000000001" customHeight="1">
      <c r="A787" s="43"/>
      <c r="B787" s="43"/>
      <c r="D787" s="43"/>
      <c r="E787" s="43"/>
      <c r="F787" s="43"/>
      <c r="G787" s="43"/>
      <c r="H787" s="43"/>
      <c r="I787" s="151"/>
      <c r="J787" s="152"/>
      <c r="K787" s="63"/>
      <c r="L787" s="63"/>
      <c r="M787" s="63"/>
      <c r="N787" s="63"/>
      <c r="O787" s="43"/>
      <c r="P787" s="43"/>
      <c r="Q787" s="75"/>
      <c r="R787" s="43"/>
      <c r="S787" s="63"/>
      <c r="T787" s="43"/>
      <c r="V787" s="76"/>
      <c r="X787" s="43"/>
      <c r="Y787" s="43"/>
      <c r="AA787" s="43"/>
      <c r="AB787" s="43"/>
      <c r="AC787" s="43"/>
      <c r="AD787" s="90"/>
      <c r="AE787" s="43"/>
      <c r="AF787" s="91"/>
      <c r="AG787" s="75"/>
      <c r="AH787" s="43"/>
      <c r="AJ787" s="76"/>
    </row>
    <row r="788" spans="1:36" ht="20.100000000000001" customHeight="1">
      <c r="A788" s="43"/>
      <c r="B788" s="43"/>
      <c r="D788" s="43"/>
      <c r="E788" s="43"/>
      <c r="F788" s="43"/>
      <c r="G788" s="43"/>
      <c r="H788" s="43"/>
      <c r="I788" s="151"/>
      <c r="J788" s="152"/>
      <c r="K788" s="63"/>
      <c r="L788" s="63"/>
      <c r="M788" s="63"/>
      <c r="N788" s="63"/>
      <c r="O788" s="43"/>
      <c r="P788" s="43"/>
      <c r="Q788" s="75"/>
      <c r="R788" s="43"/>
      <c r="S788" s="63"/>
      <c r="T788" s="43"/>
      <c r="V788" s="76"/>
      <c r="X788" s="43"/>
      <c r="Y788" s="43"/>
      <c r="AA788" s="43"/>
      <c r="AB788" s="43"/>
      <c r="AC788" s="43"/>
      <c r="AD788" s="90"/>
      <c r="AE788" s="43"/>
      <c r="AF788" s="91"/>
      <c r="AG788" s="75"/>
      <c r="AH788" s="43"/>
      <c r="AJ788" s="76"/>
    </row>
    <row r="789" spans="1:36" ht="20.100000000000001" customHeight="1">
      <c r="A789" s="43"/>
      <c r="B789" s="43"/>
      <c r="D789" s="43"/>
      <c r="E789" s="43"/>
      <c r="F789" s="43"/>
      <c r="G789" s="43"/>
      <c r="H789" s="43"/>
      <c r="I789" s="151"/>
      <c r="J789" s="152"/>
      <c r="K789" s="63"/>
      <c r="L789" s="63"/>
      <c r="M789" s="63"/>
      <c r="N789" s="63"/>
      <c r="O789" s="43"/>
      <c r="P789" s="43"/>
      <c r="Q789" s="75"/>
      <c r="R789" s="43"/>
      <c r="S789" s="63"/>
      <c r="T789" s="43"/>
      <c r="V789" s="76"/>
      <c r="X789" s="43"/>
      <c r="Y789" s="43"/>
      <c r="AA789" s="43"/>
      <c r="AB789" s="43"/>
      <c r="AC789" s="43"/>
      <c r="AD789" s="90"/>
      <c r="AE789" s="43"/>
      <c r="AF789" s="91"/>
      <c r="AG789" s="75"/>
      <c r="AH789" s="43"/>
      <c r="AJ789" s="76"/>
    </row>
    <row r="790" spans="1:36" ht="20.100000000000001" customHeight="1">
      <c r="A790" s="43"/>
      <c r="B790" s="43"/>
      <c r="D790" s="43"/>
      <c r="E790" s="43"/>
      <c r="F790" s="43"/>
      <c r="G790" s="43"/>
      <c r="H790" s="43"/>
      <c r="I790" s="151"/>
      <c r="J790" s="152"/>
      <c r="K790" s="63"/>
      <c r="L790" s="63"/>
      <c r="M790" s="63"/>
      <c r="N790" s="63"/>
      <c r="O790" s="43"/>
      <c r="P790" s="43"/>
      <c r="Q790" s="75"/>
      <c r="R790" s="43"/>
      <c r="S790" s="63"/>
      <c r="T790" s="43"/>
      <c r="V790" s="76"/>
      <c r="X790" s="43"/>
      <c r="Y790" s="43"/>
      <c r="AA790" s="43"/>
      <c r="AB790" s="43"/>
      <c r="AC790" s="43"/>
      <c r="AD790" s="90"/>
      <c r="AE790" s="43"/>
      <c r="AF790" s="91"/>
      <c r="AG790" s="75"/>
      <c r="AH790" s="43"/>
      <c r="AJ790" s="76"/>
    </row>
    <row r="791" spans="1:36" ht="20.100000000000001" customHeight="1">
      <c r="A791" s="43"/>
      <c r="B791" s="43"/>
      <c r="D791" s="43"/>
      <c r="E791" s="43"/>
      <c r="F791" s="43"/>
      <c r="G791" s="43"/>
      <c r="H791" s="43"/>
      <c r="I791" s="151"/>
      <c r="J791" s="152"/>
      <c r="K791" s="63"/>
      <c r="L791" s="63"/>
      <c r="M791" s="63"/>
      <c r="N791" s="63"/>
      <c r="O791" s="43"/>
      <c r="P791" s="43"/>
      <c r="Q791" s="75"/>
      <c r="R791" s="43"/>
      <c r="S791" s="63"/>
      <c r="T791" s="43"/>
      <c r="V791" s="76"/>
      <c r="X791" s="43"/>
      <c r="Y791" s="43"/>
      <c r="AA791" s="43"/>
      <c r="AB791" s="43"/>
      <c r="AC791" s="43"/>
      <c r="AD791" s="90"/>
      <c r="AE791" s="43"/>
      <c r="AF791" s="91"/>
      <c r="AG791" s="75"/>
      <c r="AH791" s="43"/>
      <c r="AJ791" s="76"/>
    </row>
    <row r="792" spans="1:36" ht="20.100000000000001" customHeight="1">
      <c r="A792" s="43"/>
      <c r="B792" s="43"/>
      <c r="D792" s="43"/>
      <c r="E792" s="43"/>
      <c r="F792" s="43"/>
      <c r="G792" s="43"/>
      <c r="H792" s="43"/>
      <c r="I792" s="151"/>
      <c r="J792" s="152"/>
      <c r="K792" s="63"/>
      <c r="L792" s="63"/>
      <c r="M792" s="63"/>
      <c r="N792" s="63"/>
      <c r="O792" s="43"/>
      <c r="P792" s="43"/>
      <c r="Q792" s="75"/>
      <c r="R792" s="43"/>
      <c r="S792" s="63"/>
      <c r="T792" s="43"/>
      <c r="V792" s="76"/>
      <c r="X792" s="43"/>
      <c r="Y792" s="43"/>
      <c r="AA792" s="43"/>
      <c r="AB792" s="43"/>
      <c r="AC792" s="43"/>
      <c r="AD792" s="90"/>
      <c r="AE792" s="43"/>
      <c r="AF792" s="91"/>
      <c r="AG792" s="75"/>
      <c r="AH792" s="43"/>
      <c r="AJ792" s="76"/>
    </row>
    <row r="793" spans="1:36" ht="20.100000000000001" customHeight="1">
      <c r="A793" s="43"/>
      <c r="B793" s="43"/>
      <c r="D793" s="43"/>
      <c r="E793" s="43"/>
      <c r="F793" s="43"/>
      <c r="G793" s="43"/>
      <c r="H793" s="43"/>
      <c r="I793" s="151"/>
      <c r="J793" s="152"/>
      <c r="K793" s="63"/>
      <c r="L793" s="63"/>
      <c r="M793" s="63"/>
      <c r="N793" s="63"/>
      <c r="O793" s="43"/>
      <c r="P793" s="43"/>
      <c r="Q793" s="75"/>
      <c r="R793" s="43"/>
      <c r="S793" s="63"/>
      <c r="T793" s="43"/>
      <c r="V793" s="76"/>
      <c r="X793" s="43"/>
      <c r="Y793" s="43"/>
      <c r="AA793" s="43"/>
      <c r="AB793" s="43"/>
      <c r="AC793" s="43"/>
      <c r="AD793" s="90"/>
      <c r="AE793" s="43"/>
      <c r="AF793" s="91"/>
      <c r="AG793" s="75"/>
      <c r="AH793" s="43"/>
      <c r="AJ793" s="76"/>
    </row>
    <row r="794" spans="1:36" ht="20.100000000000001" customHeight="1">
      <c r="A794" s="43"/>
      <c r="B794" s="43"/>
      <c r="D794" s="43"/>
      <c r="E794" s="43"/>
      <c r="F794" s="43"/>
      <c r="G794" s="43"/>
      <c r="H794" s="43"/>
      <c r="I794" s="151"/>
      <c r="J794" s="152"/>
      <c r="K794" s="63"/>
      <c r="L794" s="63"/>
      <c r="M794" s="63"/>
      <c r="N794" s="63"/>
      <c r="O794" s="43"/>
      <c r="P794" s="43"/>
      <c r="Q794" s="75"/>
      <c r="R794" s="43"/>
      <c r="S794" s="63"/>
      <c r="T794" s="43"/>
      <c r="V794" s="76"/>
      <c r="X794" s="43"/>
      <c r="Y794" s="43"/>
      <c r="AA794" s="43"/>
      <c r="AB794" s="43"/>
      <c r="AC794" s="43"/>
      <c r="AD794" s="90"/>
      <c r="AE794" s="43"/>
      <c r="AF794" s="91"/>
      <c r="AG794" s="75"/>
      <c r="AH794" s="43"/>
      <c r="AJ794" s="76"/>
    </row>
    <row r="795" spans="1:36" ht="20.100000000000001" customHeight="1">
      <c r="A795" s="43"/>
      <c r="B795" s="43"/>
      <c r="D795" s="43"/>
      <c r="E795" s="43"/>
      <c r="F795" s="43"/>
      <c r="G795" s="43"/>
      <c r="H795" s="43"/>
      <c r="I795" s="151"/>
      <c r="J795" s="152"/>
      <c r="K795" s="63"/>
      <c r="L795" s="63"/>
      <c r="M795" s="63"/>
      <c r="N795" s="63"/>
      <c r="O795" s="43"/>
      <c r="P795" s="43"/>
      <c r="Q795" s="75"/>
      <c r="R795" s="43"/>
      <c r="S795" s="63"/>
      <c r="T795" s="43"/>
      <c r="V795" s="76"/>
      <c r="X795" s="43"/>
      <c r="Y795" s="43"/>
      <c r="AA795" s="43"/>
      <c r="AB795" s="43"/>
      <c r="AC795" s="43"/>
      <c r="AD795" s="90"/>
      <c r="AE795" s="43"/>
      <c r="AF795" s="91"/>
      <c r="AG795" s="75"/>
      <c r="AH795" s="43"/>
      <c r="AJ795" s="76"/>
    </row>
    <row r="796" spans="1:36" ht="20.100000000000001" customHeight="1">
      <c r="A796" s="43"/>
      <c r="B796" s="43"/>
      <c r="D796" s="43"/>
      <c r="E796" s="43"/>
      <c r="F796" s="43"/>
      <c r="G796" s="43"/>
      <c r="H796" s="43"/>
      <c r="I796" s="151"/>
      <c r="J796" s="152"/>
      <c r="K796" s="63"/>
      <c r="L796" s="63"/>
      <c r="M796" s="63"/>
      <c r="N796" s="63"/>
      <c r="O796" s="43"/>
      <c r="P796" s="43"/>
      <c r="Q796" s="75"/>
      <c r="R796" s="43"/>
      <c r="S796" s="63"/>
      <c r="T796" s="43"/>
      <c r="V796" s="76"/>
      <c r="X796" s="43"/>
      <c r="Y796" s="43"/>
      <c r="AA796" s="43"/>
      <c r="AB796" s="43"/>
      <c r="AC796" s="43"/>
      <c r="AD796" s="90"/>
      <c r="AE796" s="43"/>
      <c r="AF796" s="91"/>
      <c r="AG796" s="75"/>
      <c r="AH796" s="43"/>
      <c r="AJ796" s="76"/>
    </row>
    <row r="797" spans="1:36" ht="20.100000000000001" customHeight="1">
      <c r="A797" s="43"/>
      <c r="B797" s="43"/>
      <c r="D797" s="43"/>
      <c r="E797" s="43"/>
      <c r="F797" s="43"/>
      <c r="G797" s="43"/>
      <c r="H797" s="43"/>
      <c r="I797" s="151"/>
      <c r="J797" s="152"/>
      <c r="K797" s="63"/>
      <c r="L797" s="63"/>
      <c r="M797" s="63"/>
      <c r="N797" s="63"/>
      <c r="O797" s="43"/>
      <c r="P797" s="43"/>
      <c r="Q797" s="75"/>
      <c r="R797" s="43"/>
      <c r="S797" s="63"/>
      <c r="T797" s="43"/>
      <c r="V797" s="76"/>
      <c r="X797" s="43"/>
      <c r="Y797" s="43"/>
      <c r="AA797" s="43"/>
      <c r="AB797" s="43"/>
      <c r="AC797" s="43"/>
      <c r="AD797" s="90"/>
      <c r="AE797" s="43"/>
      <c r="AF797" s="91"/>
      <c r="AG797" s="75"/>
      <c r="AH797" s="43"/>
      <c r="AJ797" s="76"/>
    </row>
    <row r="798" spans="1:36" ht="20.100000000000001" customHeight="1">
      <c r="A798" s="43"/>
      <c r="B798" s="43"/>
      <c r="D798" s="43"/>
      <c r="E798" s="43"/>
      <c r="F798" s="43"/>
      <c r="G798" s="43"/>
      <c r="H798" s="43"/>
      <c r="I798" s="151"/>
      <c r="J798" s="152"/>
      <c r="K798" s="63"/>
      <c r="L798" s="63"/>
      <c r="M798" s="63"/>
      <c r="N798" s="63"/>
      <c r="O798" s="43"/>
      <c r="P798" s="43"/>
      <c r="Q798" s="75"/>
      <c r="R798" s="43"/>
      <c r="S798" s="63"/>
      <c r="T798" s="43"/>
      <c r="V798" s="76"/>
      <c r="X798" s="43"/>
      <c r="Y798" s="43"/>
      <c r="AA798" s="43"/>
      <c r="AB798" s="43"/>
      <c r="AC798" s="43"/>
      <c r="AD798" s="90"/>
      <c r="AE798" s="43"/>
      <c r="AF798" s="91"/>
      <c r="AG798" s="75"/>
      <c r="AH798" s="43"/>
      <c r="AJ798" s="76"/>
    </row>
    <row r="799" spans="1:36" ht="20.100000000000001" customHeight="1">
      <c r="A799" s="43"/>
      <c r="B799" s="43"/>
      <c r="D799" s="43"/>
      <c r="E799" s="43"/>
      <c r="F799" s="43"/>
      <c r="G799" s="43"/>
      <c r="H799" s="43"/>
      <c r="I799" s="151"/>
      <c r="J799" s="152"/>
      <c r="K799" s="63"/>
      <c r="L799" s="63"/>
      <c r="M799" s="63"/>
      <c r="N799" s="63"/>
      <c r="O799" s="43"/>
      <c r="P799" s="43"/>
      <c r="Q799" s="75"/>
      <c r="R799" s="43"/>
      <c r="S799" s="63"/>
      <c r="T799" s="43"/>
      <c r="V799" s="76"/>
      <c r="X799" s="43"/>
      <c r="Y799" s="43"/>
      <c r="AA799" s="43"/>
      <c r="AB799" s="43"/>
      <c r="AC799" s="43"/>
      <c r="AD799" s="90"/>
      <c r="AE799" s="43"/>
      <c r="AF799" s="91"/>
      <c r="AG799" s="75"/>
      <c r="AH799" s="43"/>
      <c r="AJ799" s="76"/>
    </row>
    <row r="800" spans="1:36" ht="20.100000000000001" customHeight="1">
      <c r="A800" s="43"/>
      <c r="B800" s="43"/>
      <c r="D800" s="43"/>
      <c r="E800" s="43"/>
      <c r="F800" s="43"/>
      <c r="G800" s="43"/>
      <c r="H800" s="43"/>
      <c r="I800" s="151"/>
      <c r="J800" s="152"/>
      <c r="K800" s="63"/>
      <c r="L800" s="63"/>
      <c r="M800" s="63"/>
      <c r="N800" s="63"/>
      <c r="O800" s="43"/>
      <c r="P800" s="43"/>
      <c r="Q800" s="75"/>
      <c r="R800" s="43"/>
      <c r="S800" s="63"/>
      <c r="T800" s="43"/>
      <c r="V800" s="76"/>
      <c r="X800" s="43"/>
      <c r="Y800" s="43"/>
      <c r="AA800" s="43"/>
      <c r="AB800" s="43"/>
      <c r="AC800" s="43"/>
      <c r="AD800" s="90"/>
      <c r="AE800" s="43"/>
      <c r="AF800" s="91"/>
      <c r="AG800" s="75"/>
      <c r="AH800" s="43"/>
      <c r="AJ800" s="76"/>
    </row>
    <row r="801" spans="1:36" ht="20.100000000000001" customHeight="1">
      <c r="A801" s="43"/>
      <c r="B801" s="43"/>
      <c r="D801" s="43"/>
      <c r="E801" s="43"/>
      <c r="F801" s="43"/>
      <c r="G801" s="43"/>
      <c r="H801" s="43"/>
      <c r="I801" s="151"/>
      <c r="J801" s="152"/>
      <c r="K801" s="63"/>
      <c r="L801" s="63"/>
      <c r="M801" s="63"/>
      <c r="N801" s="63"/>
      <c r="O801" s="43"/>
      <c r="P801" s="43"/>
      <c r="Q801" s="75"/>
      <c r="R801" s="43"/>
      <c r="S801" s="63"/>
      <c r="T801" s="43"/>
      <c r="V801" s="76"/>
      <c r="X801" s="43"/>
      <c r="Y801" s="43"/>
      <c r="AA801" s="43"/>
      <c r="AB801" s="43"/>
      <c r="AC801" s="43"/>
      <c r="AD801" s="90"/>
      <c r="AE801" s="43"/>
      <c r="AF801" s="91"/>
      <c r="AG801" s="75"/>
      <c r="AH801" s="43"/>
      <c r="AJ801" s="76"/>
    </row>
    <row r="802" spans="1:36" ht="20.100000000000001" customHeight="1">
      <c r="A802" s="43"/>
      <c r="B802" s="43"/>
      <c r="D802" s="43"/>
      <c r="E802" s="43"/>
      <c r="F802" s="43"/>
      <c r="G802" s="43"/>
      <c r="H802" s="43"/>
      <c r="I802" s="151"/>
      <c r="J802" s="152"/>
      <c r="K802" s="63"/>
      <c r="L802" s="63"/>
      <c r="M802" s="63"/>
      <c r="N802" s="63"/>
      <c r="O802" s="43"/>
      <c r="P802" s="43"/>
      <c r="Q802" s="75"/>
      <c r="R802" s="43"/>
      <c r="S802" s="63"/>
      <c r="T802" s="43"/>
      <c r="V802" s="76"/>
      <c r="X802" s="43"/>
      <c r="Y802" s="43"/>
      <c r="AA802" s="43"/>
      <c r="AB802" s="43"/>
      <c r="AC802" s="43"/>
      <c r="AD802" s="90"/>
      <c r="AE802" s="43"/>
      <c r="AF802" s="91"/>
      <c r="AG802" s="75"/>
      <c r="AH802" s="43"/>
      <c r="AJ802" s="76"/>
    </row>
    <row r="803" spans="1:36" ht="20.100000000000001" customHeight="1">
      <c r="A803" s="43"/>
      <c r="B803" s="43"/>
      <c r="D803" s="43"/>
      <c r="E803" s="43"/>
      <c r="F803" s="43"/>
      <c r="G803" s="43"/>
      <c r="H803" s="43"/>
      <c r="I803" s="151"/>
      <c r="J803" s="152"/>
      <c r="K803" s="63"/>
      <c r="L803" s="63"/>
      <c r="M803" s="63"/>
      <c r="N803" s="63"/>
      <c r="O803" s="43"/>
      <c r="P803" s="43"/>
      <c r="Q803" s="75"/>
      <c r="R803" s="43"/>
      <c r="S803" s="63"/>
      <c r="T803" s="43"/>
      <c r="V803" s="76"/>
      <c r="X803" s="43"/>
      <c r="Y803" s="43"/>
      <c r="AA803" s="43"/>
      <c r="AB803" s="43"/>
      <c r="AC803" s="43"/>
      <c r="AD803" s="90"/>
      <c r="AE803" s="43"/>
      <c r="AF803" s="91"/>
      <c r="AG803" s="75"/>
      <c r="AH803" s="43"/>
      <c r="AJ803" s="76"/>
    </row>
    <row r="804" spans="1:36" ht="20.100000000000001" customHeight="1">
      <c r="A804" s="43"/>
      <c r="B804" s="43"/>
      <c r="D804" s="43"/>
      <c r="E804" s="43"/>
      <c r="F804" s="43"/>
      <c r="G804" s="43"/>
      <c r="H804" s="43"/>
      <c r="I804" s="151"/>
      <c r="J804" s="152"/>
      <c r="K804" s="63"/>
      <c r="L804" s="63"/>
      <c r="M804" s="63"/>
      <c r="N804" s="63"/>
      <c r="O804" s="43"/>
      <c r="P804" s="43"/>
      <c r="Q804" s="75"/>
      <c r="R804" s="43"/>
      <c r="S804" s="63"/>
      <c r="T804" s="43"/>
      <c r="V804" s="76"/>
      <c r="X804" s="43"/>
      <c r="Y804" s="43"/>
      <c r="AA804" s="43"/>
      <c r="AB804" s="43"/>
      <c r="AC804" s="43"/>
      <c r="AD804" s="90"/>
      <c r="AE804" s="43"/>
      <c r="AF804" s="91"/>
      <c r="AG804" s="75"/>
      <c r="AH804" s="43"/>
      <c r="AJ804" s="76"/>
    </row>
    <row r="805" spans="1:36" ht="20.100000000000001" customHeight="1">
      <c r="A805" s="43"/>
      <c r="B805" s="43"/>
      <c r="D805" s="43"/>
      <c r="E805" s="43"/>
      <c r="F805" s="43"/>
      <c r="G805" s="43"/>
      <c r="H805" s="43"/>
      <c r="I805" s="151"/>
      <c r="J805" s="152"/>
      <c r="K805" s="63"/>
      <c r="L805" s="63"/>
      <c r="M805" s="63"/>
      <c r="N805" s="63"/>
      <c r="O805" s="43"/>
      <c r="P805" s="43"/>
      <c r="Q805" s="75"/>
      <c r="R805" s="43"/>
      <c r="S805" s="63"/>
      <c r="T805" s="43"/>
      <c r="V805" s="76"/>
      <c r="X805" s="43"/>
      <c r="Y805" s="43"/>
      <c r="AA805" s="43"/>
      <c r="AB805" s="43"/>
      <c r="AC805" s="43"/>
      <c r="AD805" s="90"/>
      <c r="AE805" s="43"/>
      <c r="AF805" s="91"/>
      <c r="AG805" s="75"/>
      <c r="AH805" s="43"/>
      <c r="AJ805" s="76"/>
    </row>
    <row r="806" spans="1:36" ht="20.100000000000001" customHeight="1">
      <c r="A806" s="43"/>
      <c r="B806" s="43"/>
      <c r="D806" s="43"/>
      <c r="E806" s="43"/>
      <c r="F806" s="43"/>
      <c r="G806" s="43"/>
      <c r="H806" s="43"/>
      <c r="I806" s="151"/>
      <c r="J806" s="152"/>
      <c r="K806" s="63"/>
      <c r="L806" s="63"/>
      <c r="M806" s="63"/>
      <c r="N806" s="63"/>
      <c r="O806" s="43"/>
      <c r="P806" s="43"/>
      <c r="Q806" s="75"/>
      <c r="R806" s="43"/>
      <c r="S806" s="63"/>
      <c r="T806" s="43"/>
      <c r="V806" s="76"/>
      <c r="X806" s="43"/>
      <c r="Y806" s="43"/>
      <c r="AA806" s="43"/>
      <c r="AB806" s="43"/>
      <c r="AC806" s="43"/>
      <c r="AD806" s="90"/>
      <c r="AE806" s="43"/>
      <c r="AF806" s="91"/>
      <c r="AG806" s="75"/>
      <c r="AH806" s="43"/>
      <c r="AJ806" s="76"/>
    </row>
    <row r="807" spans="1:36" ht="20.100000000000001" customHeight="1">
      <c r="A807" s="43"/>
      <c r="B807" s="43"/>
      <c r="D807" s="43"/>
      <c r="E807" s="43"/>
      <c r="F807" s="43"/>
      <c r="G807" s="43"/>
      <c r="H807" s="43"/>
      <c r="I807" s="151"/>
      <c r="J807" s="152"/>
      <c r="K807" s="63"/>
      <c r="L807" s="63"/>
      <c r="M807" s="63"/>
      <c r="N807" s="63"/>
      <c r="O807" s="43"/>
      <c r="P807" s="43"/>
      <c r="Q807" s="75"/>
      <c r="R807" s="43"/>
      <c r="S807" s="63"/>
      <c r="T807" s="43"/>
      <c r="V807" s="76"/>
      <c r="X807" s="43"/>
      <c r="Y807" s="43"/>
      <c r="AA807" s="43"/>
      <c r="AB807" s="43"/>
      <c r="AC807" s="43"/>
      <c r="AD807" s="90"/>
      <c r="AE807" s="43"/>
      <c r="AF807" s="91"/>
      <c r="AG807" s="75"/>
      <c r="AH807" s="43"/>
      <c r="AJ807" s="76"/>
    </row>
    <row r="808" spans="1:36" ht="20.100000000000001" customHeight="1">
      <c r="A808" s="43"/>
      <c r="B808" s="43"/>
      <c r="D808" s="43"/>
      <c r="E808" s="43"/>
      <c r="F808" s="43"/>
      <c r="G808" s="43"/>
      <c r="H808" s="43"/>
      <c r="I808" s="151"/>
      <c r="J808" s="152"/>
      <c r="K808" s="63"/>
      <c r="L808" s="63"/>
      <c r="M808" s="63"/>
      <c r="N808" s="63"/>
      <c r="O808" s="43"/>
      <c r="P808" s="43"/>
      <c r="Q808" s="75"/>
      <c r="R808" s="43"/>
      <c r="S808" s="63"/>
      <c r="T808" s="43"/>
      <c r="V808" s="76"/>
      <c r="X808" s="43"/>
      <c r="Y808" s="43"/>
      <c r="AA808" s="43"/>
      <c r="AB808" s="43"/>
      <c r="AC808" s="43"/>
      <c r="AD808" s="90"/>
      <c r="AE808" s="43"/>
      <c r="AF808" s="91"/>
      <c r="AG808" s="75"/>
      <c r="AH808" s="43"/>
      <c r="AJ808" s="76"/>
    </row>
    <row r="809" spans="1:36" ht="20.100000000000001" customHeight="1">
      <c r="A809" s="43"/>
      <c r="B809" s="43"/>
      <c r="D809" s="43"/>
      <c r="E809" s="43"/>
      <c r="F809" s="43"/>
      <c r="G809" s="43"/>
      <c r="H809" s="43"/>
      <c r="I809" s="151"/>
      <c r="J809" s="152"/>
      <c r="K809" s="63"/>
      <c r="L809" s="63"/>
      <c r="M809" s="63"/>
      <c r="N809" s="63"/>
      <c r="O809" s="43"/>
      <c r="P809" s="43"/>
      <c r="Q809" s="75"/>
      <c r="R809" s="43"/>
      <c r="S809" s="63"/>
      <c r="T809" s="43"/>
      <c r="V809" s="76"/>
      <c r="X809" s="43"/>
      <c r="Y809" s="43"/>
      <c r="AA809" s="43"/>
      <c r="AB809" s="43"/>
      <c r="AC809" s="43"/>
      <c r="AD809" s="90"/>
      <c r="AE809" s="43"/>
      <c r="AF809" s="91"/>
      <c r="AG809" s="75"/>
      <c r="AH809" s="43"/>
      <c r="AJ809" s="76"/>
    </row>
    <row r="810" spans="1:36" ht="20.100000000000001" customHeight="1">
      <c r="A810" s="43"/>
      <c r="B810" s="43"/>
      <c r="D810" s="43"/>
      <c r="E810" s="43"/>
      <c r="F810" s="43"/>
      <c r="G810" s="43"/>
      <c r="H810" s="43"/>
      <c r="I810" s="151"/>
      <c r="J810" s="152"/>
      <c r="K810" s="63"/>
      <c r="L810" s="63"/>
      <c r="M810" s="63"/>
      <c r="N810" s="63"/>
      <c r="O810" s="43"/>
      <c r="P810" s="43"/>
      <c r="Q810" s="75"/>
      <c r="R810" s="43"/>
      <c r="S810" s="63"/>
      <c r="T810" s="43"/>
      <c r="V810" s="76"/>
      <c r="X810" s="43"/>
      <c r="Y810" s="43"/>
      <c r="AA810" s="43"/>
      <c r="AB810" s="43"/>
      <c r="AC810" s="43"/>
      <c r="AD810" s="90"/>
      <c r="AE810" s="43"/>
      <c r="AF810" s="91"/>
      <c r="AG810" s="75"/>
      <c r="AH810" s="43"/>
      <c r="AJ810" s="76"/>
    </row>
    <row r="811" spans="1:36" ht="20.100000000000001" customHeight="1">
      <c r="A811" s="43"/>
      <c r="B811" s="43"/>
      <c r="D811" s="43"/>
      <c r="E811" s="43"/>
      <c r="F811" s="43"/>
      <c r="G811" s="43"/>
      <c r="H811" s="43"/>
      <c r="I811" s="151"/>
      <c r="J811" s="152"/>
      <c r="K811" s="63"/>
      <c r="L811" s="63"/>
      <c r="M811" s="63"/>
      <c r="N811" s="63"/>
      <c r="O811" s="43"/>
      <c r="P811" s="43"/>
      <c r="Q811" s="75"/>
      <c r="R811" s="43"/>
      <c r="S811" s="63"/>
      <c r="T811" s="43"/>
      <c r="V811" s="76"/>
      <c r="X811" s="43"/>
      <c r="Y811" s="43"/>
      <c r="AA811" s="43"/>
      <c r="AB811" s="43"/>
      <c r="AC811" s="43"/>
      <c r="AD811" s="90"/>
      <c r="AE811" s="43"/>
      <c r="AF811" s="91"/>
      <c r="AG811" s="75"/>
      <c r="AH811" s="43"/>
      <c r="AJ811" s="76"/>
    </row>
    <row r="812" spans="1:36" ht="20.100000000000001" customHeight="1">
      <c r="A812" s="43"/>
      <c r="B812" s="43"/>
      <c r="D812" s="43"/>
      <c r="E812" s="43"/>
      <c r="F812" s="43"/>
      <c r="G812" s="43"/>
      <c r="H812" s="43"/>
      <c r="I812" s="151"/>
      <c r="J812" s="152"/>
      <c r="K812" s="63"/>
      <c r="L812" s="63"/>
      <c r="M812" s="63"/>
      <c r="N812" s="63"/>
      <c r="O812" s="43"/>
      <c r="P812" s="43"/>
      <c r="Q812" s="75"/>
      <c r="R812" s="43"/>
      <c r="S812" s="63"/>
      <c r="T812" s="43"/>
      <c r="V812" s="76"/>
      <c r="X812" s="43"/>
      <c r="Y812" s="43"/>
      <c r="AA812" s="43"/>
      <c r="AB812" s="43"/>
      <c r="AC812" s="43"/>
      <c r="AD812" s="90"/>
      <c r="AE812" s="43"/>
      <c r="AF812" s="91"/>
      <c r="AG812" s="75"/>
      <c r="AH812" s="43"/>
      <c r="AJ812" s="76"/>
    </row>
    <row r="813" spans="1:36" ht="20.100000000000001" customHeight="1">
      <c r="A813" s="43"/>
      <c r="B813" s="43"/>
      <c r="D813" s="43"/>
      <c r="E813" s="43"/>
      <c r="F813" s="43"/>
      <c r="G813" s="43"/>
      <c r="H813" s="43"/>
      <c r="I813" s="151"/>
      <c r="J813" s="152"/>
      <c r="K813" s="63"/>
      <c r="L813" s="63"/>
      <c r="M813" s="63"/>
      <c r="N813" s="63"/>
      <c r="O813" s="43"/>
      <c r="P813" s="43"/>
      <c r="Q813" s="75"/>
      <c r="R813" s="43"/>
      <c r="S813" s="63"/>
      <c r="T813" s="43"/>
      <c r="V813" s="76"/>
      <c r="X813" s="43"/>
      <c r="Y813" s="43"/>
      <c r="AA813" s="43"/>
      <c r="AB813" s="43"/>
      <c r="AC813" s="43"/>
      <c r="AD813" s="90"/>
      <c r="AE813" s="43"/>
      <c r="AF813" s="91"/>
      <c r="AG813" s="75"/>
      <c r="AH813" s="43"/>
      <c r="AJ813" s="76"/>
    </row>
    <row r="814" spans="1:36" ht="20.100000000000001" customHeight="1">
      <c r="A814" s="43"/>
      <c r="B814" s="43"/>
      <c r="D814" s="43"/>
      <c r="E814" s="43"/>
      <c r="F814" s="43"/>
      <c r="G814" s="43"/>
      <c r="H814" s="43"/>
      <c r="I814" s="151"/>
      <c r="J814" s="152"/>
      <c r="K814" s="63"/>
      <c r="L814" s="63"/>
      <c r="M814" s="63"/>
      <c r="N814" s="63"/>
      <c r="O814" s="43"/>
      <c r="P814" s="43"/>
      <c r="Q814" s="75"/>
      <c r="R814" s="43"/>
      <c r="S814" s="63"/>
      <c r="T814" s="43"/>
      <c r="V814" s="76"/>
      <c r="X814" s="43"/>
      <c r="Y814" s="43"/>
      <c r="AA814" s="43"/>
      <c r="AB814" s="43"/>
      <c r="AC814" s="43"/>
      <c r="AD814" s="90"/>
      <c r="AE814" s="43"/>
      <c r="AF814" s="91"/>
      <c r="AG814" s="75"/>
      <c r="AH814" s="43"/>
      <c r="AJ814" s="76"/>
    </row>
    <row r="815" spans="1:36" ht="20.100000000000001" customHeight="1">
      <c r="A815" s="43"/>
      <c r="B815" s="43"/>
      <c r="D815" s="43"/>
      <c r="E815" s="43"/>
      <c r="F815" s="43"/>
      <c r="G815" s="43"/>
      <c r="H815" s="43"/>
      <c r="I815" s="151"/>
      <c r="J815" s="152"/>
      <c r="K815" s="63"/>
      <c r="L815" s="63"/>
      <c r="M815" s="63"/>
      <c r="N815" s="63"/>
      <c r="O815" s="43"/>
      <c r="P815" s="43"/>
      <c r="Q815" s="75"/>
      <c r="R815" s="43"/>
      <c r="S815" s="63"/>
      <c r="T815" s="43"/>
      <c r="V815" s="76"/>
      <c r="X815" s="43"/>
      <c r="Y815" s="43"/>
      <c r="AA815" s="43"/>
      <c r="AB815" s="43"/>
      <c r="AC815" s="43"/>
      <c r="AD815" s="90"/>
      <c r="AE815" s="43"/>
      <c r="AF815" s="91"/>
      <c r="AG815" s="75"/>
      <c r="AH815" s="43"/>
      <c r="AJ815" s="76"/>
    </row>
    <row r="816" spans="1:36" ht="20.100000000000001" customHeight="1">
      <c r="A816" s="43"/>
      <c r="B816" s="43"/>
      <c r="D816" s="43"/>
      <c r="E816" s="43"/>
      <c r="F816" s="43"/>
      <c r="G816" s="43"/>
      <c r="H816" s="43"/>
      <c r="I816" s="151"/>
      <c r="J816" s="152"/>
      <c r="K816" s="63"/>
      <c r="L816" s="63"/>
      <c r="M816" s="63"/>
      <c r="N816" s="63"/>
      <c r="O816" s="43"/>
      <c r="P816" s="43"/>
      <c r="Q816" s="75"/>
      <c r="R816" s="43"/>
      <c r="S816" s="63"/>
      <c r="T816" s="43"/>
      <c r="V816" s="76"/>
      <c r="X816" s="43"/>
      <c r="Y816" s="43"/>
      <c r="AA816" s="43"/>
      <c r="AB816" s="43"/>
      <c r="AC816" s="43"/>
      <c r="AD816" s="90"/>
      <c r="AE816" s="43"/>
      <c r="AF816" s="91"/>
      <c r="AG816" s="75"/>
      <c r="AH816" s="43"/>
      <c r="AJ816" s="76"/>
    </row>
    <row r="817" spans="1:36" ht="20.100000000000001" customHeight="1">
      <c r="A817" s="43"/>
      <c r="B817" s="43"/>
      <c r="D817" s="43"/>
      <c r="E817" s="43"/>
      <c r="F817" s="43"/>
      <c r="G817" s="43"/>
      <c r="H817" s="43"/>
      <c r="I817" s="151"/>
      <c r="J817" s="152"/>
      <c r="K817" s="63"/>
      <c r="L817" s="63"/>
      <c r="M817" s="63"/>
      <c r="N817" s="63"/>
      <c r="O817" s="43"/>
      <c r="P817" s="43"/>
      <c r="Q817" s="75"/>
      <c r="R817" s="43"/>
      <c r="S817" s="63"/>
      <c r="T817" s="43"/>
      <c r="V817" s="76"/>
      <c r="X817" s="43"/>
      <c r="Y817" s="43"/>
      <c r="AA817" s="43"/>
      <c r="AB817" s="43"/>
      <c r="AC817" s="43"/>
      <c r="AD817" s="90"/>
      <c r="AE817" s="43"/>
      <c r="AF817" s="91"/>
      <c r="AG817" s="75"/>
      <c r="AH817" s="43"/>
      <c r="AJ817" s="76"/>
    </row>
    <row r="818" spans="1:36" ht="20.100000000000001" customHeight="1">
      <c r="A818" s="43"/>
      <c r="B818" s="43"/>
      <c r="D818" s="43"/>
      <c r="E818" s="43"/>
      <c r="F818" s="43"/>
      <c r="G818" s="43"/>
      <c r="H818" s="43"/>
      <c r="I818" s="151"/>
      <c r="J818" s="152"/>
      <c r="K818" s="63"/>
      <c r="L818" s="63"/>
      <c r="M818" s="63"/>
      <c r="N818" s="63"/>
      <c r="O818" s="43"/>
      <c r="P818" s="43"/>
      <c r="Q818" s="75"/>
      <c r="R818" s="43"/>
      <c r="S818" s="63"/>
      <c r="T818" s="43"/>
      <c r="V818" s="76"/>
      <c r="X818" s="43"/>
      <c r="Y818" s="43"/>
      <c r="AA818" s="43"/>
      <c r="AB818" s="43"/>
      <c r="AC818" s="43"/>
      <c r="AD818" s="90"/>
      <c r="AE818" s="43"/>
      <c r="AF818" s="91"/>
      <c r="AG818" s="75"/>
      <c r="AH818" s="43"/>
      <c r="AJ818" s="76"/>
    </row>
    <row r="819" spans="1:36" ht="20.100000000000001" customHeight="1">
      <c r="A819" s="43"/>
      <c r="B819" s="43"/>
      <c r="D819" s="43"/>
      <c r="E819" s="43"/>
      <c r="F819" s="43"/>
      <c r="G819" s="43"/>
      <c r="H819" s="43"/>
      <c r="I819" s="151"/>
      <c r="J819" s="152"/>
      <c r="K819" s="63"/>
      <c r="L819" s="63"/>
      <c r="M819" s="63"/>
      <c r="N819" s="63"/>
      <c r="O819" s="43"/>
      <c r="P819" s="43"/>
      <c r="Q819" s="75"/>
      <c r="R819" s="43"/>
      <c r="S819" s="63"/>
      <c r="T819" s="43"/>
      <c r="V819" s="76"/>
      <c r="X819" s="43"/>
      <c r="Y819" s="43"/>
      <c r="AA819" s="43"/>
      <c r="AB819" s="43"/>
      <c r="AC819" s="43"/>
      <c r="AD819" s="90"/>
      <c r="AE819" s="43"/>
      <c r="AF819" s="91"/>
      <c r="AG819" s="75"/>
      <c r="AH819" s="43"/>
      <c r="AJ819" s="76"/>
    </row>
    <row r="820" spans="1:36" ht="20.100000000000001" customHeight="1">
      <c r="A820" s="43"/>
      <c r="B820" s="43"/>
      <c r="D820" s="43"/>
      <c r="E820" s="43"/>
      <c r="F820" s="43"/>
      <c r="G820" s="43"/>
      <c r="H820" s="43"/>
      <c r="I820" s="151"/>
      <c r="J820" s="152"/>
      <c r="K820" s="63"/>
      <c r="L820" s="63"/>
      <c r="M820" s="63"/>
      <c r="N820" s="63"/>
      <c r="O820" s="43"/>
      <c r="P820" s="43"/>
      <c r="Q820" s="75"/>
      <c r="R820" s="43"/>
      <c r="S820" s="63"/>
      <c r="T820" s="43"/>
      <c r="V820" s="76"/>
      <c r="X820" s="43"/>
      <c r="Y820" s="43"/>
      <c r="AA820" s="43"/>
      <c r="AB820" s="43"/>
      <c r="AC820" s="43"/>
      <c r="AD820" s="90"/>
      <c r="AE820" s="43"/>
      <c r="AF820" s="91"/>
      <c r="AG820" s="75"/>
      <c r="AH820" s="43"/>
      <c r="AJ820" s="76"/>
    </row>
    <row r="821" spans="1:36" ht="20.100000000000001" customHeight="1">
      <c r="A821" s="43"/>
      <c r="B821" s="43"/>
      <c r="D821" s="43"/>
      <c r="E821" s="43"/>
      <c r="F821" s="43"/>
      <c r="G821" s="43"/>
      <c r="H821" s="43"/>
      <c r="I821" s="151"/>
      <c r="J821" s="152"/>
      <c r="K821" s="63"/>
      <c r="L821" s="63"/>
      <c r="M821" s="63"/>
      <c r="N821" s="63"/>
      <c r="O821" s="43"/>
      <c r="P821" s="43"/>
      <c r="Q821" s="75"/>
      <c r="R821" s="43"/>
      <c r="S821" s="63"/>
      <c r="T821" s="43"/>
      <c r="V821" s="76"/>
      <c r="X821" s="43"/>
      <c r="Y821" s="43"/>
      <c r="AA821" s="43"/>
      <c r="AB821" s="43"/>
      <c r="AC821" s="43"/>
      <c r="AD821" s="90"/>
      <c r="AE821" s="43"/>
      <c r="AF821" s="91"/>
      <c r="AG821" s="75"/>
      <c r="AH821" s="43"/>
      <c r="AJ821" s="76"/>
    </row>
    <row r="822" spans="1:36" ht="20.100000000000001" customHeight="1">
      <c r="A822" s="43"/>
      <c r="B822" s="43"/>
      <c r="D822" s="43"/>
      <c r="E822" s="43"/>
      <c r="F822" s="43"/>
      <c r="G822" s="43"/>
      <c r="H822" s="43"/>
      <c r="I822" s="151"/>
      <c r="J822" s="152"/>
      <c r="K822" s="63"/>
      <c r="L822" s="63"/>
      <c r="M822" s="63"/>
      <c r="N822" s="63"/>
      <c r="O822" s="43"/>
      <c r="P822" s="43"/>
      <c r="Q822" s="75"/>
      <c r="R822" s="43"/>
      <c r="S822" s="63"/>
      <c r="T822" s="43"/>
      <c r="V822" s="76"/>
      <c r="X822" s="43"/>
      <c r="Y822" s="43"/>
      <c r="AA822" s="43"/>
      <c r="AB822" s="43"/>
      <c r="AC822" s="43"/>
      <c r="AD822" s="90"/>
      <c r="AE822" s="43"/>
      <c r="AF822" s="91"/>
      <c r="AG822" s="75"/>
      <c r="AH822" s="43"/>
      <c r="AJ822" s="76"/>
    </row>
    <row r="823" spans="1:36" ht="20.100000000000001" customHeight="1">
      <c r="A823" s="43"/>
      <c r="B823" s="43"/>
      <c r="D823" s="43"/>
      <c r="E823" s="43"/>
      <c r="F823" s="43"/>
      <c r="G823" s="43"/>
      <c r="H823" s="43"/>
      <c r="I823" s="151"/>
      <c r="J823" s="152"/>
      <c r="K823" s="63"/>
      <c r="L823" s="63"/>
      <c r="M823" s="63"/>
      <c r="N823" s="63"/>
      <c r="O823" s="43"/>
      <c r="P823" s="43"/>
      <c r="Q823" s="75"/>
      <c r="R823" s="43"/>
      <c r="S823" s="63"/>
      <c r="T823" s="43"/>
      <c r="V823" s="76"/>
      <c r="X823" s="43"/>
      <c r="Y823" s="43"/>
      <c r="AA823" s="43"/>
      <c r="AB823" s="43"/>
      <c r="AC823" s="43"/>
      <c r="AD823" s="90"/>
      <c r="AE823" s="43"/>
      <c r="AF823" s="91"/>
      <c r="AG823" s="75"/>
      <c r="AH823" s="43"/>
      <c r="AJ823" s="76"/>
    </row>
    <row r="824" spans="1:36" ht="20.100000000000001" customHeight="1">
      <c r="A824" s="43"/>
      <c r="B824" s="43"/>
      <c r="D824" s="43"/>
      <c r="E824" s="43"/>
      <c r="F824" s="43"/>
      <c r="G824" s="43"/>
      <c r="H824" s="43"/>
      <c r="I824" s="151"/>
      <c r="J824" s="152"/>
      <c r="K824" s="63"/>
      <c r="L824" s="63"/>
      <c r="M824" s="63"/>
      <c r="N824" s="63"/>
      <c r="O824" s="43"/>
      <c r="P824" s="43"/>
      <c r="Q824" s="75"/>
      <c r="R824" s="43"/>
      <c r="S824" s="63"/>
      <c r="T824" s="43"/>
      <c r="V824" s="76"/>
      <c r="X824" s="43"/>
      <c r="Y824" s="43"/>
      <c r="AA824" s="43"/>
      <c r="AB824" s="43"/>
      <c r="AC824" s="43"/>
      <c r="AD824" s="90"/>
      <c r="AE824" s="43"/>
      <c r="AF824" s="91"/>
      <c r="AG824" s="75"/>
      <c r="AH824" s="43"/>
      <c r="AJ824" s="76"/>
    </row>
    <row r="825" spans="1:36" ht="20.100000000000001" customHeight="1">
      <c r="A825" s="43"/>
      <c r="B825" s="43"/>
      <c r="D825" s="43"/>
      <c r="E825" s="43"/>
      <c r="F825" s="43"/>
      <c r="G825" s="43"/>
      <c r="H825" s="43"/>
      <c r="I825" s="151"/>
      <c r="J825" s="152"/>
      <c r="K825" s="63"/>
      <c r="L825" s="63"/>
      <c r="M825" s="63"/>
      <c r="N825" s="63"/>
      <c r="O825" s="43"/>
      <c r="P825" s="43"/>
      <c r="Q825" s="75"/>
      <c r="R825" s="43"/>
      <c r="S825" s="63"/>
      <c r="T825" s="43"/>
      <c r="V825" s="76"/>
      <c r="X825" s="43"/>
      <c r="Y825" s="43"/>
      <c r="AA825" s="43"/>
      <c r="AB825" s="43"/>
      <c r="AC825" s="43"/>
      <c r="AD825" s="90"/>
      <c r="AE825" s="43"/>
      <c r="AF825" s="91"/>
      <c r="AG825" s="75"/>
      <c r="AH825" s="43"/>
      <c r="AJ825" s="76"/>
    </row>
    <row r="826" spans="1:36" ht="20.100000000000001" customHeight="1">
      <c r="A826" s="43"/>
      <c r="B826" s="43"/>
      <c r="D826" s="43"/>
      <c r="E826" s="43"/>
      <c r="F826" s="43"/>
      <c r="G826" s="43"/>
      <c r="H826" s="43"/>
      <c r="I826" s="151"/>
      <c r="J826" s="152"/>
      <c r="K826" s="63"/>
      <c r="L826" s="63"/>
      <c r="M826" s="63"/>
      <c r="N826" s="63"/>
      <c r="O826" s="43"/>
      <c r="P826" s="43"/>
      <c r="Q826" s="75"/>
      <c r="R826" s="43"/>
      <c r="S826" s="63"/>
      <c r="T826" s="43"/>
      <c r="V826" s="76"/>
      <c r="X826" s="43"/>
      <c r="Y826" s="43"/>
      <c r="AA826" s="43"/>
      <c r="AB826" s="43"/>
      <c r="AC826" s="43"/>
      <c r="AD826" s="90"/>
      <c r="AE826" s="43"/>
      <c r="AF826" s="91"/>
      <c r="AG826" s="75"/>
      <c r="AH826" s="43"/>
      <c r="AJ826" s="76"/>
    </row>
    <row r="827" spans="1:36" ht="20.100000000000001" customHeight="1">
      <c r="A827" s="43"/>
      <c r="B827" s="43"/>
      <c r="D827" s="43"/>
      <c r="E827" s="43"/>
      <c r="F827" s="43"/>
      <c r="G827" s="43"/>
      <c r="H827" s="43"/>
      <c r="I827" s="151"/>
      <c r="J827" s="152"/>
      <c r="K827" s="63"/>
      <c r="L827" s="63"/>
      <c r="M827" s="63"/>
      <c r="N827" s="63"/>
      <c r="O827" s="43"/>
      <c r="P827" s="43"/>
      <c r="Q827" s="75"/>
      <c r="R827" s="43"/>
      <c r="S827" s="63"/>
      <c r="T827" s="43"/>
      <c r="V827" s="76"/>
      <c r="X827" s="43"/>
      <c r="Y827" s="43"/>
      <c r="AA827" s="43"/>
      <c r="AB827" s="43"/>
      <c r="AC827" s="43"/>
      <c r="AD827" s="90"/>
      <c r="AE827" s="43"/>
      <c r="AF827" s="91"/>
      <c r="AG827" s="75"/>
      <c r="AH827" s="43"/>
      <c r="AJ827" s="76"/>
    </row>
    <row r="828" spans="1:36" ht="20.100000000000001" customHeight="1">
      <c r="A828" s="43"/>
      <c r="B828" s="43"/>
      <c r="D828" s="43"/>
      <c r="E828" s="43"/>
      <c r="F828" s="43"/>
      <c r="G828" s="43"/>
      <c r="H828" s="43"/>
      <c r="I828" s="151"/>
      <c r="J828" s="152"/>
      <c r="K828" s="63"/>
      <c r="L828" s="63"/>
      <c r="M828" s="63"/>
      <c r="N828" s="63"/>
      <c r="O828" s="43"/>
      <c r="P828" s="43"/>
      <c r="Q828" s="75"/>
      <c r="R828" s="43"/>
      <c r="S828" s="63"/>
      <c r="T828" s="43"/>
      <c r="V828" s="76"/>
      <c r="X828" s="43"/>
      <c r="Y828" s="43"/>
      <c r="AA828" s="43"/>
      <c r="AB828" s="43"/>
      <c r="AC828" s="43"/>
      <c r="AD828" s="90"/>
      <c r="AE828" s="43"/>
      <c r="AF828" s="91"/>
      <c r="AG828" s="75"/>
      <c r="AH828" s="43"/>
      <c r="AJ828" s="76"/>
    </row>
    <row r="829" spans="1:36" ht="20.100000000000001" customHeight="1">
      <c r="A829" s="43"/>
      <c r="B829" s="43"/>
      <c r="D829" s="43"/>
      <c r="E829" s="43"/>
      <c r="F829" s="43"/>
      <c r="G829" s="43"/>
      <c r="H829" s="43"/>
      <c r="I829" s="151"/>
      <c r="J829" s="152"/>
      <c r="K829" s="63"/>
      <c r="L829" s="63"/>
      <c r="M829" s="63"/>
      <c r="N829" s="63"/>
      <c r="O829" s="43"/>
      <c r="P829" s="43"/>
      <c r="Q829" s="75"/>
      <c r="R829" s="43"/>
      <c r="S829" s="63"/>
      <c r="T829" s="43"/>
      <c r="V829" s="76"/>
      <c r="X829" s="43"/>
      <c r="Y829" s="43"/>
      <c r="AA829" s="43"/>
      <c r="AB829" s="43"/>
      <c r="AC829" s="43"/>
      <c r="AD829" s="90"/>
      <c r="AE829" s="43"/>
      <c r="AF829" s="91"/>
      <c r="AG829" s="75"/>
      <c r="AH829" s="43"/>
      <c r="AJ829" s="76"/>
    </row>
    <row r="830" spans="1:36" ht="20.100000000000001" customHeight="1">
      <c r="A830" s="43"/>
      <c r="B830" s="43"/>
      <c r="D830" s="43"/>
      <c r="E830" s="43"/>
      <c r="F830" s="43"/>
      <c r="G830" s="43"/>
      <c r="H830" s="43"/>
      <c r="I830" s="151"/>
      <c r="J830" s="152"/>
      <c r="K830" s="63"/>
      <c r="L830" s="63"/>
      <c r="M830" s="63"/>
      <c r="N830" s="63"/>
      <c r="O830" s="43"/>
      <c r="P830" s="43"/>
      <c r="Q830" s="75"/>
      <c r="R830" s="43"/>
      <c r="S830" s="63"/>
      <c r="T830" s="43"/>
      <c r="V830" s="76"/>
      <c r="X830" s="43"/>
      <c r="Y830" s="43"/>
      <c r="AA830" s="43"/>
      <c r="AB830" s="43"/>
      <c r="AC830" s="43"/>
      <c r="AD830" s="90"/>
      <c r="AE830" s="43"/>
      <c r="AF830" s="91"/>
      <c r="AG830" s="75"/>
      <c r="AH830" s="43"/>
      <c r="AJ830" s="76"/>
    </row>
    <row r="831" spans="1:36" ht="20.100000000000001" customHeight="1">
      <c r="A831" s="43"/>
      <c r="B831" s="43"/>
      <c r="D831" s="43"/>
      <c r="E831" s="43"/>
      <c r="F831" s="43"/>
      <c r="G831" s="43"/>
      <c r="H831" s="43"/>
      <c r="I831" s="151"/>
      <c r="J831" s="152"/>
      <c r="K831" s="63"/>
      <c r="L831" s="63"/>
      <c r="M831" s="63"/>
      <c r="N831" s="63"/>
      <c r="O831" s="43"/>
      <c r="P831" s="43"/>
      <c r="Q831" s="75"/>
      <c r="R831" s="43"/>
      <c r="S831" s="63"/>
      <c r="T831" s="43"/>
      <c r="V831" s="76"/>
      <c r="X831" s="43"/>
      <c r="Y831" s="43"/>
      <c r="AA831" s="43"/>
      <c r="AB831" s="43"/>
      <c r="AC831" s="43"/>
      <c r="AD831" s="90"/>
      <c r="AE831" s="43"/>
      <c r="AF831" s="91"/>
      <c r="AG831" s="75"/>
      <c r="AH831" s="43"/>
      <c r="AJ831" s="76"/>
    </row>
    <row r="832" spans="1:36" ht="20.100000000000001" customHeight="1">
      <c r="A832" s="43"/>
      <c r="B832" s="43"/>
      <c r="D832" s="43"/>
      <c r="E832" s="43"/>
      <c r="F832" s="43"/>
      <c r="G832" s="43"/>
      <c r="H832" s="43"/>
      <c r="I832" s="151"/>
      <c r="J832" s="152"/>
      <c r="K832" s="63"/>
      <c r="L832" s="63"/>
      <c r="M832" s="63"/>
      <c r="N832" s="63"/>
      <c r="O832" s="43"/>
      <c r="P832" s="43"/>
      <c r="Q832" s="75"/>
      <c r="R832" s="43"/>
      <c r="S832" s="63"/>
      <c r="T832" s="43"/>
      <c r="V832" s="76"/>
      <c r="X832" s="43"/>
      <c r="Y832" s="43"/>
      <c r="AA832" s="43"/>
      <c r="AB832" s="43"/>
      <c r="AC832" s="43"/>
      <c r="AD832" s="90"/>
      <c r="AE832" s="43"/>
      <c r="AF832" s="91"/>
      <c r="AG832" s="75"/>
      <c r="AH832" s="43"/>
      <c r="AJ832" s="76"/>
    </row>
    <row r="833" spans="1:36" ht="20.100000000000001" customHeight="1">
      <c r="A833" s="43"/>
      <c r="B833" s="43"/>
      <c r="D833" s="43"/>
      <c r="E833" s="43"/>
      <c r="F833" s="43"/>
      <c r="G833" s="43"/>
      <c r="H833" s="43"/>
      <c r="I833" s="151"/>
      <c r="J833" s="152"/>
      <c r="K833" s="63"/>
      <c r="L833" s="63"/>
      <c r="M833" s="63"/>
      <c r="N833" s="63"/>
      <c r="O833" s="43"/>
      <c r="P833" s="43"/>
      <c r="Q833" s="75"/>
      <c r="R833" s="43"/>
      <c r="S833" s="63"/>
      <c r="T833" s="43"/>
      <c r="V833" s="76"/>
      <c r="X833" s="43"/>
      <c r="Y833" s="43"/>
      <c r="AA833" s="43"/>
      <c r="AB833" s="43"/>
      <c r="AC833" s="43"/>
      <c r="AD833" s="90"/>
      <c r="AE833" s="43"/>
      <c r="AF833" s="91"/>
      <c r="AG833" s="75"/>
      <c r="AH833" s="43"/>
      <c r="AJ833" s="76"/>
    </row>
    <row r="834" spans="1:36" ht="20.100000000000001" customHeight="1">
      <c r="A834" s="43"/>
      <c r="B834" s="43"/>
      <c r="D834" s="43"/>
      <c r="E834" s="43"/>
      <c r="F834" s="43"/>
      <c r="G834" s="43"/>
      <c r="H834" s="43"/>
      <c r="I834" s="151"/>
      <c r="J834" s="152"/>
      <c r="K834" s="63"/>
      <c r="L834" s="63"/>
      <c r="M834" s="63"/>
      <c r="N834" s="63"/>
      <c r="O834" s="43"/>
      <c r="P834" s="43"/>
      <c r="Q834" s="75"/>
      <c r="R834" s="43"/>
      <c r="S834" s="63"/>
      <c r="T834" s="43"/>
      <c r="V834" s="76"/>
      <c r="X834" s="43"/>
      <c r="Y834" s="43"/>
      <c r="AA834" s="43"/>
      <c r="AB834" s="43"/>
      <c r="AC834" s="43"/>
      <c r="AD834" s="90"/>
      <c r="AE834" s="43"/>
      <c r="AF834" s="91"/>
      <c r="AG834" s="75"/>
      <c r="AH834" s="43"/>
      <c r="AJ834" s="76"/>
    </row>
    <row r="835" spans="1:36" ht="20.100000000000001" customHeight="1">
      <c r="A835" s="43"/>
      <c r="B835" s="43"/>
      <c r="D835" s="43"/>
      <c r="E835" s="43"/>
      <c r="F835" s="43"/>
      <c r="G835" s="43"/>
      <c r="H835" s="43"/>
      <c r="I835" s="151"/>
      <c r="J835" s="152"/>
      <c r="K835" s="63"/>
      <c r="L835" s="63"/>
      <c r="M835" s="63"/>
      <c r="N835" s="63"/>
      <c r="O835" s="43"/>
      <c r="P835" s="43"/>
      <c r="Q835" s="75"/>
      <c r="R835" s="43"/>
      <c r="S835" s="63"/>
      <c r="T835" s="43"/>
      <c r="V835" s="76"/>
      <c r="X835" s="43"/>
      <c r="Y835" s="43"/>
      <c r="AA835" s="43"/>
      <c r="AB835" s="43"/>
      <c r="AC835" s="43"/>
      <c r="AD835" s="90"/>
      <c r="AE835" s="43"/>
      <c r="AF835" s="91"/>
      <c r="AG835" s="75"/>
      <c r="AH835" s="43"/>
      <c r="AJ835" s="76"/>
    </row>
    <row r="836" spans="1:36" ht="20.100000000000001" customHeight="1">
      <c r="A836" s="43"/>
      <c r="B836" s="43"/>
      <c r="D836" s="43"/>
      <c r="E836" s="43"/>
      <c r="F836" s="43"/>
      <c r="G836" s="43"/>
      <c r="H836" s="43"/>
      <c r="I836" s="151"/>
      <c r="J836" s="152"/>
      <c r="K836" s="63"/>
      <c r="L836" s="63"/>
      <c r="M836" s="63"/>
      <c r="N836" s="63"/>
      <c r="O836" s="43"/>
      <c r="P836" s="43"/>
      <c r="Q836" s="75"/>
      <c r="R836" s="43"/>
      <c r="S836" s="63"/>
      <c r="T836" s="43"/>
      <c r="V836" s="76"/>
      <c r="X836" s="43"/>
      <c r="Y836" s="43"/>
      <c r="AA836" s="43"/>
      <c r="AB836" s="43"/>
      <c r="AC836" s="43"/>
      <c r="AD836" s="90"/>
      <c r="AE836" s="43"/>
      <c r="AF836" s="91"/>
      <c r="AG836" s="75"/>
      <c r="AH836" s="43"/>
      <c r="AJ836" s="76"/>
    </row>
    <row r="837" spans="1:36" ht="20.100000000000001" customHeight="1">
      <c r="A837" s="43"/>
      <c r="B837" s="43"/>
      <c r="D837" s="43"/>
      <c r="E837" s="43"/>
      <c r="F837" s="43"/>
      <c r="G837" s="43"/>
      <c r="H837" s="43"/>
      <c r="I837" s="151"/>
      <c r="J837" s="152"/>
      <c r="K837" s="63"/>
      <c r="L837" s="63"/>
      <c r="M837" s="63"/>
      <c r="N837" s="63"/>
      <c r="O837" s="43"/>
      <c r="P837" s="43"/>
      <c r="Q837" s="75"/>
      <c r="R837" s="43"/>
      <c r="S837" s="63"/>
      <c r="T837" s="43"/>
      <c r="V837" s="76"/>
      <c r="X837" s="43"/>
      <c r="Y837" s="43"/>
      <c r="AA837" s="43"/>
      <c r="AB837" s="43"/>
      <c r="AC837" s="43"/>
      <c r="AD837" s="90"/>
      <c r="AE837" s="43"/>
      <c r="AF837" s="91"/>
      <c r="AG837" s="75"/>
      <c r="AH837" s="43"/>
      <c r="AJ837" s="76"/>
    </row>
    <row r="838" spans="1:36" ht="20.100000000000001" customHeight="1">
      <c r="A838" s="43"/>
      <c r="B838" s="43"/>
      <c r="D838" s="43"/>
      <c r="E838" s="43"/>
      <c r="F838" s="43"/>
      <c r="G838" s="43"/>
      <c r="H838" s="43"/>
      <c r="I838" s="151"/>
      <c r="J838" s="152"/>
      <c r="K838" s="63"/>
      <c r="L838" s="63"/>
      <c r="M838" s="63"/>
      <c r="N838" s="63"/>
      <c r="O838" s="43"/>
      <c r="P838" s="43"/>
      <c r="Q838" s="75"/>
      <c r="R838" s="43"/>
      <c r="S838" s="63"/>
      <c r="T838" s="43"/>
      <c r="V838" s="76"/>
      <c r="X838" s="43"/>
      <c r="Y838" s="43"/>
      <c r="AA838" s="43"/>
      <c r="AB838" s="43"/>
      <c r="AC838" s="43"/>
      <c r="AD838" s="90"/>
      <c r="AE838" s="43"/>
      <c r="AF838" s="91"/>
      <c r="AG838" s="75"/>
      <c r="AH838" s="43"/>
      <c r="AJ838" s="76"/>
    </row>
    <row r="839" spans="1:36" ht="20.100000000000001" customHeight="1">
      <c r="A839" s="43"/>
      <c r="B839" s="43"/>
      <c r="D839" s="43"/>
      <c r="E839" s="43"/>
      <c r="F839" s="43"/>
      <c r="G839" s="43"/>
      <c r="H839" s="43"/>
      <c r="I839" s="151"/>
      <c r="J839" s="152"/>
      <c r="K839" s="63"/>
      <c r="L839" s="63"/>
      <c r="M839" s="63"/>
      <c r="N839" s="63"/>
      <c r="O839" s="43"/>
      <c r="P839" s="43"/>
      <c r="Q839" s="75"/>
      <c r="R839" s="43"/>
      <c r="S839" s="63"/>
      <c r="T839" s="43"/>
      <c r="V839" s="76"/>
      <c r="X839" s="43"/>
      <c r="Y839" s="43"/>
      <c r="AA839" s="43"/>
      <c r="AB839" s="43"/>
      <c r="AC839" s="43"/>
      <c r="AD839" s="90"/>
      <c r="AE839" s="43"/>
      <c r="AF839" s="91"/>
      <c r="AG839" s="75"/>
      <c r="AH839" s="43"/>
      <c r="AJ839" s="76"/>
    </row>
    <row r="840" spans="1:36" ht="20.100000000000001" customHeight="1">
      <c r="A840" s="43"/>
      <c r="B840" s="43"/>
      <c r="D840" s="43"/>
      <c r="E840" s="43"/>
      <c r="F840" s="43"/>
      <c r="G840" s="43"/>
      <c r="H840" s="43"/>
      <c r="I840" s="151"/>
      <c r="J840" s="152"/>
      <c r="K840" s="63"/>
      <c r="L840" s="63"/>
      <c r="M840" s="63"/>
      <c r="N840" s="63"/>
      <c r="O840" s="43"/>
      <c r="P840" s="43"/>
      <c r="Q840" s="75"/>
      <c r="R840" s="43"/>
      <c r="S840" s="63"/>
      <c r="T840" s="43"/>
      <c r="V840" s="76"/>
      <c r="X840" s="43"/>
      <c r="Y840" s="43"/>
      <c r="AA840" s="43"/>
      <c r="AB840" s="43"/>
      <c r="AC840" s="43"/>
      <c r="AD840" s="90"/>
      <c r="AE840" s="43"/>
      <c r="AF840" s="91"/>
      <c r="AG840" s="75"/>
      <c r="AH840" s="43"/>
      <c r="AJ840" s="76"/>
    </row>
    <row r="841" spans="1:36" ht="20.100000000000001" customHeight="1">
      <c r="A841" s="43"/>
      <c r="B841" s="43"/>
      <c r="D841" s="43"/>
      <c r="E841" s="43"/>
      <c r="F841" s="43"/>
      <c r="G841" s="43"/>
      <c r="H841" s="43"/>
      <c r="I841" s="151"/>
      <c r="J841" s="152"/>
      <c r="K841" s="63"/>
      <c r="L841" s="63"/>
      <c r="M841" s="63"/>
      <c r="N841" s="63"/>
      <c r="O841" s="43"/>
      <c r="P841" s="43"/>
      <c r="Q841" s="75"/>
      <c r="R841" s="43"/>
      <c r="S841" s="63"/>
      <c r="T841" s="43"/>
      <c r="V841" s="76"/>
      <c r="X841" s="43"/>
      <c r="Y841" s="43"/>
      <c r="AA841" s="43"/>
      <c r="AB841" s="43"/>
      <c r="AC841" s="43"/>
      <c r="AD841" s="90"/>
      <c r="AE841" s="43"/>
      <c r="AF841" s="91"/>
      <c r="AG841" s="75"/>
      <c r="AH841" s="43"/>
      <c r="AJ841" s="76"/>
    </row>
    <row r="842" spans="1:36" ht="20.100000000000001" customHeight="1">
      <c r="A842" s="43"/>
      <c r="B842" s="43"/>
      <c r="D842" s="43"/>
      <c r="E842" s="43"/>
      <c r="F842" s="43"/>
      <c r="G842" s="43"/>
      <c r="H842" s="43"/>
      <c r="I842" s="151"/>
      <c r="J842" s="152"/>
      <c r="K842" s="63"/>
      <c r="L842" s="63"/>
      <c r="M842" s="63"/>
      <c r="N842" s="63"/>
      <c r="O842" s="43"/>
      <c r="P842" s="43"/>
      <c r="Q842" s="75"/>
      <c r="R842" s="43"/>
      <c r="S842" s="63"/>
      <c r="T842" s="43"/>
      <c r="V842" s="76"/>
      <c r="X842" s="43"/>
      <c r="Y842" s="43"/>
      <c r="AA842" s="43"/>
      <c r="AB842" s="43"/>
      <c r="AC842" s="43"/>
      <c r="AD842" s="90"/>
      <c r="AE842" s="43"/>
      <c r="AF842" s="91"/>
      <c r="AG842" s="75"/>
      <c r="AH842" s="43"/>
      <c r="AJ842" s="76"/>
    </row>
    <row r="843" spans="1:36" ht="20.100000000000001" customHeight="1">
      <c r="A843" s="43"/>
      <c r="B843" s="43"/>
      <c r="D843" s="43"/>
      <c r="E843" s="43"/>
      <c r="F843" s="43"/>
      <c r="G843" s="43"/>
      <c r="H843" s="43"/>
      <c r="I843" s="151"/>
      <c r="J843" s="152"/>
      <c r="K843" s="63"/>
      <c r="L843" s="63"/>
      <c r="M843" s="63"/>
      <c r="N843" s="63"/>
      <c r="O843" s="43"/>
      <c r="P843" s="43"/>
      <c r="Q843" s="75"/>
      <c r="R843" s="43"/>
      <c r="S843" s="63"/>
      <c r="T843" s="43"/>
      <c r="V843" s="76"/>
      <c r="X843" s="43"/>
      <c r="Y843" s="43"/>
      <c r="AA843" s="43"/>
      <c r="AB843" s="43"/>
      <c r="AC843" s="43"/>
      <c r="AD843" s="90"/>
      <c r="AE843" s="43"/>
      <c r="AF843" s="91"/>
      <c r="AG843" s="75"/>
      <c r="AH843" s="43"/>
      <c r="AJ843" s="76"/>
    </row>
    <row r="844" spans="1:36" ht="20.100000000000001" customHeight="1">
      <c r="A844" s="43"/>
      <c r="B844" s="43"/>
      <c r="D844" s="43"/>
      <c r="E844" s="43"/>
      <c r="F844" s="43"/>
      <c r="G844" s="43"/>
      <c r="H844" s="43"/>
      <c r="I844" s="151"/>
      <c r="J844" s="152"/>
      <c r="K844" s="63"/>
      <c r="L844" s="63"/>
      <c r="M844" s="63"/>
      <c r="N844" s="63"/>
      <c r="O844" s="43"/>
      <c r="P844" s="43"/>
      <c r="Q844" s="75"/>
      <c r="R844" s="43"/>
      <c r="S844" s="63"/>
      <c r="T844" s="43"/>
      <c r="V844" s="76"/>
      <c r="X844" s="43"/>
      <c r="Y844" s="43"/>
      <c r="AA844" s="43"/>
      <c r="AB844" s="43"/>
      <c r="AC844" s="43"/>
      <c r="AD844" s="90"/>
      <c r="AE844" s="43"/>
      <c r="AF844" s="91"/>
      <c r="AG844" s="75"/>
      <c r="AH844" s="43"/>
      <c r="AJ844" s="76"/>
    </row>
    <row r="845" spans="1:36" ht="20.100000000000001" customHeight="1">
      <c r="A845" s="43"/>
      <c r="B845" s="43"/>
      <c r="D845" s="43"/>
      <c r="E845" s="43"/>
      <c r="F845" s="43"/>
      <c r="G845" s="43"/>
      <c r="H845" s="43"/>
      <c r="I845" s="151"/>
      <c r="J845" s="152"/>
      <c r="K845" s="63"/>
      <c r="L845" s="63"/>
      <c r="M845" s="63"/>
      <c r="N845" s="63"/>
      <c r="O845" s="43"/>
      <c r="P845" s="43"/>
      <c r="Q845" s="75"/>
      <c r="R845" s="43"/>
      <c r="S845" s="63"/>
      <c r="T845" s="43"/>
      <c r="V845" s="76"/>
      <c r="X845" s="43"/>
      <c r="Y845" s="43"/>
      <c r="AA845" s="43"/>
      <c r="AB845" s="43"/>
      <c r="AC845" s="43"/>
      <c r="AD845" s="90"/>
      <c r="AE845" s="43"/>
      <c r="AF845" s="91"/>
      <c r="AG845" s="75"/>
      <c r="AH845" s="43"/>
      <c r="AJ845" s="76"/>
    </row>
    <row r="846" spans="1:36" ht="20.100000000000001" customHeight="1">
      <c r="A846" s="43"/>
      <c r="B846" s="43"/>
      <c r="D846" s="43"/>
      <c r="E846" s="43"/>
      <c r="F846" s="43"/>
      <c r="G846" s="43"/>
      <c r="H846" s="43"/>
      <c r="I846" s="151"/>
      <c r="J846" s="152"/>
      <c r="K846" s="63"/>
      <c r="L846" s="63"/>
      <c r="M846" s="63"/>
      <c r="N846" s="63"/>
      <c r="O846" s="43"/>
      <c r="P846" s="43"/>
      <c r="Q846" s="75"/>
      <c r="R846" s="43"/>
      <c r="S846" s="63"/>
      <c r="T846" s="43"/>
      <c r="V846" s="76"/>
      <c r="X846" s="43"/>
      <c r="Y846" s="43"/>
      <c r="AA846" s="43"/>
      <c r="AB846" s="43"/>
      <c r="AC846" s="43"/>
      <c r="AD846" s="90"/>
      <c r="AE846" s="43"/>
      <c r="AF846" s="91"/>
      <c r="AG846" s="75"/>
      <c r="AH846" s="43"/>
      <c r="AJ846" s="76"/>
    </row>
    <row r="847" spans="1:36" ht="20.100000000000001" customHeight="1">
      <c r="A847" s="43"/>
      <c r="B847" s="43"/>
      <c r="D847" s="43"/>
      <c r="E847" s="43"/>
      <c r="F847" s="43"/>
      <c r="G847" s="43"/>
      <c r="H847" s="43"/>
      <c r="I847" s="151"/>
      <c r="J847" s="152"/>
      <c r="K847" s="63"/>
      <c r="L847" s="63"/>
      <c r="M847" s="63"/>
      <c r="N847" s="63"/>
      <c r="O847" s="43"/>
      <c r="P847" s="43"/>
      <c r="Q847" s="75"/>
      <c r="R847" s="43"/>
      <c r="S847" s="63"/>
      <c r="T847" s="43"/>
      <c r="V847" s="76"/>
      <c r="X847" s="43"/>
      <c r="Y847" s="43"/>
      <c r="AA847" s="43"/>
      <c r="AB847" s="43"/>
      <c r="AC847" s="43"/>
      <c r="AD847" s="90"/>
      <c r="AE847" s="43"/>
      <c r="AF847" s="91"/>
      <c r="AG847" s="75"/>
      <c r="AH847" s="43"/>
      <c r="AJ847" s="76"/>
    </row>
    <row r="848" spans="1:36" ht="20.100000000000001" customHeight="1">
      <c r="A848" s="43"/>
      <c r="B848" s="43"/>
      <c r="D848" s="43"/>
      <c r="E848" s="43"/>
      <c r="F848" s="43"/>
      <c r="G848" s="43"/>
      <c r="H848" s="43"/>
      <c r="I848" s="151"/>
      <c r="J848" s="152"/>
      <c r="K848" s="63"/>
      <c r="L848" s="63"/>
      <c r="M848" s="63"/>
      <c r="N848" s="63"/>
      <c r="O848" s="43"/>
      <c r="P848" s="43"/>
      <c r="Q848" s="75"/>
      <c r="R848" s="43"/>
      <c r="S848" s="63"/>
      <c r="T848" s="43"/>
      <c r="V848" s="76"/>
      <c r="X848" s="43"/>
      <c r="Y848" s="43"/>
      <c r="AA848" s="43"/>
      <c r="AB848" s="43"/>
      <c r="AC848" s="43"/>
      <c r="AD848" s="90"/>
      <c r="AE848" s="43"/>
      <c r="AF848" s="91"/>
      <c r="AG848" s="75"/>
      <c r="AH848" s="43"/>
      <c r="AJ848" s="76"/>
    </row>
    <row r="849" spans="1:36" ht="20.100000000000001" customHeight="1">
      <c r="A849" s="43"/>
      <c r="B849" s="43"/>
      <c r="D849" s="43"/>
      <c r="E849" s="43"/>
      <c r="F849" s="43"/>
      <c r="G849" s="43"/>
      <c r="H849" s="43"/>
      <c r="I849" s="151"/>
      <c r="J849" s="152"/>
      <c r="K849" s="63"/>
      <c r="L849" s="63"/>
      <c r="M849" s="63"/>
      <c r="N849" s="63"/>
      <c r="O849" s="43"/>
      <c r="P849" s="43"/>
      <c r="Q849" s="75"/>
      <c r="R849" s="43"/>
      <c r="S849" s="63"/>
      <c r="T849" s="43"/>
      <c r="V849" s="76"/>
      <c r="X849" s="43"/>
      <c r="Y849" s="43"/>
      <c r="AA849" s="43"/>
      <c r="AB849" s="43"/>
      <c r="AC849" s="43"/>
      <c r="AD849" s="90"/>
      <c r="AE849" s="43"/>
      <c r="AF849" s="91"/>
      <c r="AG849" s="75"/>
      <c r="AH849" s="43"/>
      <c r="AJ849" s="76"/>
    </row>
    <row r="850" spans="1:36" ht="20.100000000000001" customHeight="1">
      <c r="A850" s="43"/>
      <c r="B850" s="43"/>
      <c r="D850" s="43"/>
      <c r="E850" s="43"/>
      <c r="F850" s="43"/>
      <c r="G850" s="43"/>
      <c r="H850" s="43"/>
      <c r="I850" s="151"/>
      <c r="J850" s="152"/>
      <c r="K850" s="63"/>
      <c r="L850" s="63"/>
      <c r="M850" s="63"/>
      <c r="N850" s="63"/>
      <c r="O850" s="43"/>
      <c r="P850" s="43"/>
      <c r="Q850" s="75"/>
      <c r="R850" s="43"/>
      <c r="S850" s="63"/>
      <c r="T850" s="43"/>
      <c r="V850" s="76"/>
      <c r="X850" s="43"/>
      <c r="Y850" s="43"/>
      <c r="AA850" s="43"/>
      <c r="AB850" s="43"/>
      <c r="AC850" s="43"/>
      <c r="AD850" s="90"/>
      <c r="AE850" s="43"/>
      <c r="AF850" s="91"/>
      <c r="AG850" s="75"/>
      <c r="AH850" s="43"/>
      <c r="AJ850" s="76"/>
    </row>
    <row r="851" spans="1:36" ht="20.100000000000001" customHeight="1">
      <c r="A851" s="43"/>
      <c r="B851" s="43"/>
      <c r="D851" s="43"/>
      <c r="E851" s="43"/>
      <c r="F851" s="43"/>
      <c r="G851" s="43"/>
      <c r="H851" s="43"/>
      <c r="I851" s="151"/>
      <c r="J851" s="152"/>
      <c r="K851" s="63"/>
      <c r="L851" s="63"/>
      <c r="M851" s="63"/>
      <c r="N851" s="63"/>
      <c r="O851" s="43"/>
      <c r="P851" s="43"/>
      <c r="Q851" s="75"/>
      <c r="R851" s="43"/>
      <c r="S851" s="63"/>
      <c r="T851" s="43"/>
      <c r="V851" s="76"/>
      <c r="X851" s="43"/>
      <c r="Y851" s="43"/>
      <c r="AA851" s="43"/>
      <c r="AB851" s="43"/>
      <c r="AC851" s="43"/>
      <c r="AD851" s="90"/>
      <c r="AE851" s="43"/>
      <c r="AF851" s="91"/>
      <c r="AG851" s="75"/>
      <c r="AH851" s="43"/>
      <c r="AJ851" s="76"/>
    </row>
    <row r="852" spans="1:36" ht="20.100000000000001" customHeight="1">
      <c r="A852" s="43"/>
      <c r="B852" s="43"/>
      <c r="D852" s="43"/>
      <c r="E852" s="43"/>
      <c r="F852" s="43"/>
      <c r="G852" s="43"/>
      <c r="H852" s="43"/>
      <c r="I852" s="151"/>
      <c r="J852" s="152"/>
      <c r="K852" s="63"/>
      <c r="L852" s="63"/>
      <c r="M852" s="63"/>
      <c r="N852" s="63"/>
      <c r="O852" s="43"/>
      <c r="P852" s="43"/>
      <c r="Q852" s="75"/>
      <c r="R852" s="43"/>
      <c r="S852" s="63"/>
      <c r="T852" s="43"/>
      <c r="V852" s="76"/>
      <c r="X852" s="43"/>
      <c r="Y852" s="43"/>
      <c r="AA852" s="43"/>
      <c r="AB852" s="43"/>
      <c r="AC852" s="43"/>
      <c r="AD852" s="90"/>
      <c r="AE852" s="43"/>
      <c r="AF852" s="91"/>
      <c r="AG852" s="75"/>
      <c r="AH852" s="43"/>
      <c r="AJ852" s="76"/>
    </row>
    <row r="853" spans="1:36" ht="20.100000000000001" customHeight="1">
      <c r="A853" s="43"/>
      <c r="B853" s="43"/>
      <c r="D853" s="43"/>
      <c r="E853" s="43"/>
      <c r="F853" s="43"/>
      <c r="G853" s="43"/>
      <c r="H853" s="43"/>
      <c r="I853" s="151"/>
      <c r="J853" s="152"/>
      <c r="K853" s="63"/>
      <c r="L853" s="63"/>
      <c r="M853" s="63"/>
      <c r="N853" s="63"/>
      <c r="O853" s="43"/>
      <c r="P853" s="43"/>
      <c r="Q853" s="75"/>
      <c r="R853" s="43"/>
      <c r="S853" s="63"/>
      <c r="T853" s="43"/>
      <c r="V853" s="76"/>
      <c r="X853" s="43"/>
      <c r="Y853" s="43"/>
      <c r="AA853" s="43"/>
      <c r="AB853" s="43"/>
      <c r="AC853" s="43"/>
      <c r="AD853" s="90"/>
      <c r="AE853" s="43"/>
      <c r="AF853" s="91"/>
      <c r="AG853" s="75"/>
      <c r="AH853" s="43"/>
      <c r="AJ853" s="76"/>
    </row>
    <row r="854" spans="1:36" ht="20.100000000000001" customHeight="1">
      <c r="A854" s="43"/>
      <c r="B854" s="43"/>
      <c r="D854" s="43"/>
      <c r="E854" s="43"/>
      <c r="F854" s="43"/>
      <c r="G854" s="43"/>
      <c r="H854" s="43"/>
      <c r="I854" s="151"/>
      <c r="J854" s="152"/>
      <c r="K854" s="63"/>
      <c r="L854" s="63"/>
      <c r="M854" s="63"/>
      <c r="N854" s="63"/>
      <c r="O854" s="43"/>
      <c r="P854" s="43"/>
      <c r="Q854" s="75"/>
      <c r="R854" s="43"/>
      <c r="S854" s="63"/>
      <c r="T854" s="43"/>
      <c r="V854" s="76"/>
      <c r="X854" s="43"/>
      <c r="Y854" s="43"/>
      <c r="AA854" s="43"/>
      <c r="AB854" s="43"/>
      <c r="AC854" s="43"/>
      <c r="AD854" s="90"/>
      <c r="AE854" s="43"/>
      <c r="AF854" s="91"/>
      <c r="AG854" s="75"/>
      <c r="AH854" s="43"/>
      <c r="AJ854" s="76"/>
    </row>
    <row r="855" spans="1:36" ht="20.100000000000001" customHeight="1">
      <c r="A855" s="43"/>
      <c r="B855" s="43"/>
      <c r="D855" s="43"/>
      <c r="E855" s="43"/>
      <c r="F855" s="43"/>
      <c r="G855" s="43"/>
      <c r="H855" s="43"/>
      <c r="I855" s="151"/>
      <c r="J855" s="152"/>
      <c r="K855" s="63"/>
      <c r="L855" s="63"/>
      <c r="M855" s="63"/>
      <c r="N855" s="63"/>
      <c r="O855" s="43"/>
      <c r="P855" s="43"/>
      <c r="Q855" s="75"/>
      <c r="R855" s="43"/>
      <c r="S855" s="63"/>
      <c r="T855" s="43"/>
      <c r="V855" s="76"/>
      <c r="X855" s="43"/>
      <c r="Y855" s="43"/>
      <c r="AA855" s="43"/>
      <c r="AB855" s="43"/>
      <c r="AC855" s="43"/>
      <c r="AD855" s="90"/>
      <c r="AE855" s="43"/>
      <c r="AF855" s="91"/>
      <c r="AG855" s="75"/>
      <c r="AH855" s="43"/>
      <c r="AJ855" s="76"/>
    </row>
    <row r="856" spans="1:36" ht="20.100000000000001" customHeight="1">
      <c r="A856" s="43"/>
      <c r="B856" s="43"/>
      <c r="D856" s="43"/>
      <c r="E856" s="43"/>
      <c r="F856" s="43"/>
      <c r="G856" s="43"/>
      <c r="H856" s="43"/>
      <c r="I856" s="151"/>
      <c r="J856" s="152"/>
      <c r="K856" s="63"/>
      <c r="L856" s="63"/>
      <c r="M856" s="63"/>
      <c r="N856" s="63"/>
      <c r="O856" s="43"/>
      <c r="P856" s="43"/>
      <c r="Q856" s="75"/>
      <c r="R856" s="43"/>
      <c r="S856" s="63"/>
      <c r="T856" s="43"/>
      <c r="V856" s="76"/>
      <c r="X856" s="43"/>
      <c r="Y856" s="43"/>
      <c r="AA856" s="43"/>
      <c r="AB856" s="43"/>
      <c r="AC856" s="43"/>
      <c r="AD856" s="90"/>
      <c r="AE856" s="43"/>
      <c r="AF856" s="91"/>
      <c r="AG856" s="75"/>
      <c r="AH856" s="43"/>
      <c r="AJ856" s="76"/>
    </row>
    <row r="857" spans="1:36" ht="20.100000000000001" customHeight="1">
      <c r="A857" s="43"/>
      <c r="B857" s="43"/>
      <c r="D857" s="43"/>
      <c r="E857" s="43"/>
      <c r="F857" s="43"/>
      <c r="G857" s="43"/>
      <c r="H857" s="43"/>
      <c r="I857" s="151"/>
      <c r="J857" s="152"/>
      <c r="K857" s="63"/>
      <c r="L857" s="63"/>
      <c r="M857" s="63"/>
      <c r="N857" s="63"/>
      <c r="O857" s="43"/>
      <c r="P857" s="43"/>
      <c r="Q857" s="75"/>
      <c r="R857" s="43"/>
      <c r="S857" s="63"/>
      <c r="T857" s="43"/>
      <c r="V857" s="76"/>
      <c r="X857" s="43"/>
      <c r="Y857" s="43"/>
      <c r="AA857" s="43"/>
      <c r="AB857" s="43"/>
      <c r="AC857" s="43"/>
      <c r="AD857" s="90"/>
      <c r="AE857" s="43"/>
      <c r="AF857" s="91"/>
      <c r="AG857" s="75"/>
      <c r="AH857" s="43"/>
      <c r="AJ857" s="76"/>
    </row>
    <row r="858" spans="1:36" ht="20.100000000000001" customHeight="1">
      <c r="A858" s="43"/>
      <c r="B858" s="43"/>
      <c r="D858" s="43"/>
      <c r="E858" s="43"/>
      <c r="F858" s="43"/>
      <c r="G858" s="43"/>
      <c r="H858" s="43"/>
      <c r="I858" s="151"/>
      <c r="J858" s="152"/>
      <c r="K858" s="63"/>
      <c r="L858" s="63"/>
      <c r="M858" s="63"/>
      <c r="N858" s="63"/>
      <c r="O858" s="43"/>
      <c r="P858" s="43"/>
      <c r="Q858" s="75"/>
      <c r="R858" s="43"/>
      <c r="S858" s="63"/>
      <c r="T858" s="43"/>
      <c r="V858" s="76"/>
      <c r="X858" s="43"/>
      <c r="Y858" s="43"/>
      <c r="AA858" s="43"/>
      <c r="AB858" s="43"/>
      <c r="AC858" s="43"/>
      <c r="AD858" s="90"/>
      <c r="AE858" s="43"/>
      <c r="AF858" s="91"/>
      <c r="AG858" s="75"/>
      <c r="AH858" s="43"/>
      <c r="AJ858" s="76"/>
    </row>
    <row r="859" spans="1:36" ht="20.100000000000001" customHeight="1">
      <c r="A859" s="43"/>
      <c r="B859" s="43"/>
      <c r="D859" s="43"/>
      <c r="E859" s="43"/>
      <c r="F859" s="43"/>
      <c r="G859" s="43"/>
      <c r="H859" s="43"/>
      <c r="I859" s="151"/>
      <c r="J859" s="152"/>
      <c r="K859" s="63"/>
      <c r="L859" s="63"/>
      <c r="M859" s="63"/>
      <c r="N859" s="63"/>
      <c r="O859" s="43"/>
      <c r="P859" s="43"/>
      <c r="Q859" s="75"/>
      <c r="R859" s="43"/>
      <c r="S859" s="63"/>
      <c r="T859" s="43"/>
      <c r="V859" s="76"/>
      <c r="X859" s="43"/>
      <c r="Y859" s="43"/>
      <c r="AA859" s="43"/>
      <c r="AB859" s="43"/>
      <c r="AC859" s="43"/>
      <c r="AD859" s="90"/>
      <c r="AE859" s="43"/>
      <c r="AF859" s="91"/>
      <c r="AG859" s="75"/>
      <c r="AH859" s="43"/>
      <c r="AJ859" s="76"/>
    </row>
    <row r="860" spans="1:36" ht="20.100000000000001" customHeight="1">
      <c r="A860" s="43"/>
      <c r="B860" s="43"/>
      <c r="D860" s="43"/>
      <c r="E860" s="43"/>
      <c r="F860" s="43"/>
      <c r="G860" s="43"/>
      <c r="H860" s="43"/>
      <c r="I860" s="151"/>
      <c r="J860" s="152"/>
      <c r="K860" s="63"/>
      <c r="L860" s="63"/>
      <c r="M860" s="63"/>
      <c r="N860" s="63"/>
      <c r="O860" s="43"/>
      <c r="P860" s="43"/>
      <c r="Q860" s="75"/>
      <c r="R860" s="43"/>
      <c r="S860" s="63"/>
      <c r="T860" s="43"/>
      <c r="V860" s="76"/>
      <c r="X860" s="43"/>
      <c r="Y860" s="43"/>
      <c r="AA860" s="43"/>
      <c r="AB860" s="43"/>
      <c r="AC860" s="43"/>
      <c r="AD860" s="90"/>
      <c r="AE860" s="43"/>
      <c r="AF860" s="91"/>
      <c r="AG860" s="75"/>
      <c r="AH860" s="43"/>
      <c r="AJ860" s="76"/>
    </row>
    <row r="861" spans="1:36" ht="20.100000000000001" customHeight="1">
      <c r="A861" s="43"/>
      <c r="B861" s="43"/>
      <c r="D861" s="43"/>
      <c r="E861" s="43"/>
      <c r="F861" s="43"/>
      <c r="G861" s="43"/>
      <c r="H861" s="43"/>
      <c r="I861" s="151"/>
      <c r="J861" s="152"/>
      <c r="K861" s="63"/>
      <c r="L861" s="63"/>
      <c r="M861" s="63"/>
      <c r="N861" s="63"/>
      <c r="O861" s="43"/>
      <c r="P861" s="43"/>
      <c r="Q861" s="75"/>
      <c r="R861" s="43"/>
      <c r="S861" s="63"/>
      <c r="T861" s="43"/>
      <c r="V861" s="76"/>
      <c r="X861" s="43"/>
      <c r="Y861" s="43"/>
      <c r="AA861" s="43"/>
      <c r="AB861" s="43"/>
      <c r="AC861" s="43"/>
      <c r="AD861" s="90"/>
      <c r="AE861" s="43"/>
      <c r="AF861" s="91"/>
      <c r="AG861" s="75"/>
      <c r="AH861" s="43"/>
      <c r="AJ861" s="76"/>
    </row>
    <row r="862" spans="1:36" ht="20.100000000000001" customHeight="1">
      <c r="A862" s="43"/>
      <c r="B862" s="43"/>
      <c r="D862" s="43"/>
      <c r="E862" s="43"/>
      <c r="F862" s="43"/>
      <c r="G862" s="43"/>
      <c r="H862" s="43"/>
      <c r="I862" s="151"/>
      <c r="J862" s="152"/>
      <c r="K862" s="63"/>
      <c r="L862" s="63"/>
      <c r="M862" s="63"/>
      <c r="N862" s="63"/>
      <c r="O862" s="43"/>
      <c r="P862" s="43"/>
      <c r="Q862" s="75"/>
      <c r="R862" s="43"/>
      <c r="S862" s="63"/>
      <c r="T862" s="43"/>
      <c r="V862" s="76"/>
      <c r="X862" s="43"/>
      <c r="Y862" s="43"/>
      <c r="AA862" s="43"/>
      <c r="AB862" s="43"/>
      <c r="AC862" s="43"/>
      <c r="AD862" s="90"/>
      <c r="AE862" s="43"/>
      <c r="AF862" s="91"/>
      <c r="AG862" s="75"/>
      <c r="AH862" s="43"/>
      <c r="AJ862" s="76"/>
    </row>
    <row r="863" spans="1:36" ht="20.100000000000001" customHeight="1">
      <c r="A863" s="43"/>
      <c r="B863" s="43"/>
      <c r="D863" s="43"/>
      <c r="E863" s="43"/>
      <c r="F863" s="43"/>
      <c r="G863" s="43"/>
      <c r="H863" s="43"/>
      <c r="I863" s="151"/>
      <c r="J863" s="152"/>
      <c r="K863" s="63"/>
      <c r="L863" s="63"/>
      <c r="M863" s="63"/>
      <c r="N863" s="63"/>
      <c r="O863" s="43"/>
      <c r="P863" s="43"/>
      <c r="Q863" s="75"/>
      <c r="R863" s="43"/>
      <c r="S863" s="63"/>
      <c r="T863" s="43"/>
      <c r="V863" s="76"/>
      <c r="X863" s="43"/>
      <c r="Y863" s="43"/>
      <c r="AA863" s="43"/>
      <c r="AB863" s="43"/>
      <c r="AC863" s="43"/>
      <c r="AD863" s="90"/>
      <c r="AE863" s="43"/>
      <c r="AF863" s="91"/>
      <c r="AG863" s="75"/>
      <c r="AH863" s="43"/>
      <c r="AJ863" s="76"/>
    </row>
    <row r="864" spans="1:36" ht="20.100000000000001" customHeight="1">
      <c r="A864" s="43"/>
      <c r="B864" s="43"/>
      <c r="D864" s="43"/>
      <c r="E864" s="43"/>
      <c r="F864" s="43"/>
      <c r="G864" s="43"/>
      <c r="H864" s="43"/>
      <c r="I864" s="151"/>
      <c r="J864" s="152"/>
      <c r="K864" s="63"/>
      <c r="L864" s="63"/>
      <c r="M864" s="63"/>
      <c r="N864" s="63"/>
      <c r="O864" s="43"/>
      <c r="P864" s="43"/>
      <c r="Q864" s="75"/>
      <c r="R864" s="43"/>
      <c r="S864" s="63"/>
      <c r="T864" s="43"/>
      <c r="V864" s="76"/>
      <c r="X864" s="43"/>
      <c r="Y864" s="43"/>
      <c r="AA864" s="43"/>
      <c r="AB864" s="43"/>
      <c r="AC864" s="43"/>
      <c r="AD864" s="90"/>
      <c r="AE864" s="43"/>
      <c r="AF864" s="91"/>
      <c r="AG864" s="75"/>
      <c r="AH864" s="43"/>
      <c r="AJ864" s="76"/>
    </row>
    <row r="865" spans="1:36" ht="20.100000000000001" customHeight="1">
      <c r="A865" s="43"/>
      <c r="B865" s="43"/>
      <c r="D865" s="43"/>
      <c r="E865" s="43"/>
      <c r="F865" s="43"/>
      <c r="G865" s="43"/>
      <c r="H865" s="43"/>
      <c r="I865" s="151"/>
      <c r="J865" s="152"/>
      <c r="K865" s="63"/>
      <c r="L865" s="63"/>
      <c r="M865" s="63"/>
      <c r="N865" s="63"/>
      <c r="O865" s="43"/>
      <c r="P865" s="43"/>
      <c r="Q865" s="75"/>
      <c r="R865" s="43"/>
      <c r="S865" s="63"/>
      <c r="T865" s="43"/>
      <c r="V865" s="76"/>
      <c r="X865" s="43"/>
      <c r="Y865" s="43"/>
      <c r="AA865" s="43"/>
      <c r="AB865" s="43"/>
      <c r="AC865" s="43"/>
      <c r="AD865" s="90"/>
      <c r="AE865" s="43"/>
      <c r="AF865" s="91"/>
      <c r="AG865" s="75"/>
      <c r="AH865" s="43"/>
      <c r="AJ865" s="76"/>
    </row>
    <row r="866" spans="1:36" ht="20.100000000000001" customHeight="1">
      <c r="A866" s="43"/>
      <c r="B866" s="43"/>
      <c r="D866" s="43"/>
      <c r="E866" s="43"/>
      <c r="F866" s="43"/>
      <c r="G866" s="43"/>
      <c r="H866" s="43"/>
      <c r="I866" s="151"/>
      <c r="J866" s="152"/>
      <c r="K866" s="63"/>
      <c r="L866" s="63"/>
      <c r="M866" s="63"/>
      <c r="N866" s="63"/>
      <c r="O866" s="43"/>
      <c r="P866" s="43"/>
      <c r="Q866" s="75"/>
      <c r="R866" s="43"/>
      <c r="S866" s="63"/>
      <c r="T866" s="43"/>
      <c r="V866" s="76"/>
      <c r="X866" s="43"/>
      <c r="Y866" s="43"/>
      <c r="AA866" s="43"/>
      <c r="AB866" s="43"/>
      <c r="AC866" s="43"/>
      <c r="AD866" s="90"/>
      <c r="AE866" s="43"/>
      <c r="AF866" s="91"/>
      <c r="AG866" s="75"/>
      <c r="AH866" s="43"/>
      <c r="AJ866" s="76"/>
    </row>
    <row r="867" spans="1:36" ht="20.100000000000001" customHeight="1">
      <c r="A867" s="43"/>
      <c r="B867" s="43"/>
      <c r="D867" s="43"/>
      <c r="E867" s="43"/>
      <c r="F867" s="43"/>
      <c r="G867" s="43"/>
      <c r="H867" s="43"/>
      <c r="I867" s="151"/>
      <c r="J867" s="152"/>
      <c r="K867" s="63"/>
      <c r="L867" s="63"/>
      <c r="M867" s="63"/>
      <c r="N867" s="63"/>
      <c r="O867" s="43"/>
      <c r="P867" s="43"/>
      <c r="Q867" s="75"/>
      <c r="R867" s="43"/>
      <c r="S867" s="63"/>
      <c r="T867" s="43"/>
      <c r="V867" s="76"/>
      <c r="X867" s="43"/>
      <c r="Y867" s="43"/>
      <c r="AA867" s="43"/>
      <c r="AB867" s="43"/>
      <c r="AC867" s="43"/>
      <c r="AD867" s="90"/>
      <c r="AE867" s="43"/>
      <c r="AF867" s="91"/>
      <c r="AG867" s="75"/>
      <c r="AH867" s="43"/>
      <c r="AJ867" s="76"/>
    </row>
    <row r="868" spans="1:36" ht="20.100000000000001" customHeight="1">
      <c r="A868" s="43"/>
      <c r="B868" s="43"/>
      <c r="D868" s="43"/>
      <c r="E868" s="43"/>
      <c r="F868" s="43"/>
      <c r="G868" s="43"/>
      <c r="H868" s="43"/>
      <c r="I868" s="151"/>
      <c r="J868" s="152"/>
      <c r="K868" s="63"/>
      <c r="L868" s="63"/>
      <c r="M868" s="63"/>
      <c r="N868" s="63"/>
      <c r="O868" s="43"/>
      <c r="P868" s="43"/>
      <c r="Q868" s="75"/>
      <c r="R868" s="43"/>
      <c r="S868" s="63"/>
      <c r="T868" s="43"/>
      <c r="V868" s="76"/>
      <c r="X868" s="43"/>
      <c r="Y868" s="43"/>
      <c r="AA868" s="43"/>
      <c r="AB868" s="43"/>
      <c r="AC868" s="43"/>
      <c r="AD868" s="90"/>
      <c r="AE868" s="43"/>
      <c r="AF868" s="91"/>
      <c r="AG868" s="75"/>
      <c r="AH868" s="43"/>
      <c r="AJ868" s="76"/>
    </row>
    <row r="869" spans="1:36" ht="20.100000000000001" customHeight="1">
      <c r="A869" s="43"/>
      <c r="B869" s="43"/>
      <c r="D869" s="43"/>
      <c r="E869" s="43"/>
      <c r="F869" s="43"/>
      <c r="G869" s="43"/>
      <c r="H869" s="43"/>
      <c r="I869" s="151"/>
      <c r="J869" s="152"/>
      <c r="K869" s="63"/>
      <c r="L869" s="63"/>
      <c r="M869" s="63"/>
      <c r="N869" s="63"/>
      <c r="O869" s="43"/>
      <c r="P869" s="43"/>
      <c r="Q869" s="75"/>
      <c r="R869" s="43"/>
      <c r="S869" s="63"/>
      <c r="T869" s="43"/>
      <c r="V869" s="76"/>
      <c r="X869" s="43"/>
      <c r="Y869" s="43"/>
      <c r="AA869" s="43"/>
      <c r="AB869" s="43"/>
      <c r="AC869" s="43"/>
      <c r="AD869" s="90"/>
      <c r="AE869" s="43"/>
      <c r="AF869" s="91"/>
      <c r="AG869" s="75"/>
      <c r="AH869" s="43"/>
      <c r="AJ869" s="76"/>
    </row>
    <row r="870" spans="1:36" ht="20.100000000000001" customHeight="1">
      <c r="A870" s="43"/>
      <c r="B870" s="43"/>
      <c r="D870" s="43"/>
      <c r="E870" s="43"/>
      <c r="F870" s="43"/>
      <c r="G870" s="43"/>
      <c r="H870" s="43"/>
      <c r="I870" s="151"/>
      <c r="J870" s="152"/>
      <c r="K870" s="63"/>
      <c r="L870" s="63"/>
      <c r="M870" s="63"/>
      <c r="N870" s="63"/>
      <c r="O870" s="43"/>
      <c r="P870" s="43"/>
      <c r="Q870" s="75"/>
      <c r="R870" s="43"/>
      <c r="S870" s="63"/>
      <c r="T870" s="43"/>
      <c r="V870" s="76"/>
      <c r="X870" s="43"/>
      <c r="Y870" s="43"/>
      <c r="AA870" s="43"/>
      <c r="AB870" s="43"/>
      <c r="AC870" s="43"/>
      <c r="AD870" s="90"/>
      <c r="AE870" s="43"/>
      <c r="AF870" s="91"/>
      <c r="AG870" s="75"/>
      <c r="AH870" s="43"/>
      <c r="AJ870" s="76"/>
    </row>
    <row r="871" spans="1:36" ht="20.100000000000001" customHeight="1">
      <c r="A871" s="43"/>
      <c r="B871" s="43"/>
      <c r="D871" s="43"/>
      <c r="E871" s="43"/>
      <c r="F871" s="43"/>
      <c r="G871" s="43"/>
      <c r="H871" s="43"/>
      <c r="I871" s="151"/>
      <c r="J871" s="152"/>
      <c r="K871" s="63"/>
      <c r="L871" s="63"/>
      <c r="M871" s="63"/>
      <c r="N871" s="63"/>
      <c r="O871" s="43"/>
      <c r="P871" s="43"/>
      <c r="Q871" s="75"/>
      <c r="R871" s="43"/>
      <c r="S871" s="63"/>
      <c r="T871" s="43"/>
      <c r="V871" s="76"/>
      <c r="X871" s="43"/>
      <c r="Y871" s="43"/>
      <c r="AA871" s="43"/>
      <c r="AB871" s="43"/>
      <c r="AC871" s="43"/>
      <c r="AD871" s="90"/>
      <c r="AE871" s="43"/>
      <c r="AF871" s="91"/>
      <c r="AG871" s="75"/>
      <c r="AH871" s="43"/>
      <c r="AJ871" s="76"/>
    </row>
    <row r="872" spans="1:36" ht="20.100000000000001" customHeight="1">
      <c r="A872" s="43"/>
      <c r="B872" s="43"/>
      <c r="D872" s="43"/>
      <c r="E872" s="43"/>
      <c r="F872" s="43"/>
      <c r="G872" s="43"/>
      <c r="H872" s="43"/>
      <c r="I872" s="151"/>
      <c r="J872" s="152"/>
      <c r="K872" s="63"/>
      <c r="L872" s="63"/>
      <c r="M872" s="63"/>
      <c r="N872" s="63"/>
      <c r="O872" s="43"/>
      <c r="P872" s="43"/>
      <c r="Q872" s="75"/>
      <c r="R872" s="43"/>
      <c r="S872" s="63"/>
      <c r="T872" s="43"/>
      <c r="V872" s="76"/>
      <c r="X872" s="43"/>
      <c r="Y872" s="43"/>
      <c r="AA872" s="43"/>
      <c r="AB872" s="43"/>
      <c r="AC872" s="43"/>
      <c r="AD872" s="90"/>
      <c r="AE872" s="43"/>
      <c r="AF872" s="91"/>
      <c r="AG872" s="75"/>
      <c r="AH872" s="43"/>
      <c r="AJ872" s="76"/>
    </row>
    <row r="873" spans="1:36" ht="20.100000000000001" customHeight="1">
      <c r="A873" s="43"/>
      <c r="B873" s="43"/>
      <c r="D873" s="43"/>
      <c r="E873" s="43"/>
      <c r="F873" s="43"/>
      <c r="G873" s="43"/>
      <c r="H873" s="43"/>
      <c r="I873" s="151"/>
      <c r="J873" s="152"/>
      <c r="K873" s="63"/>
      <c r="L873" s="63"/>
      <c r="M873" s="63"/>
      <c r="N873" s="63"/>
      <c r="O873" s="43"/>
      <c r="P873" s="43"/>
      <c r="Q873" s="75"/>
      <c r="R873" s="43"/>
      <c r="S873" s="63"/>
      <c r="T873" s="43"/>
      <c r="V873" s="76"/>
      <c r="X873" s="43"/>
      <c r="Y873" s="43"/>
      <c r="AA873" s="43"/>
      <c r="AB873" s="43"/>
      <c r="AC873" s="43"/>
      <c r="AD873" s="90"/>
      <c r="AE873" s="43"/>
      <c r="AF873" s="91"/>
      <c r="AG873" s="75"/>
      <c r="AH873" s="43"/>
      <c r="AJ873" s="76"/>
    </row>
    <row r="874" spans="1:36" ht="20.100000000000001" customHeight="1">
      <c r="A874" s="43"/>
      <c r="B874" s="43"/>
      <c r="D874" s="43"/>
      <c r="E874" s="43"/>
      <c r="F874" s="43"/>
      <c r="G874" s="43"/>
      <c r="H874" s="43"/>
      <c r="I874" s="151"/>
      <c r="J874" s="152"/>
      <c r="K874" s="63"/>
      <c r="L874" s="63"/>
      <c r="M874" s="63"/>
      <c r="N874" s="63"/>
      <c r="O874" s="43"/>
      <c r="P874" s="43"/>
      <c r="Q874" s="75"/>
      <c r="R874" s="43"/>
      <c r="S874" s="63"/>
      <c r="T874" s="43"/>
      <c r="V874" s="76"/>
      <c r="X874" s="43"/>
      <c r="Y874" s="43"/>
      <c r="AA874" s="43"/>
      <c r="AB874" s="43"/>
      <c r="AC874" s="43"/>
      <c r="AD874" s="90"/>
      <c r="AE874" s="43"/>
      <c r="AF874" s="91"/>
      <c r="AG874" s="75"/>
      <c r="AH874" s="43"/>
      <c r="AJ874" s="76"/>
    </row>
    <row r="875" spans="1:36" ht="20.100000000000001" customHeight="1">
      <c r="A875" s="43"/>
      <c r="B875" s="43"/>
      <c r="D875" s="43"/>
      <c r="E875" s="43"/>
      <c r="F875" s="43"/>
      <c r="G875" s="43"/>
      <c r="H875" s="43"/>
      <c r="I875" s="151"/>
      <c r="J875" s="152"/>
      <c r="K875" s="63"/>
      <c r="L875" s="63"/>
      <c r="M875" s="63"/>
      <c r="N875" s="63"/>
      <c r="O875" s="43"/>
      <c r="P875" s="43"/>
      <c r="Q875" s="75"/>
      <c r="R875" s="43"/>
      <c r="S875" s="63"/>
      <c r="T875" s="43"/>
      <c r="V875" s="76"/>
      <c r="X875" s="43"/>
      <c r="Y875" s="43"/>
      <c r="AA875" s="43"/>
      <c r="AB875" s="43"/>
      <c r="AC875" s="43"/>
      <c r="AD875" s="90"/>
      <c r="AE875" s="43"/>
      <c r="AF875" s="91"/>
      <c r="AG875" s="75"/>
      <c r="AH875" s="43"/>
      <c r="AJ875" s="76"/>
    </row>
    <row r="876" spans="1:36" ht="20.100000000000001" customHeight="1">
      <c r="A876" s="43"/>
      <c r="B876" s="43"/>
      <c r="D876" s="43"/>
      <c r="E876" s="43"/>
      <c r="F876" s="43"/>
      <c r="G876" s="43"/>
      <c r="H876" s="43"/>
      <c r="I876" s="151"/>
      <c r="J876" s="152"/>
      <c r="K876" s="63"/>
      <c r="L876" s="63"/>
      <c r="M876" s="63"/>
      <c r="N876" s="63"/>
      <c r="O876" s="43"/>
      <c r="P876" s="43"/>
      <c r="Q876" s="75"/>
      <c r="R876" s="43"/>
      <c r="S876" s="63"/>
      <c r="T876" s="43"/>
      <c r="V876" s="76"/>
      <c r="X876" s="43"/>
      <c r="Y876" s="43"/>
      <c r="AA876" s="43"/>
      <c r="AB876" s="43"/>
      <c r="AC876" s="43"/>
      <c r="AD876" s="90"/>
      <c r="AE876" s="43"/>
      <c r="AF876" s="91"/>
      <c r="AG876" s="75"/>
      <c r="AH876" s="43"/>
      <c r="AJ876" s="76"/>
    </row>
    <row r="877" spans="1:36" ht="20.100000000000001" customHeight="1">
      <c r="A877" s="43"/>
      <c r="B877" s="43"/>
      <c r="D877" s="43"/>
      <c r="E877" s="43"/>
      <c r="F877" s="43"/>
      <c r="G877" s="43"/>
      <c r="H877" s="43"/>
      <c r="I877" s="151"/>
      <c r="J877" s="152"/>
      <c r="K877" s="63"/>
      <c r="L877" s="63"/>
      <c r="M877" s="63"/>
      <c r="N877" s="63"/>
      <c r="O877" s="43"/>
      <c r="P877" s="43"/>
      <c r="Q877" s="75"/>
      <c r="R877" s="43"/>
      <c r="S877" s="63"/>
      <c r="T877" s="43"/>
      <c r="V877" s="76"/>
      <c r="X877" s="43"/>
      <c r="Y877" s="43"/>
      <c r="AA877" s="43"/>
      <c r="AB877" s="43"/>
      <c r="AC877" s="43"/>
      <c r="AD877" s="90"/>
      <c r="AE877" s="43"/>
      <c r="AF877" s="91"/>
      <c r="AG877" s="75"/>
      <c r="AH877" s="43"/>
      <c r="AJ877" s="76"/>
    </row>
    <row r="878" spans="1:36" ht="20.100000000000001" customHeight="1">
      <c r="A878" s="43"/>
      <c r="B878" s="43"/>
      <c r="D878" s="43"/>
      <c r="E878" s="43"/>
      <c r="F878" s="43"/>
      <c r="G878" s="43"/>
      <c r="H878" s="43"/>
      <c r="I878" s="151"/>
      <c r="J878" s="152"/>
      <c r="K878" s="63"/>
      <c r="L878" s="63"/>
      <c r="M878" s="63"/>
      <c r="N878" s="63"/>
      <c r="O878" s="43"/>
      <c r="P878" s="43"/>
      <c r="Q878" s="75"/>
      <c r="R878" s="43"/>
      <c r="S878" s="63"/>
      <c r="T878" s="43"/>
      <c r="V878" s="76"/>
      <c r="X878" s="43"/>
      <c r="Y878" s="43"/>
      <c r="AA878" s="43"/>
      <c r="AB878" s="43"/>
      <c r="AC878" s="43"/>
      <c r="AD878" s="90"/>
      <c r="AE878" s="43"/>
      <c r="AF878" s="91"/>
      <c r="AG878" s="75"/>
      <c r="AH878" s="43"/>
      <c r="AJ878" s="76"/>
    </row>
    <row r="879" spans="1:36" ht="20.100000000000001" customHeight="1">
      <c r="A879" s="43"/>
      <c r="B879" s="43"/>
      <c r="D879" s="43"/>
      <c r="E879" s="43"/>
      <c r="F879" s="43"/>
      <c r="G879" s="43"/>
      <c r="H879" s="43"/>
      <c r="I879" s="151"/>
      <c r="J879" s="152"/>
      <c r="K879" s="63"/>
      <c r="L879" s="63"/>
      <c r="M879" s="63"/>
      <c r="N879" s="63"/>
      <c r="O879" s="43"/>
      <c r="P879" s="43"/>
      <c r="Q879" s="75"/>
      <c r="R879" s="43"/>
      <c r="S879" s="63"/>
      <c r="T879" s="43"/>
      <c r="V879" s="76"/>
      <c r="X879" s="43"/>
      <c r="Y879" s="43"/>
      <c r="AA879" s="43"/>
      <c r="AB879" s="43"/>
      <c r="AC879" s="43"/>
      <c r="AD879" s="90"/>
      <c r="AE879" s="43"/>
      <c r="AF879" s="91"/>
      <c r="AG879" s="75"/>
      <c r="AH879" s="43"/>
      <c r="AJ879" s="76"/>
    </row>
    <row r="880" spans="1:36" ht="20.100000000000001" customHeight="1">
      <c r="A880" s="43"/>
      <c r="B880" s="43"/>
      <c r="D880" s="43"/>
      <c r="E880" s="43"/>
      <c r="F880" s="43"/>
      <c r="G880" s="43"/>
      <c r="H880" s="43"/>
      <c r="I880" s="151"/>
      <c r="J880" s="152"/>
      <c r="K880" s="63"/>
      <c r="L880" s="63"/>
      <c r="M880" s="63"/>
      <c r="N880" s="63"/>
      <c r="O880" s="43"/>
      <c r="P880" s="43"/>
      <c r="Q880" s="75"/>
      <c r="R880" s="43"/>
      <c r="S880" s="63"/>
      <c r="T880" s="43"/>
      <c r="V880" s="76"/>
      <c r="X880" s="43"/>
      <c r="Y880" s="43"/>
      <c r="AA880" s="43"/>
      <c r="AB880" s="43"/>
      <c r="AC880" s="43"/>
      <c r="AD880" s="90"/>
      <c r="AE880" s="43"/>
      <c r="AF880" s="91"/>
      <c r="AG880" s="75"/>
      <c r="AH880" s="43"/>
      <c r="AJ880" s="76"/>
    </row>
    <row r="881" spans="1:36" ht="20.100000000000001" customHeight="1">
      <c r="A881" s="43"/>
      <c r="B881" s="43"/>
      <c r="D881" s="43"/>
      <c r="E881" s="43"/>
      <c r="F881" s="43"/>
      <c r="G881" s="43"/>
      <c r="H881" s="43"/>
      <c r="I881" s="151"/>
      <c r="J881" s="152"/>
      <c r="K881" s="63"/>
      <c r="L881" s="63"/>
      <c r="M881" s="63"/>
      <c r="N881" s="63"/>
      <c r="O881" s="43"/>
      <c r="P881" s="43"/>
      <c r="Q881" s="75"/>
      <c r="R881" s="43"/>
      <c r="S881" s="63"/>
      <c r="T881" s="43"/>
      <c r="V881" s="76"/>
      <c r="X881" s="43"/>
      <c r="Y881" s="43"/>
      <c r="AA881" s="43"/>
      <c r="AB881" s="43"/>
      <c r="AC881" s="43"/>
      <c r="AD881" s="90"/>
      <c r="AE881" s="43"/>
      <c r="AF881" s="91"/>
      <c r="AG881" s="75"/>
      <c r="AH881" s="43"/>
      <c r="AJ881" s="76"/>
    </row>
    <row r="882" spans="1:36" ht="20.100000000000001" customHeight="1">
      <c r="A882" s="43"/>
      <c r="B882" s="43"/>
      <c r="D882" s="43"/>
      <c r="E882" s="43"/>
      <c r="F882" s="43"/>
      <c r="G882" s="43"/>
      <c r="H882" s="43"/>
      <c r="I882" s="151"/>
      <c r="J882" s="152"/>
      <c r="K882" s="63"/>
      <c r="L882" s="63"/>
      <c r="M882" s="63"/>
      <c r="N882" s="63"/>
      <c r="O882" s="43"/>
      <c r="P882" s="43"/>
      <c r="Q882" s="75"/>
      <c r="R882" s="43"/>
      <c r="S882" s="63"/>
      <c r="T882" s="43"/>
      <c r="V882" s="76"/>
      <c r="X882" s="43"/>
      <c r="Y882" s="43"/>
      <c r="AA882" s="43"/>
      <c r="AB882" s="43"/>
      <c r="AC882" s="43"/>
      <c r="AD882" s="90"/>
      <c r="AE882" s="43"/>
      <c r="AF882" s="91"/>
      <c r="AG882" s="75"/>
      <c r="AH882" s="43"/>
      <c r="AJ882" s="76"/>
    </row>
    <row r="883" spans="1:36" ht="20.100000000000001" customHeight="1">
      <c r="A883" s="43"/>
      <c r="B883" s="43"/>
      <c r="D883" s="43"/>
      <c r="E883" s="43"/>
      <c r="F883" s="43"/>
      <c r="G883" s="43"/>
      <c r="H883" s="43"/>
      <c r="I883" s="151"/>
      <c r="J883" s="152"/>
      <c r="K883" s="63"/>
      <c r="L883" s="63"/>
      <c r="M883" s="63"/>
      <c r="N883" s="63"/>
      <c r="O883" s="43"/>
      <c r="P883" s="43"/>
      <c r="Q883" s="75"/>
      <c r="R883" s="43"/>
      <c r="S883" s="63"/>
      <c r="T883" s="43"/>
      <c r="V883" s="76"/>
      <c r="X883" s="43"/>
      <c r="Y883" s="43"/>
      <c r="AA883" s="43"/>
      <c r="AB883" s="43"/>
      <c r="AC883" s="43"/>
      <c r="AD883" s="90"/>
      <c r="AE883" s="43"/>
      <c r="AF883" s="91"/>
      <c r="AG883" s="75"/>
      <c r="AH883" s="43"/>
      <c r="AJ883" s="76"/>
    </row>
    <row r="884" spans="1:36" ht="20.100000000000001" customHeight="1">
      <c r="A884" s="43"/>
      <c r="B884" s="43"/>
      <c r="D884" s="43"/>
      <c r="E884" s="43"/>
      <c r="F884" s="43"/>
      <c r="G884" s="43"/>
      <c r="H884" s="43"/>
      <c r="I884" s="151"/>
      <c r="J884" s="152"/>
      <c r="K884" s="63"/>
      <c r="L884" s="63"/>
      <c r="M884" s="63"/>
      <c r="N884" s="63"/>
      <c r="O884" s="43"/>
      <c r="P884" s="43"/>
      <c r="Q884" s="75"/>
      <c r="R884" s="43"/>
      <c r="S884" s="63"/>
      <c r="T884" s="43"/>
      <c r="V884" s="76"/>
      <c r="X884" s="43"/>
      <c r="Y884" s="43"/>
      <c r="AA884" s="43"/>
      <c r="AB884" s="43"/>
      <c r="AC884" s="43"/>
      <c r="AD884" s="90"/>
      <c r="AE884" s="43"/>
      <c r="AF884" s="91"/>
      <c r="AG884" s="75"/>
      <c r="AH884" s="43"/>
      <c r="AJ884" s="76"/>
    </row>
    <row r="885" spans="1:36" ht="20.100000000000001" customHeight="1">
      <c r="A885" s="43"/>
      <c r="B885" s="43"/>
      <c r="D885" s="43"/>
      <c r="E885" s="43"/>
      <c r="F885" s="43"/>
      <c r="G885" s="43"/>
      <c r="H885" s="43"/>
      <c r="I885" s="151"/>
      <c r="J885" s="152"/>
      <c r="K885" s="63"/>
      <c r="L885" s="63"/>
      <c r="M885" s="63"/>
      <c r="N885" s="63"/>
      <c r="O885" s="43"/>
      <c r="P885" s="43"/>
      <c r="Q885" s="75"/>
      <c r="R885" s="43"/>
      <c r="S885" s="63"/>
      <c r="T885" s="43"/>
      <c r="V885" s="76"/>
      <c r="X885" s="43"/>
      <c r="Y885" s="43"/>
      <c r="AA885" s="43"/>
      <c r="AB885" s="43"/>
      <c r="AC885" s="43"/>
      <c r="AD885" s="90"/>
      <c r="AE885" s="43"/>
      <c r="AF885" s="91"/>
      <c r="AG885" s="75"/>
      <c r="AH885" s="43"/>
      <c r="AJ885" s="76"/>
    </row>
    <row r="886" spans="1:36" ht="20.100000000000001" customHeight="1">
      <c r="A886" s="43"/>
      <c r="B886" s="43"/>
      <c r="D886" s="43"/>
      <c r="E886" s="43"/>
      <c r="F886" s="43"/>
      <c r="G886" s="43"/>
      <c r="H886" s="43"/>
      <c r="I886" s="151"/>
      <c r="J886" s="152"/>
      <c r="K886" s="63"/>
      <c r="L886" s="63"/>
      <c r="M886" s="63"/>
      <c r="N886" s="63"/>
      <c r="O886" s="43"/>
      <c r="P886" s="43"/>
      <c r="Q886" s="75"/>
      <c r="R886" s="43"/>
      <c r="S886" s="63"/>
      <c r="T886" s="43"/>
      <c r="V886" s="76"/>
      <c r="X886" s="43"/>
      <c r="Y886" s="43"/>
      <c r="AA886" s="43"/>
      <c r="AB886" s="43"/>
      <c r="AC886" s="43"/>
      <c r="AD886" s="90"/>
      <c r="AE886" s="43"/>
      <c r="AF886" s="91"/>
      <c r="AG886" s="75"/>
      <c r="AH886" s="43"/>
      <c r="AJ886" s="76"/>
    </row>
    <row r="887" spans="1:36" ht="20.100000000000001" customHeight="1">
      <c r="A887" s="43"/>
      <c r="B887" s="43"/>
      <c r="D887" s="43"/>
      <c r="E887" s="43"/>
      <c r="F887" s="43"/>
      <c r="G887" s="43"/>
      <c r="H887" s="43"/>
      <c r="I887" s="151"/>
      <c r="J887" s="152"/>
      <c r="K887" s="63"/>
      <c r="L887" s="63"/>
      <c r="M887" s="63"/>
      <c r="N887" s="63"/>
      <c r="O887" s="43"/>
      <c r="P887" s="43"/>
      <c r="Q887" s="75"/>
      <c r="R887" s="43"/>
      <c r="S887" s="63"/>
      <c r="T887" s="43"/>
      <c r="V887" s="76"/>
      <c r="X887" s="43"/>
      <c r="Y887" s="43"/>
      <c r="AA887" s="43"/>
      <c r="AB887" s="43"/>
      <c r="AC887" s="43"/>
      <c r="AD887" s="90"/>
      <c r="AE887" s="43"/>
      <c r="AF887" s="91"/>
      <c r="AG887" s="75"/>
      <c r="AH887" s="43"/>
      <c r="AJ887" s="76"/>
    </row>
    <row r="888" spans="1:36" ht="20.100000000000001" customHeight="1">
      <c r="A888" s="43"/>
      <c r="B888" s="43"/>
      <c r="D888" s="43"/>
      <c r="E888" s="43"/>
      <c r="F888" s="43"/>
      <c r="G888" s="43"/>
      <c r="H888" s="43"/>
      <c r="I888" s="151"/>
      <c r="J888" s="152"/>
      <c r="K888" s="63"/>
      <c r="L888" s="63"/>
      <c r="M888" s="63"/>
      <c r="N888" s="63"/>
      <c r="O888" s="43"/>
      <c r="P888" s="43"/>
      <c r="Q888" s="75"/>
      <c r="R888" s="43"/>
      <c r="S888" s="63"/>
      <c r="T888" s="43"/>
      <c r="V888" s="76"/>
      <c r="X888" s="43"/>
      <c r="Y888" s="43"/>
      <c r="AA888" s="43"/>
      <c r="AB888" s="43"/>
      <c r="AC888" s="43"/>
      <c r="AD888" s="90"/>
      <c r="AE888" s="43"/>
      <c r="AF888" s="91"/>
      <c r="AG888" s="75"/>
      <c r="AH888" s="43"/>
      <c r="AJ888" s="76"/>
    </row>
    <row r="889" spans="1:36" ht="20.100000000000001" customHeight="1">
      <c r="A889" s="43"/>
      <c r="B889" s="43"/>
      <c r="D889" s="43"/>
      <c r="E889" s="43"/>
      <c r="F889" s="43"/>
      <c r="G889" s="43"/>
      <c r="H889" s="43"/>
      <c r="I889" s="151"/>
      <c r="J889" s="152"/>
      <c r="K889" s="63"/>
      <c r="L889" s="63"/>
      <c r="M889" s="63"/>
      <c r="N889" s="63"/>
      <c r="O889" s="43"/>
      <c r="P889" s="43"/>
      <c r="Q889" s="75"/>
      <c r="R889" s="43"/>
      <c r="S889" s="63"/>
      <c r="T889" s="43"/>
      <c r="V889" s="76"/>
      <c r="X889" s="43"/>
      <c r="Y889" s="43"/>
      <c r="AA889" s="43"/>
      <c r="AB889" s="43"/>
      <c r="AC889" s="43"/>
      <c r="AD889" s="90"/>
      <c r="AE889" s="43"/>
      <c r="AF889" s="91"/>
      <c r="AG889" s="75"/>
      <c r="AH889" s="43"/>
      <c r="AJ889" s="76"/>
    </row>
    <row r="890" spans="1:36" ht="20.100000000000001" customHeight="1">
      <c r="A890" s="43"/>
      <c r="B890" s="43"/>
      <c r="D890" s="43"/>
      <c r="E890" s="43"/>
      <c r="F890" s="43"/>
      <c r="G890" s="43"/>
      <c r="H890" s="43"/>
      <c r="I890" s="151"/>
      <c r="J890" s="152"/>
      <c r="K890" s="63"/>
      <c r="L890" s="63"/>
      <c r="M890" s="63"/>
      <c r="N890" s="63"/>
      <c r="O890" s="43"/>
      <c r="P890" s="43"/>
      <c r="Q890" s="75"/>
      <c r="R890" s="43"/>
      <c r="S890" s="63"/>
      <c r="T890" s="43"/>
      <c r="V890" s="76"/>
      <c r="X890" s="43"/>
      <c r="Y890" s="43"/>
      <c r="AA890" s="43"/>
      <c r="AB890" s="43"/>
      <c r="AC890" s="43"/>
      <c r="AD890" s="90"/>
      <c r="AE890" s="43"/>
      <c r="AF890" s="91"/>
      <c r="AG890" s="75"/>
      <c r="AH890" s="43"/>
      <c r="AJ890" s="76"/>
    </row>
    <row r="891" spans="1:36" ht="20.100000000000001" customHeight="1">
      <c r="A891" s="43"/>
      <c r="B891" s="43"/>
      <c r="D891" s="43"/>
      <c r="E891" s="43"/>
      <c r="F891" s="43"/>
      <c r="G891" s="43"/>
      <c r="H891" s="43"/>
      <c r="I891" s="151"/>
      <c r="J891" s="152"/>
      <c r="K891" s="63"/>
      <c r="L891" s="63"/>
      <c r="M891" s="63"/>
      <c r="N891" s="63"/>
      <c r="O891" s="43"/>
      <c r="P891" s="43"/>
      <c r="Q891" s="75"/>
      <c r="R891" s="43"/>
      <c r="S891" s="63"/>
      <c r="T891" s="43"/>
      <c r="V891" s="76"/>
      <c r="X891" s="43"/>
      <c r="Y891" s="43"/>
      <c r="AA891" s="43"/>
      <c r="AB891" s="43"/>
      <c r="AC891" s="43"/>
      <c r="AD891" s="90"/>
      <c r="AE891" s="43"/>
      <c r="AF891" s="91"/>
      <c r="AG891" s="75"/>
      <c r="AH891" s="43"/>
      <c r="AJ891" s="76"/>
    </row>
    <row r="892" spans="1:36" ht="20.100000000000001" customHeight="1">
      <c r="A892" s="43"/>
      <c r="B892" s="43"/>
      <c r="D892" s="43"/>
      <c r="E892" s="43"/>
      <c r="F892" s="43"/>
      <c r="G892" s="43"/>
      <c r="H892" s="43"/>
      <c r="I892" s="151"/>
      <c r="J892" s="152"/>
      <c r="K892" s="63"/>
      <c r="L892" s="63"/>
      <c r="M892" s="63"/>
      <c r="N892" s="63"/>
      <c r="O892" s="43"/>
      <c r="P892" s="43"/>
      <c r="Q892" s="75"/>
      <c r="R892" s="43"/>
      <c r="S892" s="63"/>
      <c r="T892" s="43"/>
      <c r="V892" s="76"/>
      <c r="X892" s="43"/>
      <c r="Y892" s="43"/>
      <c r="AA892" s="43"/>
      <c r="AB892" s="43"/>
      <c r="AC892" s="43"/>
      <c r="AD892" s="90"/>
      <c r="AE892" s="43"/>
      <c r="AF892" s="91"/>
      <c r="AG892" s="75"/>
      <c r="AH892" s="43"/>
      <c r="AJ892" s="76"/>
    </row>
    <row r="893" spans="1:36" ht="20.100000000000001" customHeight="1">
      <c r="A893" s="43"/>
      <c r="B893" s="43"/>
      <c r="D893" s="43"/>
      <c r="E893" s="43"/>
      <c r="F893" s="43"/>
      <c r="G893" s="43"/>
      <c r="H893" s="43"/>
      <c r="I893" s="151"/>
      <c r="J893" s="152"/>
      <c r="K893" s="63"/>
      <c r="L893" s="63"/>
      <c r="M893" s="63"/>
      <c r="N893" s="63"/>
      <c r="O893" s="43"/>
      <c r="P893" s="43"/>
      <c r="Q893" s="75"/>
      <c r="R893" s="43"/>
      <c r="S893" s="63"/>
      <c r="T893" s="43"/>
      <c r="V893" s="76"/>
      <c r="X893" s="43"/>
      <c r="Y893" s="43"/>
      <c r="AA893" s="43"/>
      <c r="AB893" s="43"/>
      <c r="AC893" s="43"/>
      <c r="AD893" s="90"/>
      <c r="AE893" s="43"/>
      <c r="AF893" s="91"/>
      <c r="AG893" s="75"/>
      <c r="AH893" s="43"/>
      <c r="AJ893" s="76"/>
    </row>
    <row r="894" spans="1:36" ht="20.100000000000001" customHeight="1">
      <c r="A894" s="43"/>
      <c r="B894" s="43"/>
      <c r="D894" s="43"/>
      <c r="E894" s="43"/>
      <c r="F894" s="43"/>
      <c r="G894" s="43"/>
      <c r="H894" s="43"/>
      <c r="I894" s="151"/>
      <c r="J894" s="152"/>
      <c r="K894" s="63"/>
      <c r="L894" s="63"/>
      <c r="M894" s="63"/>
      <c r="N894" s="63"/>
      <c r="O894" s="43"/>
      <c r="P894" s="43"/>
      <c r="Q894" s="75"/>
      <c r="R894" s="43"/>
      <c r="S894" s="63"/>
      <c r="T894" s="43"/>
      <c r="V894" s="76"/>
      <c r="X894" s="43"/>
      <c r="Y894" s="43"/>
      <c r="AA894" s="43"/>
      <c r="AB894" s="43"/>
      <c r="AC894" s="43"/>
      <c r="AD894" s="90"/>
      <c r="AE894" s="43"/>
      <c r="AF894" s="91"/>
      <c r="AG894" s="75"/>
      <c r="AH894" s="43"/>
      <c r="AJ894" s="76"/>
    </row>
    <row r="895" spans="1:36" ht="20.100000000000001" customHeight="1">
      <c r="A895" s="43"/>
      <c r="B895" s="43"/>
      <c r="D895" s="43"/>
      <c r="E895" s="43"/>
      <c r="F895" s="43"/>
      <c r="G895" s="43"/>
      <c r="H895" s="43"/>
      <c r="I895" s="151"/>
      <c r="J895" s="152"/>
      <c r="K895" s="63"/>
      <c r="L895" s="63"/>
      <c r="M895" s="63"/>
      <c r="N895" s="63"/>
      <c r="O895" s="43"/>
      <c r="P895" s="43"/>
      <c r="Q895" s="75"/>
      <c r="R895" s="43"/>
      <c r="S895" s="63"/>
      <c r="T895" s="43"/>
      <c r="V895" s="76"/>
      <c r="X895" s="43"/>
      <c r="Y895" s="43"/>
      <c r="AA895" s="43"/>
      <c r="AB895" s="43"/>
      <c r="AC895" s="43"/>
      <c r="AD895" s="90"/>
      <c r="AE895" s="43"/>
      <c r="AF895" s="91"/>
      <c r="AG895" s="75"/>
      <c r="AH895" s="43"/>
      <c r="AJ895" s="76"/>
    </row>
    <row r="896" spans="1:36" ht="20.100000000000001" customHeight="1">
      <c r="A896" s="43"/>
      <c r="B896" s="43"/>
      <c r="D896" s="43"/>
      <c r="E896" s="43"/>
      <c r="F896" s="43"/>
      <c r="G896" s="43"/>
      <c r="H896" s="43"/>
      <c r="I896" s="151"/>
      <c r="J896" s="152"/>
      <c r="K896" s="63"/>
      <c r="L896" s="63"/>
      <c r="M896" s="63"/>
      <c r="N896" s="63"/>
      <c r="O896" s="43"/>
      <c r="P896" s="43"/>
      <c r="Q896" s="75"/>
      <c r="R896" s="43"/>
      <c r="S896" s="63"/>
      <c r="T896" s="43"/>
      <c r="V896" s="76"/>
      <c r="X896" s="43"/>
      <c r="Y896" s="43"/>
      <c r="AA896" s="43"/>
      <c r="AB896" s="43"/>
      <c r="AC896" s="43"/>
      <c r="AD896" s="90"/>
      <c r="AE896" s="43"/>
      <c r="AF896" s="91"/>
      <c r="AG896" s="75"/>
      <c r="AH896" s="43"/>
      <c r="AJ896" s="76"/>
    </row>
    <row r="897" spans="1:36" ht="20.100000000000001" customHeight="1">
      <c r="A897" s="43"/>
      <c r="B897" s="43"/>
      <c r="D897" s="43"/>
      <c r="E897" s="43"/>
      <c r="F897" s="43"/>
      <c r="G897" s="43"/>
      <c r="H897" s="43"/>
      <c r="I897" s="151"/>
      <c r="J897" s="152"/>
      <c r="K897" s="63"/>
      <c r="L897" s="63"/>
      <c r="M897" s="63"/>
      <c r="N897" s="63"/>
      <c r="O897" s="43"/>
      <c r="P897" s="43"/>
      <c r="Q897" s="75"/>
      <c r="R897" s="43"/>
      <c r="S897" s="63"/>
      <c r="T897" s="43"/>
      <c r="V897" s="76"/>
      <c r="X897" s="43"/>
      <c r="Y897" s="43"/>
      <c r="AA897" s="43"/>
      <c r="AB897" s="43"/>
      <c r="AC897" s="43"/>
      <c r="AD897" s="90"/>
      <c r="AE897" s="43"/>
      <c r="AF897" s="91"/>
      <c r="AG897" s="75"/>
      <c r="AH897" s="43"/>
      <c r="AJ897" s="76"/>
    </row>
    <row r="898" spans="1:36" ht="20.100000000000001" customHeight="1">
      <c r="A898" s="43"/>
      <c r="B898" s="43"/>
      <c r="D898" s="43"/>
      <c r="E898" s="43"/>
      <c r="F898" s="43"/>
      <c r="G898" s="43"/>
      <c r="H898" s="43"/>
      <c r="I898" s="151"/>
      <c r="J898" s="152"/>
      <c r="K898" s="63"/>
      <c r="L898" s="63"/>
      <c r="M898" s="63"/>
      <c r="N898" s="63"/>
      <c r="O898" s="43"/>
      <c r="P898" s="43"/>
      <c r="Q898" s="75"/>
      <c r="R898" s="43"/>
      <c r="S898" s="63"/>
      <c r="T898" s="43"/>
      <c r="V898" s="76"/>
      <c r="X898" s="43"/>
      <c r="Y898" s="43"/>
      <c r="AA898" s="43"/>
      <c r="AB898" s="43"/>
      <c r="AC898" s="43"/>
      <c r="AD898" s="90"/>
      <c r="AE898" s="43"/>
      <c r="AF898" s="91"/>
      <c r="AG898" s="75"/>
      <c r="AH898" s="43"/>
      <c r="AJ898" s="76"/>
    </row>
    <row r="899" spans="1:36" ht="20.100000000000001" customHeight="1">
      <c r="A899" s="43"/>
      <c r="B899" s="43"/>
      <c r="D899" s="43"/>
      <c r="E899" s="43"/>
      <c r="F899" s="43"/>
      <c r="G899" s="43"/>
      <c r="H899" s="43"/>
      <c r="I899" s="151"/>
      <c r="J899" s="152"/>
      <c r="K899" s="63"/>
      <c r="L899" s="63"/>
      <c r="M899" s="63"/>
      <c r="N899" s="63"/>
      <c r="O899" s="43"/>
      <c r="P899" s="43"/>
      <c r="Q899" s="75"/>
      <c r="R899" s="43"/>
      <c r="S899" s="63"/>
      <c r="T899" s="43"/>
      <c r="V899" s="76"/>
      <c r="X899" s="43"/>
      <c r="Y899" s="43"/>
      <c r="AA899" s="43"/>
      <c r="AB899" s="43"/>
      <c r="AC899" s="43"/>
      <c r="AD899" s="90"/>
      <c r="AE899" s="43"/>
      <c r="AF899" s="91"/>
      <c r="AG899" s="75"/>
      <c r="AH899" s="43"/>
      <c r="AJ899" s="76"/>
    </row>
    <row r="900" spans="1:36" ht="20.100000000000001" customHeight="1">
      <c r="A900" s="43"/>
      <c r="B900" s="43"/>
      <c r="D900" s="43"/>
      <c r="E900" s="43"/>
      <c r="F900" s="43"/>
      <c r="G900" s="43"/>
      <c r="H900" s="43"/>
      <c r="I900" s="151"/>
      <c r="J900" s="152"/>
      <c r="K900" s="63"/>
      <c r="L900" s="63"/>
      <c r="M900" s="63"/>
      <c r="N900" s="63"/>
      <c r="O900" s="43"/>
      <c r="P900" s="43"/>
      <c r="Q900" s="75"/>
      <c r="R900" s="43"/>
      <c r="S900" s="63"/>
      <c r="T900" s="43"/>
      <c r="V900" s="76"/>
      <c r="X900" s="43"/>
      <c r="Y900" s="43"/>
      <c r="AA900" s="43"/>
      <c r="AB900" s="43"/>
      <c r="AC900" s="43"/>
      <c r="AD900" s="90"/>
      <c r="AE900" s="43"/>
      <c r="AF900" s="91"/>
      <c r="AG900" s="75"/>
      <c r="AH900" s="43"/>
      <c r="AJ900" s="76"/>
    </row>
    <row r="901" spans="1:36" ht="20.100000000000001" customHeight="1">
      <c r="A901" s="43"/>
      <c r="B901" s="43"/>
      <c r="D901" s="43"/>
      <c r="E901" s="43"/>
      <c r="F901" s="43"/>
      <c r="G901" s="43"/>
      <c r="H901" s="43"/>
      <c r="I901" s="151"/>
      <c r="J901" s="152"/>
      <c r="K901" s="63"/>
      <c r="L901" s="63"/>
      <c r="M901" s="63"/>
      <c r="N901" s="63"/>
      <c r="O901" s="43"/>
      <c r="P901" s="43"/>
      <c r="Q901" s="75"/>
      <c r="R901" s="43"/>
      <c r="S901" s="63"/>
      <c r="T901" s="43"/>
      <c r="V901" s="76"/>
      <c r="X901" s="43"/>
      <c r="Y901" s="43"/>
      <c r="AA901" s="43"/>
      <c r="AB901" s="43"/>
      <c r="AC901" s="43"/>
      <c r="AD901" s="90"/>
      <c r="AE901" s="43"/>
      <c r="AF901" s="91"/>
      <c r="AG901" s="75"/>
      <c r="AH901" s="43"/>
      <c r="AJ901" s="76"/>
    </row>
    <row r="902" spans="1:36" ht="20.100000000000001" customHeight="1">
      <c r="A902" s="43"/>
      <c r="B902" s="43"/>
      <c r="D902" s="43"/>
      <c r="E902" s="43"/>
      <c r="F902" s="43"/>
      <c r="G902" s="43"/>
      <c r="H902" s="43"/>
      <c r="I902" s="151"/>
      <c r="J902" s="152"/>
      <c r="K902" s="63"/>
      <c r="L902" s="63"/>
      <c r="M902" s="63"/>
      <c r="N902" s="63"/>
      <c r="O902" s="43"/>
      <c r="P902" s="43"/>
      <c r="Q902" s="75"/>
      <c r="R902" s="43"/>
      <c r="S902" s="63"/>
      <c r="T902" s="43"/>
      <c r="V902" s="76"/>
      <c r="X902" s="43"/>
      <c r="Y902" s="43"/>
      <c r="AA902" s="43"/>
      <c r="AB902" s="43"/>
      <c r="AC902" s="43"/>
      <c r="AD902" s="90"/>
      <c r="AE902" s="43"/>
      <c r="AF902" s="91"/>
      <c r="AG902" s="75"/>
      <c r="AH902" s="43"/>
      <c r="AJ902" s="76"/>
    </row>
    <row r="903" spans="1:36" ht="20.100000000000001" customHeight="1">
      <c r="A903" s="43"/>
      <c r="B903" s="43"/>
      <c r="D903" s="43"/>
      <c r="E903" s="43"/>
      <c r="F903" s="43"/>
      <c r="G903" s="43"/>
      <c r="H903" s="43"/>
      <c r="I903" s="151"/>
      <c r="J903" s="152"/>
      <c r="K903" s="63"/>
      <c r="L903" s="63"/>
      <c r="M903" s="63"/>
      <c r="N903" s="63"/>
      <c r="O903" s="43"/>
      <c r="P903" s="43"/>
      <c r="Q903" s="75"/>
      <c r="R903" s="43"/>
      <c r="S903" s="63"/>
      <c r="T903" s="43"/>
      <c r="V903" s="76"/>
      <c r="X903" s="43"/>
      <c r="Y903" s="43"/>
      <c r="AA903" s="43"/>
      <c r="AB903" s="43"/>
      <c r="AC903" s="43"/>
      <c r="AD903" s="90"/>
      <c r="AE903" s="43"/>
      <c r="AF903" s="91"/>
      <c r="AG903" s="75"/>
      <c r="AH903" s="43"/>
      <c r="AJ903" s="76"/>
    </row>
    <row r="904" spans="1:36" ht="20.100000000000001" customHeight="1">
      <c r="A904" s="43"/>
      <c r="B904" s="43"/>
      <c r="D904" s="43"/>
      <c r="E904" s="43"/>
      <c r="F904" s="43"/>
      <c r="G904" s="43"/>
      <c r="H904" s="43"/>
      <c r="I904" s="151"/>
      <c r="J904" s="152"/>
      <c r="K904" s="63"/>
      <c r="L904" s="63"/>
      <c r="M904" s="63"/>
      <c r="N904" s="63"/>
      <c r="O904" s="43"/>
      <c r="P904" s="43"/>
      <c r="Q904" s="75"/>
      <c r="R904" s="43"/>
      <c r="S904" s="63"/>
      <c r="T904" s="43"/>
      <c r="V904" s="76"/>
      <c r="X904" s="43"/>
      <c r="Y904" s="43"/>
      <c r="AA904" s="43"/>
      <c r="AB904" s="43"/>
      <c r="AC904" s="43"/>
      <c r="AD904" s="90"/>
      <c r="AE904" s="43"/>
      <c r="AF904" s="91"/>
      <c r="AG904" s="75"/>
      <c r="AH904" s="43"/>
      <c r="AJ904" s="76"/>
    </row>
    <row r="905" spans="1:36" ht="20.100000000000001" customHeight="1">
      <c r="A905" s="43"/>
      <c r="B905" s="43"/>
      <c r="D905" s="43"/>
      <c r="E905" s="43"/>
      <c r="F905" s="43"/>
      <c r="G905" s="43"/>
      <c r="H905" s="43"/>
      <c r="I905" s="151"/>
      <c r="J905" s="152"/>
      <c r="K905" s="63"/>
      <c r="L905" s="63"/>
      <c r="M905" s="63"/>
      <c r="N905" s="63"/>
      <c r="O905" s="43"/>
      <c r="P905" s="43"/>
      <c r="Q905" s="75"/>
      <c r="R905" s="43"/>
      <c r="S905" s="63"/>
      <c r="T905" s="43"/>
      <c r="V905" s="76"/>
      <c r="X905" s="43"/>
      <c r="Y905" s="43"/>
      <c r="AA905" s="43"/>
      <c r="AB905" s="43"/>
      <c r="AC905" s="43"/>
      <c r="AD905" s="90"/>
      <c r="AE905" s="43"/>
      <c r="AF905" s="91"/>
      <c r="AG905" s="75"/>
      <c r="AH905" s="43"/>
      <c r="AJ905" s="76"/>
    </row>
    <row r="906" spans="1:36" ht="20.100000000000001" customHeight="1">
      <c r="A906" s="43"/>
      <c r="B906" s="43"/>
      <c r="D906" s="43"/>
      <c r="E906" s="43"/>
      <c r="F906" s="43"/>
      <c r="G906" s="43"/>
      <c r="H906" s="43"/>
      <c r="I906" s="151"/>
      <c r="J906" s="152"/>
      <c r="K906" s="63"/>
      <c r="L906" s="63"/>
      <c r="M906" s="63"/>
      <c r="N906" s="63"/>
      <c r="O906" s="43"/>
      <c r="P906" s="43"/>
      <c r="Q906" s="75"/>
      <c r="R906" s="43"/>
      <c r="S906" s="63"/>
      <c r="T906" s="43"/>
      <c r="V906" s="76"/>
      <c r="X906" s="43"/>
      <c r="Y906" s="43"/>
      <c r="AA906" s="43"/>
      <c r="AB906" s="43"/>
      <c r="AC906" s="43"/>
      <c r="AD906" s="90"/>
      <c r="AE906" s="43"/>
      <c r="AF906" s="91"/>
      <c r="AG906" s="75"/>
      <c r="AH906" s="43"/>
      <c r="AJ906" s="76"/>
    </row>
    <row r="907" spans="1:36" ht="20.100000000000001" customHeight="1">
      <c r="A907" s="43"/>
      <c r="B907" s="43"/>
      <c r="D907" s="43"/>
      <c r="E907" s="43"/>
      <c r="F907" s="43"/>
      <c r="G907" s="43"/>
      <c r="H907" s="43"/>
      <c r="I907" s="151"/>
      <c r="J907" s="152"/>
      <c r="K907" s="63"/>
      <c r="L907" s="63"/>
      <c r="M907" s="63"/>
      <c r="N907" s="63"/>
      <c r="O907" s="43"/>
      <c r="P907" s="43"/>
      <c r="Q907" s="75"/>
      <c r="R907" s="43"/>
      <c r="S907" s="63"/>
      <c r="T907" s="43"/>
      <c r="V907" s="76"/>
      <c r="X907" s="43"/>
      <c r="Y907" s="43"/>
      <c r="AA907" s="43"/>
      <c r="AB907" s="43"/>
      <c r="AC907" s="43"/>
      <c r="AD907" s="90"/>
      <c r="AE907" s="43"/>
      <c r="AF907" s="91"/>
      <c r="AG907" s="75"/>
      <c r="AH907" s="43"/>
      <c r="AJ907" s="76"/>
    </row>
    <row r="908" spans="1:36" ht="20.100000000000001" customHeight="1">
      <c r="A908" s="43"/>
      <c r="B908" s="43"/>
      <c r="D908" s="43"/>
      <c r="E908" s="43"/>
      <c r="F908" s="43"/>
      <c r="G908" s="43"/>
      <c r="H908" s="43"/>
      <c r="I908" s="151"/>
      <c r="J908" s="152"/>
      <c r="K908" s="63"/>
      <c r="L908" s="63"/>
      <c r="M908" s="63"/>
      <c r="N908" s="63"/>
      <c r="O908" s="43"/>
      <c r="P908" s="43"/>
      <c r="Q908" s="75"/>
      <c r="R908" s="43"/>
      <c r="S908" s="63"/>
      <c r="T908" s="43"/>
      <c r="V908" s="76"/>
      <c r="X908" s="43"/>
      <c r="Y908" s="43"/>
      <c r="AA908" s="43"/>
      <c r="AB908" s="43"/>
      <c r="AC908" s="43"/>
      <c r="AD908" s="90"/>
      <c r="AE908" s="43"/>
      <c r="AF908" s="91"/>
      <c r="AG908" s="75"/>
      <c r="AH908" s="43"/>
      <c r="AJ908" s="76"/>
    </row>
    <row r="909" spans="1:36" ht="20.100000000000001" customHeight="1">
      <c r="A909" s="43"/>
      <c r="B909" s="43"/>
      <c r="D909" s="43"/>
      <c r="E909" s="43"/>
      <c r="F909" s="43"/>
      <c r="G909" s="43"/>
      <c r="H909" s="43"/>
      <c r="I909" s="151"/>
      <c r="J909" s="152"/>
      <c r="K909" s="63"/>
      <c r="L909" s="63"/>
      <c r="M909" s="63"/>
      <c r="N909" s="63"/>
      <c r="O909" s="43"/>
      <c r="P909" s="43"/>
      <c r="Q909" s="75"/>
      <c r="R909" s="43"/>
      <c r="S909" s="63"/>
      <c r="T909" s="43"/>
      <c r="V909" s="76"/>
      <c r="X909" s="43"/>
      <c r="Y909" s="43"/>
      <c r="AA909" s="43"/>
      <c r="AB909" s="43"/>
      <c r="AC909" s="43"/>
      <c r="AD909" s="90"/>
      <c r="AE909" s="43"/>
      <c r="AF909" s="91"/>
      <c r="AG909" s="75"/>
      <c r="AH909" s="43"/>
      <c r="AJ909" s="76"/>
    </row>
    <row r="910" spans="1:36" ht="20.100000000000001" customHeight="1">
      <c r="A910" s="43"/>
      <c r="B910" s="43"/>
      <c r="D910" s="43"/>
      <c r="E910" s="43"/>
      <c r="F910" s="43"/>
      <c r="G910" s="43"/>
      <c r="H910" s="43"/>
      <c r="I910" s="151"/>
      <c r="J910" s="152"/>
      <c r="K910" s="63"/>
      <c r="L910" s="63"/>
      <c r="M910" s="63"/>
      <c r="N910" s="63"/>
      <c r="O910" s="43"/>
      <c r="P910" s="43"/>
      <c r="Q910" s="75"/>
      <c r="R910" s="43"/>
      <c r="S910" s="63"/>
      <c r="T910" s="43"/>
      <c r="V910" s="76"/>
      <c r="X910" s="43"/>
      <c r="Y910" s="43"/>
      <c r="AA910" s="43"/>
      <c r="AB910" s="43"/>
      <c r="AC910" s="43"/>
      <c r="AD910" s="90"/>
      <c r="AE910" s="43"/>
      <c r="AF910" s="91"/>
      <c r="AG910" s="75"/>
      <c r="AH910" s="43"/>
      <c r="AJ910" s="76"/>
    </row>
    <row r="911" spans="1:36" ht="20.100000000000001" customHeight="1">
      <c r="A911" s="43"/>
      <c r="B911" s="43"/>
      <c r="D911" s="43"/>
      <c r="E911" s="43"/>
      <c r="F911" s="43"/>
      <c r="G911" s="43"/>
      <c r="H911" s="43"/>
      <c r="I911" s="151"/>
      <c r="J911" s="152"/>
      <c r="K911" s="63"/>
      <c r="L911" s="63"/>
      <c r="M911" s="63"/>
      <c r="N911" s="63"/>
      <c r="O911" s="43"/>
      <c r="P911" s="43"/>
      <c r="Q911" s="75"/>
      <c r="R911" s="43"/>
      <c r="S911" s="63"/>
      <c r="T911" s="43"/>
      <c r="V911" s="76"/>
      <c r="X911" s="43"/>
      <c r="Y911" s="43"/>
      <c r="AA911" s="43"/>
      <c r="AB911" s="43"/>
      <c r="AC911" s="43"/>
      <c r="AD911" s="90"/>
      <c r="AE911" s="43"/>
      <c r="AF911" s="91"/>
      <c r="AG911" s="75"/>
      <c r="AH911" s="43"/>
      <c r="AJ911" s="76"/>
    </row>
    <row r="912" spans="1:36" ht="20.100000000000001" customHeight="1">
      <c r="A912" s="43"/>
      <c r="B912" s="43"/>
      <c r="D912" s="43"/>
      <c r="E912" s="43"/>
      <c r="F912" s="43"/>
      <c r="G912" s="43"/>
      <c r="H912" s="43"/>
      <c r="I912" s="151"/>
      <c r="J912" s="152"/>
      <c r="K912" s="63"/>
      <c r="L912" s="63"/>
      <c r="M912" s="63"/>
      <c r="N912" s="63"/>
      <c r="O912" s="43"/>
      <c r="P912" s="43"/>
      <c r="Q912" s="75"/>
      <c r="R912" s="43"/>
      <c r="S912" s="63"/>
      <c r="T912" s="43"/>
      <c r="V912" s="76"/>
      <c r="X912" s="43"/>
      <c r="Y912" s="43"/>
      <c r="AA912" s="43"/>
      <c r="AB912" s="43"/>
      <c r="AC912" s="43"/>
      <c r="AD912" s="90"/>
      <c r="AE912" s="43"/>
      <c r="AF912" s="91"/>
      <c r="AG912" s="75"/>
      <c r="AH912" s="43"/>
      <c r="AJ912" s="76"/>
    </row>
    <row r="913" spans="1:36" ht="20.100000000000001" customHeight="1">
      <c r="A913" s="43"/>
      <c r="B913" s="43"/>
      <c r="D913" s="43"/>
      <c r="E913" s="43"/>
      <c r="F913" s="43"/>
      <c r="G913" s="43"/>
      <c r="H913" s="43"/>
      <c r="I913" s="151"/>
      <c r="J913" s="152"/>
      <c r="K913" s="63"/>
      <c r="L913" s="63"/>
      <c r="M913" s="63"/>
      <c r="N913" s="63"/>
      <c r="O913" s="43"/>
      <c r="P913" s="43"/>
      <c r="Q913" s="75"/>
      <c r="R913" s="43"/>
      <c r="S913" s="63"/>
      <c r="T913" s="43"/>
      <c r="V913" s="76"/>
      <c r="X913" s="43"/>
      <c r="Y913" s="43"/>
      <c r="AA913" s="43"/>
      <c r="AB913" s="43"/>
      <c r="AC913" s="43"/>
      <c r="AD913" s="90"/>
      <c r="AE913" s="43"/>
      <c r="AF913" s="91"/>
      <c r="AG913" s="75"/>
      <c r="AH913" s="43"/>
      <c r="AJ913" s="76"/>
    </row>
    <row r="914" spans="1:36" ht="20.100000000000001" customHeight="1">
      <c r="A914" s="43"/>
      <c r="B914" s="43"/>
      <c r="D914" s="43"/>
      <c r="E914" s="43"/>
      <c r="F914" s="43"/>
      <c r="G914" s="43"/>
      <c r="H914" s="43"/>
      <c r="I914" s="151"/>
      <c r="J914" s="152"/>
      <c r="K914" s="63"/>
      <c r="L914" s="63"/>
      <c r="M914" s="63"/>
      <c r="N914" s="63"/>
      <c r="O914" s="43"/>
      <c r="P914" s="43"/>
      <c r="Q914" s="75"/>
      <c r="R914" s="43"/>
      <c r="S914" s="63"/>
      <c r="T914" s="43"/>
      <c r="V914" s="76"/>
      <c r="X914" s="43"/>
      <c r="Y914" s="43"/>
      <c r="AA914" s="43"/>
      <c r="AB914" s="43"/>
      <c r="AC914" s="43"/>
      <c r="AD914" s="90"/>
      <c r="AE914" s="43"/>
      <c r="AF914" s="91"/>
      <c r="AG914" s="75"/>
      <c r="AH914" s="43"/>
      <c r="AJ914" s="76"/>
    </row>
    <row r="915" spans="1:36" ht="20.100000000000001" customHeight="1">
      <c r="A915" s="43"/>
      <c r="B915" s="43"/>
      <c r="D915" s="43"/>
      <c r="E915" s="43"/>
      <c r="F915" s="43"/>
      <c r="G915" s="43"/>
      <c r="H915" s="43"/>
      <c r="I915" s="151"/>
      <c r="J915" s="152"/>
      <c r="K915" s="63"/>
      <c r="L915" s="63"/>
      <c r="M915" s="63"/>
      <c r="N915" s="63"/>
      <c r="O915" s="43"/>
      <c r="P915" s="43"/>
      <c r="Q915" s="75"/>
      <c r="R915" s="43"/>
      <c r="S915" s="63"/>
      <c r="T915" s="43"/>
      <c r="V915" s="76"/>
      <c r="X915" s="43"/>
      <c r="Y915" s="43"/>
      <c r="AA915" s="43"/>
      <c r="AB915" s="43"/>
      <c r="AC915" s="43"/>
      <c r="AD915" s="90"/>
      <c r="AE915" s="43"/>
      <c r="AF915" s="91"/>
      <c r="AG915" s="75"/>
      <c r="AH915" s="43"/>
      <c r="AJ915" s="76"/>
    </row>
    <row r="916" spans="1:36" ht="20.100000000000001" customHeight="1">
      <c r="A916" s="43"/>
      <c r="B916" s="43"/>
      <c r="D916" s="43"/>
      <c r="E916" s="43"/>
      <c r="F916" s="43"/>
      <c r="G916" s="43"/>
      <c r="H916" s="43"/>
      <c r="I916" s="151"/>
      <c r="J916" s="152"/>
      <c r="K916" s="63"/>
      <c r="L916" s="63"/>
      <c r="M916" s="63"/>
      <c r="N916" s="63"/>
      <c r="O916" s="43"/>
      <c r="P916" s="43"/>
      <c r="Q916" s="75"/>
      <c r="R916" s="43"/>
      <c r="S916" s="63"/>
      <c r="T916" s="43"/>
      <c r="V916" s="76"/>
      <c r="X916" s="43"/>
      <c r="Y916" s="43"/>
      <c r="AA916" s="43"/>
      <c r="AB916" s="43"/>
      <c r="AC916" s="43"/>
      <c r="AD916" s="90"/>
      <c r="AE916" s="43"/>
      <c r="AF916" s="91"/>
      <c r="AG916" s="75"/>
      <c r="AH916" s="43"/>
      <c r="AJ916" s="76"/>
    </row>
    <row r="917" spans="1:36" ht="20.100000000000001" customHeight="1">
      <c r="A917" s="43"/>
      <c r="B917" s="43"/>
      <c r="D917" s="43"/>
      <c r="E917" s="43"/>
      <c r="F917" s="43"/>
      <c r="G917" s="43"/>
      <c r="H917" s="43"/>
      <c r="I917" s="151"/>
      <c r="J917" s="152"/>
      <c r="K917" s="63"/>
      <c r="L917" s="63"/>
      <c r="M917" s="63"/>
      <c r="N917" s="63"/>
      <c r="O917" s="43"/>
      <c r="P917" s="43"/>
      <c r="Q917" s="75"/>
      <c r="R917" s="43"/>
      <c r="S917" s="63"/>
      <c r="T917" s="43"/>
      <c r="V917" s="76"/>
      <c r="X917" s="43"/>
      <c r="Y917" s="43"/>
      <c r="AA917" s="43"/>
      <c r="AB917" s="43"/>
      <c r="AC917" s="43"/>
      <c r="AD917" s="90"/>
      <c r="AE917" s="43"/>
      <c r="AF917" s="91"/>
      <c r="AG917" s="75"/>
      <c r="AH917" s="43"/>
      <c r="AJ917" s="76"/>
    </row>
    <row r="918" spans="1:36" ht="20.100000000000001" customHeight="1">
      <c r="A918" s="43"/>
      <c r="B918" s="43"/>
      <c r="D918" s="43"/>
      <c r="E918" s="43"/>
      <c r="F918" s="43"/>
      <c r="G918" s="43"/>
      <c r="H918" s="43"/>
      <c r="I918" s="151"/>
      <c r="J918" s="152"/>
      <c r="K918" s="63"/>
      <c r="L918" s="63"/>
      <c r="M918" s="63"/>
      <c r="N918" s="63"/>
      <c r="O918" s="43"/>
      <c r="P918" s="43"/>
      <c r="Q918" s="75"/>
      <c r="R918" s="43"/>
      <c r="S918" s="63"/>
      <c r="T918" s="43"/>
      <c r="V918" s="76"/>
      <c r="X918" s="43"/>
      <c r="Y918" s="43"/>
      <c r="AA918" s="43"/>
      <c r="AB918" s="43"/>
      <c r="AC918" s="43"/>
      <c r="AD918" s="90"/>
      <c r="AE918" s="43"/>
      <c r="AF918" s="91"/>
      <c r="AG918" s="75"/>
      <c r="AH918" s="43"/>
      <c r="AJ918" s="76"/>
    </row>
    <row r="919" spans="1:36" ht="20.100000000000001" customHeight="1">
      <c r="A919" s="43"/>
      <c r="B919" s="43"/>
      <c r="D919" s="43"/>
      <c r="E919" s="43"/>
      <c r="F919" s="43"/>
      <c r="G919" s="43"/>
      <c r="H919" s="43"/>
      <c r="I919" s="151"/>
      <c r="J919" s="152"/>
      <c r="K919" s="63"/>
      <c r="L919" s="63"/>
      <c r="M919" s="63"/>
      <c r="N919" s="63"/>
      <c r="O919" s="43"/>
      <c r="P919" s="43"/>
      <c r="Q919" s="75"/>
      <c r="R919" s="43"/>
      <c r="S919" s="63"/>
      <c r="T919" s="43"/>
      <c r="V919" s="76"/>
      <c r="X919" s="43"/>
      <c r="Y919" s="43"/>
      <c r="AA919" s="43"/>
      <c r="AB919" s="43"/>
      <c r="AC919" s="43"/>
      <c r="AD919" s="90"/>
      <c r="AE919" s="43"/>
      <c r="AF919" s="91"/>
      <c r="AG919" s="75"/>
      <c r="AH919" s="43"/>
      <c r="AJ919" s="76"/>
    </row>
    <row r="920" spans="1:36" ht="20.100000000000001" customHeight="1">
      <c r="A920" s="43"/>
      <c r="B920" s="43"/>
      <c r="D920" s="43"/>
      <c r="E920" s="43"/>
      <c r="F920" s="43"/>
      <c r="G920" s="43"/>
      <c r="H920" s="43"/>
      <c r="I920" s="151"/>
      <c r="J920" s="152"/>
      <c r="K920" s="63"/>
      <c r="L920" s="63"/>
      <c r="M920" s="63"/>
      <c r="N920" s="63"/>
      <c r="O920" s="43"/>
      <c r="P920" s="43"/>
      <c r="Q920" s="75"/>
      <c r="R920" s="43"/>
      <c r="S920" s="63"/>
      <c r="T920" s="43"/>
      <c r="V920" s="76"/>
      <c r="X920" s="43"/>
      <c r="Y920" s="43"/>
      <c r="AA920" s="43"/>
      <c r="AB920" s="43"/>
      <c r="AC920" s="43"/>
      <c r="AD920" s="90"/>
      <c r="AE920" s="43"/>
      <c r="AF920" s="91"/>
      <c r="AG920" s="75"/>
      <c r="AH920" s="43"/>
      <c r="AJ920" s="76"/>
    </row>
    <row r="921" spans="1:36" ht="20.100000000000001" customHeight="1">
      <c r="A921" s="43"/>
      <c r="B921" s="43"/>
      <c r="D921" s="43"/>
      <c r="E921" s="43"/>
      <c r="F921" s="43"/>
      <c r="G921" s="43"/>
      <c r="H921" s="43"/>
      <c r="I921" s="151"/>
      <c r="J921" s="152"/>
      <c r="K921" s="63"/>
      <c r="L921" s="63"/>
      <c r="M921" s="63"/>
      <c r="N921" s="63"/>
      <c r="O921" s="43"/>
      <c r="P921" s="43"/>
      <c r="Q921" s="75"/>
      <c r="R921" s="43"/>
      <c r="S921" s="63"/>
      <c r="T921" s="43"/>
      <c r="V921" s="76"/>
      <c r="X921" s="43"/>
      <c r="Y921" s="43"/>
      <c r="AA921" s="43"/>
      <c r="AB921" s="43"/>
      <c r="AC921" s="43"/>
      <c r="AD921" s="90"/>
      <c r="AE921" s="43"/>
      <c r="AF921" s="91"/>
      <c r="AG921" s="75"/>
      <c r="AH921" s="43"/>
      <c r="AJ921" s="76"/>
    </row>
    <row r="922" spans="1:36" ht="20.100000000000001" customHeight="1">
      <c r="A922" s="43"/>
      <c r="B922" s="43"/>
      <c r="D922" s="43"/>
      <c r="E922" s="43"/>
      <c r="F922" s="43"/>
      <c r="G922" s="43"/>
      <c r="H922" s="43"/>
      <c r="I922" s="151"/>
      <c r="J922" s="152"/>
      <c r="K922" s="63"/>
      <c r="L922" s="63"/>
      <c r="M922" s="63"/>
      <c r="N922" s="63"/>
      <c r="O922" s="43"/>
      <c r="P922" s="43"/>
      <c r="Q922" s="75"/>
      <c r="R922" s="43"/>
      <c r="S922" s="63"/>
      <c r="T922" s="43"/>
      <c r="V922" s="76"/>
      <c r="X922" s="43"/>
      <c r="Y922" s="43"/>
      <c r="AA922" s="43"/>
      <c r="AB922" s="43"/>
      <c r="AC922" s="43"/>
      <c r="AD922" s="90"/>
      <c r="AE922" s="43"/>
      <c r="AF922" s="91"/>
      <c r="AG922" s="75"/>
      <c r="AH922" s="43"/>
      <c r="AJ922" s="76"/>
    </row>
    <row r="923" spans="1:36" ht="20.100000000000001" customHeight="1">
      <c r="A923" s="43"/>
      <c r="B923" s="43"/>
      <c r="D923" s="43"/>
      <c r="E923" s="43"/>
      <c r="F923" s="43"/>
      <c r="G923" s="43"/>
      <c r="H923" s="43"/>
      <c r="I923" s="151"/>
      <c r="J923" s="152"/>
      <c r="K923" s="63"/>
      <c r="L923" s="63"/>
      <c r="M923" s="63"/>
      <c r="N923" s="63"/>
      <c r="O923" s="43"/>
      <c r="P923" s="43"/>
      <c r="Q923" s="75"/>
      <c r="R923" s="43"/>
      <c r="S923" s="63"/>
      <c r="T923" s="43"/>
      <c r="V923" s="76"/>
      <c r="X923" s="43"/>
      <c r="Y923" s="43"/>
      <c r="AA923" s="43"/>
      <c r="AB923" s="43"/>
      <c r="AC923" s="43"/>
      <c r="AD923" s="90"/>
      <c r="AE923" s="43"/>
      <c r="AF923" s="91"/>
      <c r="AG923" s="75"/>
      <c r="AH923" s="43"/>
      <c r="AJ923" s="76"/>
    </row>
    <row r="924" spans="1:36" ht="20.100000000000001" customHeight="1">
      <c r="A924" s="43"/>
      <c r="B924" s="43"/>
      <c r="D924" s="43"/>
      <c r="E924" s="43"/>
      <c r="F924" s="43"/>
      <c r="G924" s="43"/>
      <c r="H924" s="43"/>
      <c r="I924" s="151"/>
      <c r="J924" s="152"/>
      <c r="K924" s="63"/>
      <c r="L924" s="63"/>
      <c r="M924" s="63"/>
      <c r="N924" s="63"/>
      <c r="O924" s="43"/>
      <c r="P924" s="43"/>
      <c r="Q924" s="75"/>
      <c r="R924" s="43"/>
      <c r="S924" s="63"/>
      <c r="T924" s="43"/>
      <c r="V924" s="76"/>
      <c r="X924" s="43"/>
      <c r="Y924" s="43"/>
      <c r="AA924" s="43"/>
      <c r="AB924" s="43"/>
      <c r="AC924" s="43"/>
      <c r="AD924" s="90"/>
      <c r="AE924" s="43"/>
      <c r="AF924" s="91"/>
      <c r="AG924" s="75"/>
      <c r="AH924" s="43"/>
      <c r="AJ924" s="76"/>
    </row>
    <row r="925" spans="1:36" ht="20.100000000000001" customHeight="1">
      <c r="A925" s="43"/>
      <c r="B925" s="43"/>
      <c r="D925" s="43"/>
      <c r="E925" s="43"/>
      <c r="F925" s="43"/>
      <c r="G925" s="43"/>
      <c r="H925" s="43"/>
      <c r="I925" s="151"/>
      <c r="J925" s="152"/>
      <c r="K925" s="63"/>
      <c r="L925" s="63"/>
      <c r="M925" s="63"/>
      <c r="N925" s="63"/>
      <c r="O925" s="43"/>
      <c r="P925" s="43"/>
      <c r="Q925" s="75"/>
      <c r="R925" s="43"/>
      <c r="S925" s="63"/>
      <c r="T925" s="43"/>
      <c r="V925" s="76"/>
      <c r="X925" s="43"/>
      <c r="Y925" s="43"/>
      <c r="AA925" s="43"/>
      <c r="AB925" s="43"/>
      <c r="AC925" s="43"/>
      <c r="AD925" s="90"/>
      <c r="AE925" s="43"/>
      <c r="AF925" s="91"/>
      <c r="AG925" s="75"/>
      <c r="AH925" s="43"/>
      <c r="AJ925" s="76"/>
    </row>
    <row r="926" spans="1:36" ht="20.100000000000001" customHeight="1">
      <c r="A926" s="43"/>
      <c r="B926" s="43"/>
      <c r="D926" s="43"/>
      <c r="E926" s="43"/>
      <c r="F926" s="43"/>
      <c r="G926" s="43"/>
      <c r="H926" s="43"/>
      <c r="I926" s="151"/>
      <c r="J926" s="152"/>
      <c r="K926" s="63"/>
      <c r="L926" s="63"/>
      <c r="M926" s="63"/>
      <c r="N926" s="63"/>
      <c r="O926" s="43"/>
      <c r="P926" s="43"/>
      <c r="Q926" s="75"/>
      <c r="R926" s="43"/>
      <c r="S926" s="63"/>
      <c r="T926" s="43"/>
      <c r="V926" s="76"/>
      <c r="X926" s="43"/>
      <c r="Y926" s="43"/>
      <c r="AA926" s="43"/>
      <c r="AB926" s="43"/>
      <c r="AC926" s="43"/>
      <c r="AD926" s="90"/>
      <c r="AE926" s="43"/>
      <c r="AF926" s="91"/>
      <c r="AG926" s="75"/>
      <c r="AH926" s="43"/>
      <c r="AJ926" s="76"/>
    </row>
    <row r="927" spans="1:36" ht="20.100000000000001" customHeight="1">
      <c r="A927" s="43"/>
      <c r="B927" s="43"/>
      <c r="D927" s="43"/>
      <c r="E927" s="43"/>
      <c r="F927" s="43"/>
      <c r="G927" s="43"/>
      <c r="H927" s="43"/>
      <c r="I927" s="151"/>
      <c r="J927" s="152"/>
      <c r="K927" s="63"/>
      <c r="L927" s="63"/>
      <c r="M927" s="63"/>
      <c r="N927" s="63"/>
      <c r="O927" s="43"/>
      <c r="P927" s="43"/>
      <c r="Q927" s="75"/>
      <c r="R927" s="43"/>
      <c r="S927" s="63"/>
      <c r="T927" s="43"/>
      <c r="V927" s="76"/>
      <c r="X927" s="43"/>
      <c r="Y927" s="43"/>
      <c r="AA927" s="43"/>
      <c r="AB927" s="43"/>
      <c r="AC927" s="43"/>
      <c r="AD927" s="90"/>
      <c r="AE927" s="43"/>
      <c r="AF927" s="91"/>
      <c r="AG927" s="75"/>
      <c r="AH927" s="43"/>
      <c r="AJ927" s="76"/>
    </row>
    <row r="928" spans="1:36" ht="20.100000000000001" customHeight="1">
      <c r="A928" s="43"/>
      <c r="B928" s="43"/>
      <c r="D928" s="43"/>
      <c r="E928" s="43"/>
      <c r="F928" s="43"/>
      <c r="G928" s="43"/>
      <c r="H928" s="43"/>
      <c r="I928" s="151"/>
      <c r="J928" s="152"/>
      <c r="K928" s="63"/>
      <c r="L928" s="63"/>
      <c r="M928" s="63"/>
      <c r="N928" s="63"/>
      <c r="O928" s="43"/>
      <c r="P928" s="43"/>
      <c r="Q928" s="75"/>
      <c r="R928" s="43"/>
      <c r="S928" s="63"/>
      <c r="T928" s="43"/>
      <c r="V928" s="76"/>
      <c r="X928" s="43"/>
      <c r="Y928" s="43"/>
      <c r="AA928" s="43"/>
      <c r="AB928" s="43"/>
      <c r="AC928" s="43"/>
      <c r="AD928" s="90"/>
      <c r="AE928" s="43"/>
      <c r="AF928" s="91"/>
      <c r="AG928" s="75"/>
      <c r="AH928" s="43"/>
      <c r="AJ928" s="76"/>
    </row>
    <row r="929" spans="1:36" ht="20.100000000000001" customHeight="1">
      <c r="A929" s="43"/>
      <c r="B929" s="43"/>
      <c r="D929" s="43"/>
      <c r="E929" s="43"/>
      <c r="F929" s="43"/>
      <c r="G929" s="43"/>
      <c r="H929" s="43"/>
      <c r="I929" s="151"/>
      <c r="J929" s="152"/>
      <c r="K929" s="63"/>
      <c r="L929" s="63"/>
      <c r="M929" s="63"/>
      <c r="N929" s="63"/>
      <c r="O929" s="43"/>
      <c r="P929" s="43"/>
      <c r="Q929" s="75"/>
      <c r="R929" s="43"/>
      <c r="S929" s="63"/>
      <c r="T929" s="43"/>
      <c r="V929" s="76"/>
      <c r="X929" s="43"/>
      <c r="Y929" s="43"/>
      <c r="AA929" s="43"/>
      <c r="AB929" s="43"/>
      <c r="AC929" s="43"/>
      <c r="AD929" s="90"/>
      <c r="AE929" s="43"/>
      <c r="AF929" s="91"/>
      <c r="AG929" s="75"/>
      <c r="AH929" s="43"/>
      <c r="AJ929" s="76"/>
    </row>
    <row r="930" spans="1:36" ht="20.100000000000001" customHeight="1">
      <c r="A930" s="43"/>
      <c r="B930" s="43"/>
      <c r="D930" s="43"/>
      <c r="E930" s="43"/>
      <c r="F930" s="43"/>
      <c r="G930" s="43"/>
      <c r="H930" s="43"/>
      <c r="I930" s="151"/>
      <c r="J930" s="152"/>
      <c r="K930" s="63"/>
      <c r="L930" s="63"/>
      <c r="M930" s="63"/>
      <c r="N930" s="63"/>
      <c r="O930" s="43"/>
      <c r="P930" s="43"/>
      <c r="Q930" s="75"/>
      <c r="R930" s="43"/>
      <c r="S930" s="63"/>
      <c r="T930" s="43"/>
      <c r="V930" s="76"/>
      <c r="X930" s="43"/>
      <c r="Y930" s="43"/>
      <c r="AA930" s="43"/>
      <c r="AB930" s="43"/>
      <c r="AC930" s="43"/>
      <c r="AD930" s="90"/>
      <c r="AE930" s="43"/>
      <c r="AF930" s="91"/>
      <c r="AG930" s="75"/>
      <c r="AH930" s="43"/>
      <c r="AJ930" s="76"/>
    </row>
    <row r="931" spans="1:36" ht="20.100000000000001" customHeight="1">
      <c r="A931" s="43"/>
      <c r="B931" s="43"/>
      <c r="D931" s="43"/>
      <c r="E931" s="43"/>
      <c r="F931" s="43"/>
      <c r="G931" s="43"/>
      <c r="H931" s="43"/>
      <c r="I931" s="151"/>
      <c r="J931" s="152"/>
      <c r="K931" s="63"/>
      <c r="L931" s="63"/>
      <c r="M931" s="63"/>
      <c r="N931" s="63"/>
      <c r="O931" s="43"/>
      <c r="P931" s="43"/>
      <c r="Q931" s="75"/>
      <c r="R931" s="43"/>
      <c r="S931" s="63"/>
      <c r="T931" s="43"/>
      <c r="V931" s="76"/>
      <c r="X931" s="43"/>
      <c r="Y931" s="43"/>
      <c r="AA931" s="43"/>
      <c r="AB931" s="43"/>
      <c r="AC931" s="43"/>
      <c r="AD931" s="90"/>
      <c r="AE931" s="43"/>
      <c r="AF931" s="91"/>
      <c r="AG931" s="75"/>
      <c r="AH931" s="43"/>
      <c r="AJ931" s="76"/>
    </row>
    <row r="932" spans="1:36" ht="20.100000000000001" customHeight="1">
      <c r="A932" s="43"/>
      <c r="B932" s="43"/>
      <c r="D932" s="43"/>
      <c r="E932" s="43"/>
      <c r="F932" s="43"/>
      <c r="G932" s="43"/>
      <c r="H932" s="43"/>
      <c r="I932" s="151"/>
      <c r="J932" s="152"/>
      <c r="K932" s="63"/>
      <c r="L932" s="63"/>
      <c r="M932" s="63"/>
      <c r="N932" s="63"/>
      <c r="O932" s="43"/>
      <c r="P932" s="43"/>
      <c r="Q932" s="75"/>
      <c r="R932" s="43"/>
      <c r="S932" s="63"/>
      <c r="T932" s="43"/>
      <c r="V932" s="76"/>
      <c r="X932" s="43"/>
      <c r="Y932" s="43"/>
      <c r="AA932" s="43"/>
      <c r="AB932" s="43"/>
      <c r="AC932" s="43"/>
      <c r="AD932" s="90"/>
      <c r="AE932" s="43"/>
      <c r="AF932" s="91"/>
      <c r="AG932" s="75"/>
      <c r="AH932" s="43"/>
      <c r="AJ932" s="76"/>
    </row>
    <row r="933" spans="1:36" ht="20.100000000000001" customHeight="1">
      <c r="A933" s="43"/>
      <c r="B933" s="43"/>
      <c r="D933" s="43"/>
      <c r="E933" s="43"/>
      <c r="F933" s="43"/>
      <c r="G933" s="43"/>
      <c r="H933" s="43"/>
      <c r="I933" s="151"/>
      <c r="J933" s="152"/>
      <c r="K933" s="63"/>
      <c r="L933" s="63"/>
      <c r="M933" s="63"/>
      <c r="N933" s="63"/>
      <c r="O933" s="43"/>
      <c r="P933" s="43"/>
      <c r="Q933" s="75"/>
      <c r="R933" s="43"/>
      <c r="S933" s="63"/>
      <c r="T933" s="43"/>
      <c r="V933" s="76"/>
      <c r="X933" s="43"/>
      <c r="Y933" s="43"/>
      <c r="AA933" s="43"/>
      <c r="AB933" s="43"/>
      <c r="AC933" s="43"/>
      <c r="AD933" s="90"/>
      <c r="AE933" s="43"/>
      <c r="AF933" s="91"/>
      <c r="AG933" s="75"/>
      <c r="AH933" s="43"/>
      <c r="AJ933" s="76"/>
    </row>
    <row r="934" spans="1:36" ht="20.100000000000001" customHeight="1">
      <c r="A934" s="43"/>
      <c r="B934" s="43"/>
      <c r="D934" s="43"/>
      <c r="E934" s="43"/>
      <c r="F934" s="43"/>
      <c r="G934" s="43"/>
      <c r="H934" s="43"/>
      <c r="I934" s="151"/>
      <c r="J934" s="152"/>
      <c r="K934" s="63"/>
      <c r="L934" s="63"/>
      <c r="M934" s="63"/>
      <c r="N934" s="63"/>
      <c r="O934" s="43"/>
      <c r="P934" s="43"/>
      <c r="Q934" s="75"/>
      <c r="R934" s="43"/>
      <c r="S934" s="63"/>
      <c r="T934" s="43"/>
      <c r="V934" s="76"/>
      <c r="X934" s="43"/>
      <c r="Y934" s="43"/>
      <c r="AA934" s="43"/>
      <c r="AB934" s="43"/>
      <c r="AC934" s="43"/>
      <c r="AD934" s="90"/>
      <c r="AE934" s="43"/>
      <c r="AF934" s="91"/>
      <c r="AG934" s="75"/>
      <c r="AH934" s="43"/>
      <c r="AJ934" s="76"/>
    </row>
    <row r="935" spans="1:36" ht="20.100000000000001" customHeight="1">
      <c r="A935" s="43"/>
      <c r="B935" s="43"/>
      <c r="D935" s="43"/>
      <c r="E935" s="43"/>
      <c r="F935" s="43"/>
      <c r="G935" s="43"/>
      <c r="H935" s="43"/>
      <c r="I935" s="151"/>
      <c r="J935" s="152"/>
      <c r="K935" s="63"/>
      <c r="L935" s="63"/>
      <c r="M935" s="63"/>
      <c r="N935" s="63"/>
      <c r="O935" s="43"/>
      <c r="P935" s="43"/>
      <c r="Q935" s="75"/>
      <c r="R935" s="43"/>
      <c r="S935" s="63"/>
      <c r="T935" s="43"/>
      <c r="V935" s="76"/>
      <c r="X935" s="43"/>
      <c r="Y935" s="43"/>
      <c r="AA935" s="43"/>
      <c r="AB935" s="43"/>
      <c r="AC935" s="43"/>
      <c r="AD935" s="90"/>
      <c r="AE935" s="43"/>
      <c r="AF935" s="91"/>
      <c r="AG935" s="75"/>
      <c r="AH935" s="43"/>
      <c r="AJ935" s="76"/>
    </row>
    <row r="936" spans="1:36" ht="20.100000000000001" customHeight="1">
      <c r="A936" s="43"/>
      <c r="B936" s="43"/>
      <c r="D936" s="43"/>
      <c r="E936" s="43"/>
      <c r="F936" s="43"/>
      <c r="G936" s="43"/>
      <c r="H936" s="43"/>
      <c r="I936" s="151"/>
      <c r="J936" s="152"/>
      <c r="K936" s="63"/>
      <c r="L936" s="63"/>
      <c r="M936" s="63"/>
      <c r="N936" s="63"/>
      <c r="O936" s="43"/>
      <c r="P936" s="43"/>
      <c r="Q936" s="75"/>
      <c r="R936" s="43"/>
      <c r="S936" s="63"/>
      <c r="T936" s="43"/>
      <c r="V936" s="76"/>
      <c r="X936" s="43"/>
      <c r="Y936" s="43"/>
      <c r="AA936" s="43"/>
      <c r="AB936" s="43"/>
      <c r="AC936" s="43"/>
      <c r="AD936" s="90"/>
      <c r="AE936" s="43"/>
      <c r="AF936" s="91"/>
      <c r="AG936" s="75"/>
      <c r="AH936" s="43"/>
      <c r="AJ936" s="76"/>
    </row>
    <row r="937" spans="1:36" ht="20.100000000000001" customHeight="1">
      <c r="A937" s="43"/>
      <c r="B937" s="43"/>
      <c r="D937" s="43"/>
      <c r="E937" s="43"/>
      <c r="F937" s="43"/>
      <c r="G937" s="43"/>
      <c r="H937" s="43"/>
      <c r="I937" s="151"/>
      <c r="J937" s="152"/>
      <c r="K937" s="63"/>
      <c r="L937" s="63"/>
      <c r="M937" s="63"/>
      <c r="N937" s="63"/>
      <c r="O937" s="43"/>
      <c r="P937" s="43"/>
      <c r="Q937" s="75"/>
      <c r="R937" s="43"/>
      <c r="S937" s="63"/>
      <c r="T937" s="43"/>
      <c r="V937" s="76"/>
      <c r="X937" s="43"/>
      <c r="Y937" s="43"/>
      <c r="AA937" s="43"/>
      <c r="AB937" s="43"/>
      <c r="AC937" s="43"/>
      <c r="AD937" s="90"/>
      <c r="AE937" s="43"/>
      <c r="AF937" s="91"/>
      <c r="AG937" s="75"/>
      <c r="AH937" s="43"/>
      <c r="AJ937" s="76"/>
    </row>
    <row r="938" spans="1:36" ht="20.100000000000001" customHeight="1">
      <c r="A938" s="43"/>
      <c r="B938" s="43"/>
      <c r="D938" s="43"/>
      <c r="E938" s="43"/>
      <c r="F938" s="43"/>
      <c r="G938" s="43"/>
      <c r="H938" s="43"/>
      <c r="I938" s="151"/>
      <c r="J938" s="152"/>
      <c r="K938" s="63"/>
      <c r="L938" s="63"/>
      <c r="M938" s="63"/>
      <c r="N938" s="63"/>
      <c r="O938" s="43"/>
      <c r="P938" s="43"/>
      <c r="Q938" s="75"/>
      <c r="R938" s="43"/>
      <c r="S938" s="63"/>
      <c r="T938" s="43"/>
      <c r="V938" s="76"/>
      <c r="X938" s="43"/>
      <c r="Y938" s="43"/>
      <c r="AA938" s="43"/>
      <c r="AB938" s="43"/>
      <c r="AC938" s="43"/>
      <c r="AD938" s="90"/>
      <c r="AE938" s="43"/>
      <c r="AF938" s="91"/>
      <c r="AG938" s="75"/>
      <c r="AH938" s="43"/>
      <c r="AJ938" s="76"/>
    </row>
    <row r="939" spans="1:36" ht="20.100000000000001" customHeight="1">
      <c r="A939" s="43"/>
      <c r="B939" s="43"/>
      <c r="D939" s="43"/>
      <c r="E939" s="43"/>
      <c r="F939" s="43"/>
      <c r="G939" s="43"/>
      <c r="H939" s="43"/>
      <c r="I939" s="151"/>
      <c r="J939" s="152"/>
      <c r="K939" s="63"/>
      <c r="L939" s="63"/>
      <c r="M939" s="63"/>
      <c r="N939" s="63"/>
      <c r="O939" s="43"/>
      <c r="P939" s="43"/>
      <c r="Q939" s="75"/>
      <c r="R939" s="43"/>
      <c r="S939" s="63"/>
      <c r="T939" s="43"/>
      <c r="V939" s="76"/>
      <c r="X939" s="43"/>
      <c r="Y939" s="43"/>
      <c r="AA939" s="43"/>
      <c r="AB939" s="43"/>
      <c r="AC939" s="43"/>
      <c r="AD939" s="90"/>
      <c r="AE939" s="43"/>
      <c r="AF939" s="91"/>
      <c r="AG939" s="75"/>
      <c r="AH939" s="43"/>
      <c r="AJ939" s="76"/>
    </row>
    <row r="940" spans="1:36" ht="20.100000000000001" customHeight="1">
      <c r="A940" s="43"/>
      <c r="B940" s="43"/>
      <c r="D940" s="43"/>
      <c r="E940" s="43"/>
      <c r="F940" s="43"/>
      <c r="G940" s="43"/>
      <c r="H940" s="43"/>
      <c r="I940" s="151"/>
      <c r="J940" s="152"/>
      <c r="K940" s="63"/>
      <c r="L940" s="63"/>
      <c r="M940" s="63"/>
      <c r="N940" s="63"/>
      <c r="O940" s="43"/>
      <c r="P940" s="43"/>
      <c r="Q940" s="75"/>
      <c r="R940" s="43"/>
      <c r="S940" s="63"/>
      <c r="T940" s="43"/>
      <c r="V940" s="76"/>
      <c r="X940" s="43"/>
      <c r="Y940" s="43"/>
      <c r="AA940" s="43"/>
      <c r="AB940" s="43"/>
      <c r="AC940" s="43"/>
      <c r="AD940" s="90"/>
      <c r="AE940" s="43"/>
      <c r="AF940" s="91"/>
      <c r="AG940" s="75"/>
      <c r="AH940" s="43"/>
      <c r="AJ940" s="76"/>
    </row>
    <row r="941" spans="1:36" ht="20.100000000000001" customHeight="1">
      <c r="A941" s="43"/>
      <c r="B941" s="43"/>
      <c r="D941" s="43"/>
      <c r="E941" s="43"/>
      <c r="F941" s="43"/>
      <c r="G941" s="43"/>
      <c r="H941" s="43"/>
      <c r="I941" s="151"/>
      <c r="J941" s="152"/>
      <c r="K941" s="63"/>
      <c r="L941" s="63"/>
      <c r="M941" s="63"/>
      <c r="N941" s="63"/>
      <c r="O941" s="43"/>
      <c r="P941" s="43"/>
      <c r="Q941" s="75"/>
      <c r="R941" s="43"/>
      <c r="S941" s="63"/>
      <c r="T941" s="43"/>
      <c r="V941" s="76"/>
      <c r="X941" s="43"/>
      <c r="Y941" s="43"/>
      <c r="AA941" s="43"/>
      <c r="AB941" s="43"/>
      <c r="AC941" s="43"/>
      <c r="AD941" s="90"/>
      <c r="AE941" s="43"/>
      <c r="AF941" s="91"/>
      <c r="AG941" s="75"/>
      <c r="AH941" s="43"/>
      <c r="AJ941" s="76"/>
    </row>
    <row r="942" spans="1:36" ht="20.100000000000001" customHeight="1">
      <c r="A942" s="43"/>
      <c r="B942" s="43"/>
      <c r="D942" s="43"/>
      <c r="E942" s="43"/>
      <c r="F942" s="43"/>
      <c r="G942" s="43"/>
      <c r="H942" s="43"/>
      <c r="I942" s="151"/>
      <c r="J942" s="152"/>
      <c r="K942" s="63"/>
      <c r="L942" s="63"/>
      <c r="M942" s="63"/>
      <c r="N942" s="63"/>
      <c r="O942" s="43"/>
      <c r="P942" s="43"/>
      <c r="Q942" s="75"/>
      <c r="R942" s="43"/>
      <c r="S942" s="63"/>
      <c r="T942" s="43"/>
      <c r="V942" s="76"/>
      <c r="X942" s="43"/>
      <c r="Y942" s="43"/>
      <c r="AA942" s="43"/>
      <c r="AB942" s="43"/>
      <c r="AC942" s="43"/>
      <c r="AD942" s="90"/>
      <c r="AE942" s="43"/>
      <c r="AF942" s="91"/>
      <c r="AG942" s="75"/>
      <c r="AH942" s="43"/>
      <c r="AJ942" s="76"/>
    </row>
    <row r="943" spans="1:36" ht="20.100000000000001" customHeight="1">
      <c r="A943" s="43"/>
      <c r="B943" s="43"/>
      <c r="D943" s="43"/>
      <c r="E943" s="43"/>
      <c r="F943" s="43"/>
      <c r="G943" s="43"/>
      <c r="H943" s="43"/>
      <c r="I943" s="151"/>
      <c r="J943" s="152"/>
      <c r="K943" s="63"/>
      <c r="L943" s="63"/>
      <c r="M943" s="63"/>
      <c r="N943" s="63"/>
      <c r="O943" s="43"/>
      <c r="P943" s="43"/>
      <c r="Q943" s="75"/>
      <c r="R943" s="43"/>
      <c r="S943" s="63"/>
      <c r="T943" s="43"/>
      <c r="V943" s="76"/>
      <c r="X943" s="43"/>
      <c r="Y943" s="43"/>
      <c r="AA943" s="43"/>
      <c r="AB943" s="43"/>
      <c r="AC943" s="43"/>
      <c r="AD943" s="90"/>
      <c r="AE943" s="43"/>
      <c r="AF943" s="91"/>
      <c r="AG943" s="75"/>
      <c r="AH943" s="43"/>
      <c r="AJ943" s="76"/>
    </row>
    <row r="944" spans="1:36" ht="20.100000000000001" customHeight="1">
      <c r="A944" s="43"/>
      <c r="B944" s="43"/>
      <c r="D944" s="43"/>
      <c r="E944" s="43"/>
      <c r="F944" s="43"/>
      <c r="G944" s="43"/>
      <c r="H944" s="43"/>
      <c r="I944" s="151"/>
      <c r="J944" s="152"/>
      <c r="K944" s="63"/>
      <c r="L944" s="63"/>
      <c r="M944" s="63"/>
      <c r="N944" s="63"/>
      <c r="O944" s="43"/>
      <c r="P944" s="43"/>
      <c r="Q944" s="75"/>
      <c r="R944" s="43"/>
      <c r="S944" s="63"/>
      <c r="T944" s="43"/>
      <c r="V944" s="76"/>
      <c r="X944" s="43"/>
      <c r="Y944" s="43"/>
      <c r="AA944" s="43"/>
      <c r="AB944" s="43"/>
      <c r="AC944" s="43"/>
      <c r="AD944" s="90"/>
      <c r="AE944" s="43"/>
      <c r="AF944" s="91"/>
      <c r="AG944" s="75"/>
      <c r="AH944" s="43"/>
      <c r="AJ944" s="76"/>
    </row>
    <row r="945" spans="1:36" ht="20.100000000000001" customHeight="1">
      <c r="A945" s="43"/>
      <c r="B945" s="43"/>
      <c r="D945" s="43"/>
      <c r="E945" s="43"/>
      <c r="F945" s="43"/>
      <c r="G945" s="43"/>
      <c r="H945" s="43"/>
      <c r="I945" s="151"/>
      <c r="J945" s="152"/>
      <c r="K945" s="63"/>
      <c r="L945" s="63"/>
      <c r="M945" s="63"/>
      <c r="N945" s="63"/>
      <c r="O945" s="43"/>
      <c r="P945" s="43"/>
      <c r="Q945" s="75"/>
      <c r="R945" s="43"/>
      <c r="S945" s="63"/>
      <c r="T945" s="43"/>
      <c r="V945" s="76"/>
      <c r="X945" s="43"/>
      <c r="Y945" s="43"/>
      <c r="AA945" s="43"/>
      <c r="AB945" s="43"/>
      <c r="AC945" s="43"/>
      <c r="AD945" s="90"/>
      <c r="AE945" s="43"/>
      <c r="AF945" s="91"/>
      <c r="AG945" s="75"/>
      <c r="AH945" s="43"/>
      <c r="AJ945" s="76"/>
    </row>
    <row r="946" spans="1:36" ht="20.100000000000001" customHeight="1">
      <c r="A946" s="43"/>
      <c r="B946" s="43"/>
      <c r="D946" s="43"/>
      <c r="E946" s="43"/>
      <c r="F946" s="43"/>
      <c r="G946" s="43"/>
      <c r="H946" s="43"/>
      <c r="I946" s="151"/>
      <c r="J946" s="152"/>
      <c r="K946" s="63"/>
      <c r="L946" s="63"/>
      <c r="M946" s="63"/>
      <c r="N946" s="63"/>
      <c r="O946" s="43"/>
      <c r="P946" s="43"/>
      <c r="Q946" s="75"/>
      <c r="R946" s="43"/>
      <c r="S946" s="63"/>
      <c r="T946" s="43"/>
      <c r="V946" s="76"/>
      <c r="X946" s="43"/>
      <c r="Y946" s="43"/>
      <c r="AA946" s="43"/>
      <c r="AB946" s="43"/>
      <c r="AC946" s="43"/>
      <c r="AD946" s="90"/>
      <c r="AE946" s="43"/>
      <c r="AF946" s="91"/>
      <c r="AG946" s="75"/>
      <c r="AH946" s="43"/>
      <c r="AJ946" s="76"/>
    </row>
    <row r="947" spans="1:36" ht="20.100000000000001" customHeight="1">
      <c r="A947" s="43"/>
      <c r="B947" s="43"/>
      <c r="D947" s="43"/>
      <c r="E947" s="43"/>
      <c r="F947" s="43"/>
      <c r="G947" s="43"/>
      <c r="H947" s="43"/>
      <c r="I947" s="151"/>
      <c r="J947" s="152"/>
      <c r="K947" s="63"/>
      <c r="L947" s="63"/>
      <c r="M947" s="63"/>
      <c r="N947" s="63"/>
      <c r="O947" s="43"/>
      <c r="P947" s="43"/>
      <c r="Q947" s="75"/>
      <c r="R947" s="43"/>
      <c r="S947" s="63"/>
      <c r="T947" s="43"/>
      <c r="V947" s="76"/>
      <c r="X947" s="43"/>
      <c r="Y947" s="43"/>
      <c r="AA947" s="43"/>
      <c r="AB947" s="43"/>
      <c r="AC947" s="43"/>
      <c r="AD947" s="90"/>
      <c r="AE947" s="43"/>
      <c r="AF947" s="91"/>
      <c r="AG947" s="75"/>
      <c r="AH947" s="43"/>
      <c r="AJ947" s="76"/>
    </row>
    <row r="948" spans="1:36" ht="20.100000000000001" customHeight="1">
      <c r="A948" s="43"/>
      <c r="B948" s="43"/>
      <c r="D948" s="43"/>
      <c r="E948" s="43"/>
      <c r="F948" s="43"/>
      <c r="G948" s="43"/>
      <c r="H948" s="43"/>
      <c r="I948" s="151"/>
      <c r="J948" s="152"/>
      <c r="K948" s="63"/>
      <c r="L948" s="63"/>
      <c r="M948" s="63"/>
      <c r="N948" s="63"/>
      <c r="O948" s="43"/>
      <c r="P948" s="43"/>
      <c r="Q948" s="75"/>
      <c r="R948" s="43"/>
      <c r="S948" s="63"/>
      <c r="T948" s="43"/>
      <c r="V948" s="76"/>
      <c r="X948" s="43"/>
      <c r="Y948" s="43"/>
      <c r="AA948" s="43"/>
      <c r="AB948" s="43"/>
      <c r="AC948" s="43"/>
      <c r="AD948" s="90"/>
      <c r="AE948" s="43"/>
      <c r="AF948" s="91"/>
      <c r="AG948" s="75"/>
      <c r="AH948" s="43"/>
      <c r="AJ948" s="76"/>
    </row>
    <row r="949" spans="1:36" ht="20.100000000000001" customHeight="1">
      <c r="A949" s="43"/>
      <c r="B949" s="43"/>
      <c r="D949" s="43"/>
      <c r="E949" s="43"/>
      <c r="F949" s="43"/>
      <c r="G949" s="43"/>
      <c r="H949" s="43"/>
      <c r="I949" s="151"/>
      <c r="J949" s="152"/>
      <c r="K949" s="63"/>
      <c r="L949" s="63"/>
      <c r="M949" s="63"/>
      <c r="N949" s="63"/>
      <c r="O949" s="43"/>
      <c r="P949" s="43"/>
      <c r="Q949" s="75"/>
      <c r="R949" s="43"/>
      <c r="S949" s="63"/>
      <c r="T949" s="43"/>
      <c r="V949" s="76"/>
      <c r="X949" s="43"/>
      <c r="Y949" s="43"/>
      <c r="AA949" s="43"/>
      <c r="AB949" s="43"/>
      <c r="AC949" s="43"/>
      <c r="AD949" s="90"/>
      <c r="AE949" s="43"/>
      <c r="AF949" s="91"/>
      <c r="AG949" s="75"/>
      <c r="AH949" s="43"/>
      <c r="AJ949" s="76"/>
    </row>
    <row r="950" spans="1:36" ht="20.100000000000001" customHeight="1">
      <c r="A950" s="43"/>
      <c r="B950" s="43"/>
      <c r="D950" s="43"/>
      <c r="E950" s="43"/>
      <c r="F950" s="43"/>
      <c r="G950" s="43"/>
      <c r="H950" s="43"/>
      <c r="I950" s="151"/>
      <c r="J950" s="152"/>
      <c r="K950" s="63"/>
      <c r="L950" s="63"/>
      <c r="M950" s="63"/>
      <c r="N950" s="63"/>
      <c r="O950" s="43"/>
      <c r="P950" s="43"/>
      <c r="Q950" s="75"/>
      <c r="R950" s="43"/>
      <c r="S950" s="63"/>
      <c r="T950" s="43"/>
      <c r="V950" s="76"/>
      <c r="X950" s="43"/>
      <c r="Y950" s="43"/>
      <c r="AA950" s="43"/>
      <c r="AB950" s="43"/>
      <c r="AC950" s="43"/>
      <c r="AD950" s="90"/>
      <c r="AE950" s="43"/>
      <c r="AF950" s="91"/>
      <c r="AG950" s="75"/>
      <c r="AH950" s="43"/>
      <c r="AJ950" s="76"/>
    </row>
    <row r="951" spans="1:36" ht="20.100000000000001" customHeight="1">
      <c r="A951" s="43"/>
      <c r="B951" s="43"/>
      <c r="D951" s="43"/>
      <c r="E951" s="43"/>
      <c r="F951" s="43"/>
      <c r="G951" s="43"/>
      <c r="H951" s="43"/>
      <c r="I951" s="151"/>
      <c r="J951" s="152"/>
      <c r="K951" s="63"/>
      <c r="L951" s="63"/>
      <c r="M951" s="63"/>
      <c r="N951" s="63"/>
      <c r="O951" s="43"/>
      <c r="P951" s="43"/>
      <c r="Q951" s="75"/>
      <c r="R951" s="43"/>
      <c r="S951" s="63"/>
      <c r="T951" s="43"/>
      <c r="V951" s="76"/>
      <c r="X951" s="43"/>
      <c r="Y951" s="43"/>
      <c r="AA951" s="43"/>
      <c r="AB951" s="43"/>
      <c r="AC951" s="43"/>
      <c r="AD951" s="90"/>
      <c r="AE951" s="43"/>
      <c r="AF951" s="91"/>
      <c r="AG951" s="75"/>
      <c r="AH951" s="43"/>
      <c r="AJ951" s="76"/>
    </row>
    <row r="952" spans="1:36" ht="20.100000000000001" customHeight="1">
      <c r="A952" s="43"/>
      <c r="B952" s="43"/>
      <c r="D952" s="43"/>
      <c r="E952" s="43"/>
      <c r="F952" s="43"/>
      <c r="G952" s="43"/>
      <c r="H952" s="43"/>
      <c r="I952" s="151"/>
      <c r="J952" s="152"/>
      <c r="K952" s="63"/>
      <c r="L952" s="63"/>
      <c r="M952" s="63"/>
      <c r="N952" s="63"/>
      <c r="O952" s="43"/>
      <c r="P952" s="43"/>
      <c r="Q952" s="75"/>
      <c r="R952" s="43"/>
      <c r="S952" s="63"/>
      <c r="T952" s="43"/>
      <c r="V952" s="76"/>
      <c r="X952" s="43"/>
      <c r="Y952" s="43"/>
      <c r="AA952" s="43"/>
      <c r="AB952" s="43"/>
      <c r="AC952" s="43"/>
      <c r="AD952" s="90"/>
      <c r="AE952" s="43"/>
      <c r="AF952" s="91"/>
      <c r="AG952" s="75"/>
      <c r="AH952" s="43"/>
      <c r="AJ952" s="76"/>
    </row>
    <row r="953" spans="1:36" ht="20.100000000000001" customHeight="1">
      <c r="A953" s="43"/>
      <c r="B953" s="43"/>
      <c r="D953" s="43"/>
      <c r="E953" s="43"/>
      <c r="F953" s="43"/>
      <c r="G953" s="43"/>
      <c r="H953" s="43"/>
      <c r="I953" s="151"/>
      <c r="J953" s="152"/>
      <c r="K953" s="63"/>
      <c r="L953" s="63"/>
      <c r="M953" s="63"/>
      <c r="N953" s="63"/>
      <c r="O953" s="43"/>
      <c r="P953" s="43"/>
      <c r="Q953" s="75"/>
      <c r="R953" s="43"/>
      <c r="S953" s="63"/>
      <c r="T953" s="43"/>
      <c r="V953" s="76"/>
      <c r="X953" s="43"/>
      <c r="Y953" s="43"/>
      <c r="AA953" s="43"/>
      <c r="AB953" s="43"/>
      <c r="AC953" s="43"/>
      <c r="AD953" s="90"/>
      <c r="AE953" s="43"/>
      <c r="AF953" s="91"/>
      <c r="AG953" s="75"/>
      <c r="AH953" s="43"/>
      <c r="AJ953" s="76"/>
    </row>
    <row r="954" spans="1:36" ht="20.100000000000001" customHeight="1">
      <c r="A954" s="43"/>
      <c r="B954" s="43"/>
      <c r="D954" s="43"/>
      <c r="E954" s="43"/>
      <c r="F954" s="43"/>
      <c r="G954" s="43"/>
      <c r="H954" s="43"/>
      <c r="I954" s="151"/>
      <c r="J954" s="152"/>
      <c r="K954" s="63"/>
      <c r="L954" s="63"/>
      <c r="M954" s="63"/>
      <c r="N954" s="63"/>
      <c r="O954" s="43"/>
      <c r="P954" s="43"/>
      <c r="Q954" s="75"/>
      <c r="R954" s="43"/>
      <c r="S954" s="63"/>
      <c r="T954" s="43"/>
      <c r="V954" s="76"/>
      <c r="X954" s="43"/>
      <c r="Y954" s="43"/>
      <c r="AA954" s="43"/>
      <c r="AB954" s="43"/>
      <c r="AC954" s="43"/>
      <c r="AD954" s="90"/>
      <c r="AE954" s="43"/>
      <c r="AF954" s="91"/>
      <c r="AG954" s="75"/>
      <c r="AH954" s="43"/>
      <c r="AJ954" s="76"/>
    </row>
    <row r="955" spans="1:36" ht="20.100000000000001" customHeight="1">
      <c r="A955" s="43"/>
      <c r="B955" s="43"/>
      <c r="D955" s="43"/>
      <c r="E955" s="43"/>
      <c r="F955" s="43"/>
      <c r="G955" s="43"/>
      <c r="H955" s="43"/>
      <c r="I955" s="151"/>
      <c r="J955" s="152"/>
      <c r="K955" s="63"/>
      <c r="L955" s="63"/>
      <c r="M955" s="63"/>
      <c r="N955" s="63"/>
      <c r="O955" s="43"/>
      <c r="P955" s="43"/>
      <c r="Q955" s="75"/>
      <c r="R955" s="43"/>
      <c r="S955" s="63"/>
      <c r="T955" s="43"/>
      <c r="V955" s="76"/>
      <c r="X955" s="43"/>
      <c r="Y955" s="43"/>
      <c r="AA955" s="43"/>
      <c r="AB955" s="43"/>
      <c r="AC955" s="43"/>
      <c r="AD955" s="90"/>
      <c r="AE955" s="43"/>
      <c r="AF955" s="91"/>
      <c r="AG955" s="75"/>
      <c r="AH955" s="43"/>
      <c r="AJ955" s="76"/>
    </row>
    <row r="956" spans="1:36" ht="20.100000000000001" customHeight="1">
      <c r="A956" s="43"/>
      <c r="B956" s="43"/>
      <c r="D956" s="43"/>
      <c r="E956" s="43"/>
      <c r="F956" s="43"/>
      <c r="G956" s="43"/>
      <c r="H956" s="43"/>
      <c r="I956" s="151"/>
      <c r="J956" s="152"/>
      <c r="K956" s="63"/>
      <c r="L956" s="63"/>
      <c r="M956" s="63"/>
      <c r="N956" s="63"/>
      <c r="O956" s="43"/>
      <c r="P956" s="43"/>
      <c r="Q956" s="75"/>
      <c r="R956" s="43"/>
      <c r="S956" s="63"/>
      <c r="T956" s="43"/>
      <c r="V956" s="76"/>
      <c r="X956" s="43"/>
      <c r="Y956" s="43"/>
      <c r="AA956" s="43"/>
      <c r="AB956" s="43"/>
      <c r="AC956" s="43"/>
      <c r="AD956" s="90"/>
      <c r="AE956" s="43"/>
      <c r="AF956" s="91"/>
      <c r="AG956" s="75"/>
      <c r="AH956" s="43"/>
      <c r="AJ956" s="76"/>
    </row>
    <row r="957" spans="1:36" ht="20.100000000000001" customHeight="1">
      <c r="A957" s="43"/>
      <c r="B957" s="43"/>
      <c r="D957" s="43"/>
      <c r="E957" s="43"/>
      <c r="F957" s="43"/>
      <c r="G957" s="43"/>
      <c r="H957" s="43"/>
      <c r="I957" s="151"/>
      <c r="J957" s="152"/>
      <c r="K957" s="63"/>
      <c r="L957" s="63"/>
      <c r="M957" s="63"/>
      <c r="N957" s="63"/>
      <c r="O957" s="43"/>
      <c r="P957" s="43"/>
      <c r="Q957" s="75"/>
      <c r="R957" s="43"/>
      <c r="S957" s="63"/>
      <c r="T957" s="43"/>
      <c r="V957" s="76"/>
      <c r="X957" s="43"/>
      <c r="Y957" s="43"/>
      <c r="AA957" s="43"/>
      <c r="AB957" s="43"/>
      <c r="AC957" s="43"/>
      <c r="AD957" s="90"/>
      <c r="AE957" s="43"/>
      <c r="AF957" s="91"/>
      <c r="AG957" s="75"/>
      <c r="AH957" s="43"/>
      <c r="AJ957" s="76"/>
    </row>
    <row r="958" spans="1:36" ht="20.100000000000001" customHeight="1">
      <c r="A958" s="43"/>
      <c r="B958" s="43"/>
      <c r="D958" s="43"/>
      <c r="E958" s="43"/>
      <c r="F958" s="43"/>
      <c r="G958" s="43"/>
      <c r="H958" s="43"/>
      <c r="I958" s="151"/>
      <c r="J958" s="152"/>
      <c r="K958" s="63"/>
      <c r="L958" s="63"/>
      <c r="M958" s="63"/>
      <c r="N958" s="63"/>
      <c r="O958" s="43"/>
      <c r="P958" s="43"/>
      <c r="Q958" s="75"/>
      <c r="R958" s="43"/>
      <c r="S958" s="63"/>
      <c r="T958" s="43"/>
      <c r="V958" s="76"/>
      <c r="X958" s="43"/>
      <c r="Y958" s="43"/>
      <c r="AA958" s="43"/>
      <c r="AB958" s="43"/>
      <c r="AC958" s="43"/>
      <c r="AD958" s="90"/>
      <c r="AE958" s="43"/>
      <c r="AF958" s="91"/>
      <c r="AG958" s="75"/>
      <c r="AH958" s="43"/>
      <c r="AJ958" s="76"/>
    </row>
    <row r="959" spans="1:36" ht="20.100000000000001" customHeight="1">
      <c r="A959" s="43"/>
      <c r="B959" s="43"/>
      <c r="D959" s="43"/>
      <c r="E959" s="43"/>
      <c r="F959" s="43"/>
      <c r="G959" s="43"/>
      <c r="H959" s="43"/>
      <c r="I959" s="151"/>
      <c r="J959" s="152"/>
      <c r="K959" s="63"/>
      <c r="L959" s="63"/>
      <c r="M959" s="63"/>
      <c r="N959" s="63"/>
      <c r="O959" s="43"/>
      <c r="P959" s="43"/>
      <c r="Q959" s="75"/>
      <c r="R959" s="43"/>
      <c r="S959" s="63"/>
      <c r="T959" s="43"/>
      <c r="V959" s="76"/>
      <c r="X959" s="43"/>
      <c r="Y959" s="43"/>
      <c r="AA959" s="43"/>
      <c r="AB959" s="43"/>
      <c r="AC959" s="43"/>
      <c r="AD959" s="90"/>
      <c r="AE959" s="43"/>
      <c r="AF959" s="91"/>
      <c r="AG959" s="75"/>
      <c r="AH959" s="43"/>
      <c r="AJ959" s="76"/>
    </row>
    <row r="960" spans="1:36" ht="20.100000000000001" customHeight="1">
      <c r="A960" s="43"/>
      <c r="B960" s="43"/>
      <c r="D960" s="43"/>
      <c r="E960" s="43"/>
      <c r="F960" s="43"/>
      <c r="G960" s="43"/>
      <c r="H960" s="43"/>
      <c r="I960" s="151"/>
      <c r="J960" s="152"/>
      <c r="K960" s="63"/>
      <c r="L960" s="63"/>
      <c r="M960" s="63"/>
      <c r="N960" s="63"/>
      <c r="O960" s="43"/>
      <c r="P960" s="43"/>
      <c r="Q960" s="75"/>
      <c r="R960" s="43"/>
      <c r="S960" s="63"/>
      <c r="T960" s="43"/>
      <c r="V960" s="76"/>
      <c r="X960" s="43"/>
      <c r="Y960" s="43"/>
      <c r="AA960" s="43"/>
      <c r="AB960" s="43"/>
      <c r="AC960" s="43"/>
      <c r="AD960" s="90"/>
      <c r="AE960" s="43"/>
      <c r="AF960" s="91"/>
      <c r="AG960" s="75"/>
      <c r="AH960" s="43"/>
      <c r="AJ960" s="76"/>
    </row>
    <row r="961" spans="1:36" ht="20.100000000000001" customHeight="1">
      <c r="A961" s="43"/>
      <c r="B961" s="43"/>
      <c r="D961" s="43"/>
      <c r="E961" s="43"/>
      <c r="F961" s="43"/>
      <c r="G961" s="43"/>
      <c r="H961" s="43"/>
      <c r="I961" s="151"/>
      <c r="J961" s="152"/>
      <c r="K961" s="63"/>
      <c r="L961" s="63"/>
      <c r="M961" s="63"/>
      <c r="N961" s="63"/>
      <c r="O961" s="43"/>
      <c r="P961" s="43"/>
      <c r="Q961" s="75"/>
      <c r="R961" s="43"/>
      <c r="S961" s="63"/>
      <c r="T961" s="43"/>
      <c r="V961" s="76"/>
      <c r="X961" s="43"/>
      <c r="Y961" s="43"/>
      <c r="AA961" s="43"/>
      <c r="AB961" s="43"/>
      <c r="AC961" s="43"/>
      <c r="AD961" s="90"/>
      <c r="AE961" s="43"/>
      <c r="AF961" s="91"/>
      <c r="AG961" s="75"/>
      <c r="AH961" s="43"/>
      <c r="AJ961" s="76"/>
    </row>
    <row r="962" spans="1:36" ht="20.100000000000001" customHeight="1">
      <c r="A962" s="43"/>
      <c r="B962" s="43"/>
      <c r="D962" s="43"/>
      <c r="E962" s="43"/>
      <c r="F962" s="43"/>
      <c r="G962" s="43"/>
      <c r="H962" s="43"/>
      <c r="I962" s="151"/>
      <c r="J962" s="152"/>
      <c r="K962" s="63"/>
      <c r="L962" s="63"/>
      <c r="M962" s="63"/>
      <c r="N962" s="63"/>
      <c r="O962" s="43"/>
      <c r="P962" s="43"/>
      <c r="Q962" s="75"/>
      <c r="R962" s="43"/>
      <c r="S962" s="63"/>
      <c r="T962" s="43"/>
      <c r="V962" s="76"/>
      <c r="X962" s="43"/>
      <c r="Y962" s="43"/>
      <c r="AA962" s="43"/>
      <c r="AB962" s="43"/>
      <c r="AC962" s="43"/>
      <c r="AD962" s="90"/>
      <c r="AE962" s="43"/>
      <c r="AF962" s="91"/>
      <c r="AG962" s="75"/>
      <c r="AH962" s="43"/>
      <c r="AJ962" s="76"/>
    </row>
    <row r="963" spans="1:36" ht="20.100000000000001" customHeight="1">
      <c r="A963" s="43"/>
      <c r="B963" s="43"/>
      <c r="D963" s="43"/>
      <c r="E963" s="43"/>
      <c r="F963" s="43"/>
      <c r="G963" s="43"/>
      <c r="H963" s="43"/>
      <c r="I963" s="151"/>
      <c r="J963" s="152"/>
      <c r="K963" s="63"/>
      <c r="L963" s="63"/>
      <c r="M963" s="63"/>
      <c r="N963" s="63"/>
      <c r="O963" s="43"/>
      <c r="P963" s="43"/>
      <c r="Q963" s="75"/>
      <c r="R963" s="43"/>
      <c r="S963" s="63"/>
      <c r="T963" s="43"/>
      <c r="V963" s="76"/>
      <c r="X963" s="43"/>
      <c r="Y963" s="43"/>
      <c r="AA963" s="43"/>
      <c r="AB963" s="43"/>
      <c r="AC963" s="43"/>
      <c r="AD963" s="90"/>
      <c r="AE963" s="43"/>
      <c r="AF963" s="91"/>
      <c r="AG963" s="75"/>
      <c r="AH963" s="43"/>
      <c r="AJ963" s="76"/>
    </row>
    <row r="964" spans="1:36" ht="20.100000000000001" customHeight="1">
      <c r="A964" s="43"/>
      <c r="B964" s="43"/>
      <c r="D964" s="43"/>
      <c r="E964" s="43"/>
      <c r="F964" s="43"/>
      <c r="G964" s="43"/>
      <c r="H964" s="43"/>
      <c r="I964" s="151"/>
      <c r="J964" s="152"/>
      <c r="K964" s="63"/>
      <c r="L964" s="63"/>
      <c r="M964" s="63"/>
      <c r="N964" s="63"/>
      <c r="O964" s="43"/>
      <c r="P964" s="43"/>
      <c r="Q964" s="75"/>
      <c r="R964" s="43"/>
      <c r="S964" s="63"/>
      <c r="T964" s="43"/>
      <c r="V964" s="76"/>
      <c r="X964" s="43"/>
      <c r="Y964" s="43"/>
      <c r="AA964" s="43"/>
      <c r="AB964" s="43"/>
      <c r="AC964" s="43"/>
      <c r="AD964" s="90"/>
      <c r="AE964" s="43"/>
      <c r="AF964" s="91"/>
      <c r="AG964" s="75"/>
      <c r="AH964" s="43"/>
      <c r="AJ964" s="76"/>
    </row>
    <row r="965" spans="1:36" ht="20.100000000000001" customHeight="1">
      <c r="A965" s="43"/>
      <c r="B965" s="43"/>
      <c r="D965" s="43"/>
      <c r="E965" s="43"/>
      <c r="F965" s="43"/>
      <c r="G965" s="43"/>
      <c r="H965" s="43"/>
      <c r="I965" s="151"/>
      <c r="J965" s="152"/>
      <c r="K965" s="63"/>
      <c r="L965" s="63"/>
      <c r="M965" s="63"/>
      <c r="N965" s="63"/>
      <c r="O965" s="43"/>
      <c r="P965" s="43"/>
      <c r="Q965" s="75"/>
      <c r="R965" s="43"/>
      <c r="S965" s="63"/>
      <c r="T965" s="43"/>
      <c r="V965" s="76"/>
      <c r="X965" s="43"/>
      <c r="Y965" s="43"/>
      <c r="AA965" s="43"/>
      <c r="AB965" s="43"/>
      <c r="AC965" s="43"/>
      <c r="AD965" s="90"/>
      <c r="AE965" s="43"/>
      <c r="AF965" s="91"/>
      <c r="AG965" s="75"/>
      <c r="AH965" s="43"/>
      <c r="AJ965" s="76"/>
    </row>
    <row r="966" spans="1:36" ht="20.100000000000001" customHeight="1">
      <c r="A966" s="43"/>
      <c r="B966" s="43"/>
      <c r="D966" s="43"/>
      <c r="E966" s="43"/>
      <c r="F966" s="43"/>
      <c r="G966" s="43"/>
      <c r="H966" s="43"/>
      <c r="I966" s="151"/>
      <c r="J966" s="152"/>
      <c r="K966" s="63"/>
      <c r="L966" s="63"/>
      <c r="M966" s="63"/>
      <c r="N966" s="63"/>
      <c r="O966" s="43"/>
      <c r="P966" s="43"/>
      <c r="Q966" s="75"/>
      <c r="R966" s="43"/>
      <c r="S966" s="63"/>
      <c r="T966" s="43"/>
      <c r="V966" s="76"/>
      <c r="X966" s="43"/>
      <c r="Y966" s="43"/>
      <c r="AA966" s="43"/>
      <c r="AB966" s="43"/>
      <c r="AC966" s="43"/>
      <c r="AD966" s="90"/>
      <c r="AE966" s="43"/>
      <c r="AF966" s="91"/>
      <c r="AG966" s="75"/>
      <c r="AH966" s="43"/>
      <c r="AJ966" s="76"/>
    </row>
    <row r="967" spans="1:36" ht="20.100000000000001" customHeight="1">
      <c r="A967" s="43"/>
      <c r="B967" s="43"/>
      <c r="D967" s="43"/>
      <c r="E967" s="43"/>
      <c r="F967" s="43"/>
      <c r="G967" s="43"/>
      <c r="H967" s="43"/>
      <c r="I967" s="151"/>
      <c r="J967" s="152"/>
      <c r="K967" s="63"/>
      <c r="L967" s="63"/>
      <c r="M967" s="63"/>
      <c r="N967" s="63"/>
      <c r="O967" s="43"/>
      <c r="P967" s="43"/>
      <c r="Q967" s="75"/>
      <c r="R967" s="43"/>
      <c r="S967" s="63"/>
      <c r="T967" s="43"/>
      <c r="V967" s="76"/>
      <c r="X967" s="43"/>
      <c r="Y967" s="43"/>
      <c r="AA967" s="43"/>
      <c r="AB967" s="43"/>
      <c r="AC967" s="43"/>
      <c r="AD967" s="90"/>
      <c r="AE967" s="43"/>
      <c r="AF967" s="91"/>
      <c r="AG967" s="75"/>
      <c r="AH967" s="43"/>
      <c r="AJ967" s="76"/>
    </row>
    <row r="968" spans="1:36" ht="20.100000000000001" customHeight="1">
      <c r="A968" s="43"/>
      <c r="B968" s="43"/>
      <c r="D968" s="43"/>
      <c r="E968" s="43"/>
      <c r="F968" s="43"/>
      <c r="G968" s="43"/>
      <c r="H968" s="43"/>
      <c r="I968" s="151"/>
      <c r="J968" s="152"/>
      <c r="K968" s="63"/>
      <c r="L968" s="63"/>
      <c r="M968" s="63"/>
      <c r="N968" s="63"/>
      <c r="O968" s="43"/>
      <c r="P968" s="43"/>
      <c r="Q968" s="75"/>
      <c r="R968" s="43"/>
      <c r="S968" s="63"/>
      <c r="T968" s="43"/>
      <c r="V968" s="76"/>
      <c r="X968" s="43"/>
      <c r="Y968" s="43"/>
      <c r="AA968" s="43"/>
      <c r="AB968" s="43"/>
      <c r="AC968" s="43"/>
      <c r="AD968" s="90"/>
      <c r="AE968" s="43"/>
      <c r="AF968" s="91"/>
      <c r="AG968" s="75"/>
      <c r="AH968" s="43"/>
      <c r="AJ968" s="76"/>
    </row>
    <row r="969" spans="1:36" ht="20.100000000000001" customHeight="1">
      <c r="A969" s="43"/>
      <c r="B969" s="43"/>
      <c r="D969" s="43"/>
      <c r="E969" s="43"/>
      <c r="F969" s="43"/>
      <c r="G969" s="43"/>
      <c r="H969" s="43"/>
      <c r="I969" s="151"/>
      <c r="J969" s="152"/>
      <c r="K969" s="63"/>
      <c r="L969" s="63"/>
      <c r="M969" s="63"/>
      <c r="N969" s="63"/>
      <c r="O969" s="43"/>
      <c r="P969" s="43"/>
      <c r="Q969" s="75"/>
      <c r="R969" s="43"/>
      <c r="S969" s="63"/>
      <c r="T969" s="43"/>
      <c r="V969" s="76"/>
      <c r="X969" s="43"/>
      <c r="Y969" s="43"/>
      <c r="AA969" s="43"/>
      <c r="AB969" s="43"/>
      <c r="AC969" s="43"/>
      <c r="AD969" s="90"/>
      <c r="AE969" s="43"/>
      <c r="AF969" s="91"/>
      <c r="AG969" s="75"/>
      <c r="AH969" s="43"/>
      <c r="AJ969" s="76"/>
    </row>
    <row r="970" spans="1:36" ht="20.100000000000001" customHeight="1">
      <c r="A970" s="43"/>
      <c r="B970" s="43"/>
      <c r="D970" s="43"/>
      <c r="E970" s="43"/>
      <c r="F970" s="43"/>
      <c r="G970" s="43"/>
      <c r="H970" s="43"/>
      <c r="I970" s="151"/>
      <c r="J970" s="152"/>
      <c r="K970" s="63"/>
      <c r="L970" s="63"/>
      <c r="M970" s="63"/>
      <c r="N970" s="63"/>
      <c r="O970" s="43"/>
      <c r="P970" s="43"/>
      <c r="Q970" s="75"/>
      <c r="R970" s="43"/>
      <c r="S970" s="63"/>
      <c r="T970" s="43"/>
      <c r="V970" s="76"/>
      <c r="X970" s="43"/>
      <c r="Y970" s="43"/>
      <c r="AA970" s="43"/>
      <c r="AB970" s="43"/>
      <c r="AC970" s="43"/>
      <c r="AD970" s="90"/>
      <c r="AE970" s="43"/>
      <c r="AF970" s="91"/>
      <c r="AG970" s="75"/>
      <c r="AH970" s="43"/>
      <c r="AJ970" s="76"/>
    </row>
    <row r="971" spans="1:36" ht="20.100000000000001" customHeight="1">
      <c r="A971" s="43"/>
      <c r="B971" s="43"/>
      <c r="D971" s="43"/>
      <c r="E971" s="43"/>
      <c r="F971" s="43"/>
      <c r="G971" s="43"/>
      <c r="H971" s="43"/>
      <c r="I971" s="151"/>
      <c r="J971" s="152"/>
      <c r="K971" s="63"/>
      <c r="L971" s="63"/>
      <c r="M971" s="63"/>
      <c r="N971" s="63"/>
      <c r="O971" s="43"/>
      <c r="P971" s="43"/>
      <c r="Q971" s="75"/>
      <c r="R971" s="43"/>
      <c r="S971" s="63"/>
      <c r="T971" s="43"/>
      <c r="V971" s="76"/>
      <c r="X971" s="43"/>
      <c r="Y971" s="43"/>
      <c r="AA971" s="43"/>
      <c r="AB971" s="43"/>
      <c r="AC971" s="43"/>
      <c r="AD971" s="90"/>
      <c r="AE971" s="43"/>
      <c r="AF971" s="91"/>
      <c r="AG971" s="75"/>
      <c r="AH971" s="43"/>
      <c r="AJ971" s="76"/>
    </row>
    <row r="972" spans="1:36" ht="20.100000000000001" customHeight="1">
      <c r="A972" s="43"/>
      <c r="B972" s="43"/>
      <c r="D972" s="43"/>
      <c r="E972" s="43"/>
      <c r="F972" s="43"/>
      <c r="G972" s="43"/>
      <c r="H972" s="43"/>
      <c r="I972" s="151"/>
      <c r="J972" s="152"/>
      <c r="K972" s="63"/>
      <c r="L972" s="63"/>
      <c r="M972" s="63"/>
      <c r="N972" s="63"/>
      <c r="O972" s="43"/>
      <c r="P972" s="43"/>
      <c r="Q972" s="75"/>
      <c r="R972" s="43"/>
      <c r="S972" s="63"/>
      <c r="T972" s="43"/>
      <c r="V972" s="76"/>
      <c r="X972" s="43"/>
      <c r="Y972" s="43"/>
      <c r="AA972" s="43"/>
      <c r="AB972" s="43"/>
      <c r="AC972" s="43"/>
      <c r="AD972" s="90"/>
      <c r="AE972" s="43"/>
      <c r="AF972" s="91"/>
      <c r="AG972" s="75"/>
      <c r="AH972" s="43"/>
      <c r="AJ972" s="76"/>
    </row>
    <row r="973" spans="1:36" ht="20.100000000000001" customHeight="1">
      <c r="A973" s="43"/>
      <c r="B973" s="43"/>
      <c r="D973" s="43"/>
      <c r="E973" s="43"/>
      <c r="F973" s="43"/>
      <c r="G973" s="43"/>
      <c r="H973" s="43"/>
      <c r="I973" s="151"/>
      <c r="J973" s="152"/>
      <c r="K973" s="63"/>
      <c r="L973" s="63"/>
      <c r="M973" s="63"/>
      <c r="N973" s="63"/>
      <c r="O973" s="43"/>
      <c r="P973" s="43"/>
      <c r="Q973" s="75"/>
      <c r="R973" s="43"/>
      <c r="S973" s="63"/>
      <c r="T973" s="43"/>
      <c r="V973" s="76"/>
      <c r="X973" s="43"/>
      <c r="Y973" s="43"/>
      <c r="AA973" s="43"/>
      <c r="AB973" s="43"/>
      <c r="AC973" s="43"/>
      <c r="AD973" s="90"/>
      <c r="AE973" s="43"/>
      <c r="AF973" s="91"/>
      <c r="AG973" s="75"/>
      <c r="AH973" s="43"/>
      <c r="AJ973" s="76"/>
    </row>
    <row r="974" spans="1:36" ht="20.100000000000001" customHeight="1">
      <c r="A974" s="43"/>
      <c r="B974" s="43"/>
      <c r="D974" s="43"/>
      <c r="E974" s="43"/>
      <c r="F974" s="43"/>
      <c r="G974" s="43"/>
      <c r="H974" s="43"/>
      <c r="I974" s="151"/>
      <c r="J974" s="152"/>
      <c r="K974" s="63"/>
      <c r="L974" s="63"/>
      <c r="M974" s="63"/>
      <c r="N974" s="63"/>
      <c r="O974" s="43"/>
      <c r="P974" s="43"/>
      <c r="Q974" s="75"/>
      <c r="R974" s="43"/>
      <c r="S974" s="63"/>
      <c r="T974" s="43"/>
      <c r="V974" s="76"/>
      <c r="X974" s="43"/>
      <c r="Y974" s="43"/>
      <c r="AA974" s="43"/>
      <c r="AB974" s="43"/>
      <c r="AC974" s="43"/>
      <c r="AD974" s="90"/>
      <c r="AE974" s="43"/>
      <c r="AF974" s="91"/>
      <c r="AG974" s="75"/>
      <c r="AH974" s="43"/>
      <c r="AJ974" s="76"/>
    </row>
    <row r="975" spans="1:36" ht="20.100000000000001" customHeight="1">
      <c r="A975" s="43"/>
      <c r="B975" s="43"/>
      <c r="D975" s="43"/>
      <c r="E975" s="43"/>
      <c r="F975" s="43"/>
      <c r="G975" s="43"/>
      <c r="H975" s="43"/>
      <c r="I975" s="151"/>
      <c r="J975" s="152"/>
      <c r="K975" s="63"/>
      <c r="L975" s="63"/>
      <c r="M975" s="63"/>
      <c r="N975" s="63"/>
      <c r="O975" s="43"/>
      <c r="P975" s="43"/>
      <c r="Q975" s="75"/>
      <c r="R975" s="43"/>
      <c r="S975" s="63"/>
      <c r="T975" s="43"/>
      <c r="V975" s="76"/>
      <c r="X975" s="43"/>
      <c r="Y975" s="43"/>
      <c r="AA975" s="43"/>
      <c r="AB975" s="43"/>
      <c r="AC975" s="43"/>
      <c r="AD975" s="90"/>
      <c r="AE975" s="43"/>
      <c r="AF975" s="91"/>
      <c r="AG975" s="75"/>
      <c r="AH975" s="43"/>
      <c r="AJ975" s="76"/>
    </row>
    <row r="976" spans="1:36" ht="20.100000000000001" customHeight="1">
      <c r="A976" s="43"/>
      <c r="B976" s="43"/>
      <c r="D976" s="43"/>
      <c r="E976" s="43"/>
      <c r="F976" s="43"/>
      <c r="G976" s="43"/>
      <c r="H976" s="43"/>
      <c r="I976" s="151"/>
      <c r="J976" s="152"/>
      <c r="K976" s="63"/>
      <c r="L976" s="63"/>
      <c r="M976" s="63"/>
      <c r="N976" s="63"/>
      <c r="O976" s="43"/>
      <c r="P976" s="43"/>
      <c r="Q976" s="75"/>
      <c r="R976" s="43"/>
      <c r="S976" s="63"/>
      <c r="T976" s="43"/>
      <c r="V976" s="76"/>
      <c r="X976" s="43"/>
      <c r="Y976" s="43"/>
      <c r="AA976" s="43"/>
      <c r="AB976" s="43"/>
      <c r="AC976" s="43"/>
      <c r="AD976" s="90"/>
      <c r="AE976" s="43"/>
      <c r="AF976" s="91"/>
      <c r="AG976" s="75"/>
      <c r="AH976" s="43"/>
      <c r="AJ976" s="76"/>
    </row>
    <row r="977" spans="1:36" ht="20.100000000000001" customHeight="1">
      <c r="A977" s="43"/>
      <c r="B977" s="43"/>
      <c r="D977" s="43"/>
      <c r="E977" s="43"/>
      <c r="F977" s="43"/>
      <c r="G977" s="43"/>
      <c r="H977" s="43"/>
      <c r="I977" s="151"/>
      <c r="J977" s="152"/>
      <c r="K977" s="63"/>
      <c r="L977" s="63"/>
      <c r="M977" s="63"/>
      <c r="N977" s="63"/>
      <c r="O977" s="43"/>
      <c r="P977" s="43"/>
      <c r="Q977" s="75"/>
      <c r="R977" s="43"/>
      <c r="S977" s="63"/>
      <c r="T977" s="43"/>
      <c r="V977" s="76"/>
      <c r="X977" s="43"/>
      <c r="Y977" s="43"/>
      <c r="AA977" s="43"/>
      <c r="AB977" s="43"/>
      <c r="AC977" s="43"/>
      <c r="AD977" s="90"/>
      <c r="AE977" s="43"/>
      <c r="AF977" s="91"/>
      <c r="AG977" s="75"/>
      <c r="AH977" s="43"/>
      <c r="AJ977" s="76"/>
    </row>
    <row r="978" spans="1:36" ht="20.100000000000001" customHeight="1">
      <c r="A978" s="43"/>
      <c r="B978" s="43"/>
      <c r="D978" s="43"/>
      <c r="E978" s="43"/>
      <c r="F978" s="43"/>
      <c r="G978" s="43"/>
      <c r="H978" s="43"/>
      <c r="I978" s="151"/>
      <c r="J978" s="152"/>
      <c r="K978" s="63"/>
      <c r="L978" s="63"/>
      <c r="M978" s="63"/>
      <c r="N978" s="63"/>
      <c r="O978" s="43"/>
      <c r="P978" s="43"/>
      <c r="Q978" s="75"/>
      <c r="R978" s="43"/>
      <c r="S978" s="63"/>
      <c r="T978" s="43"/>
      <c r="V978" s="76"/>
      <c r="X978" s="43"/>
      <c r="Y978" s="43"/>
      <c r="AA978" s="43"/>
      <c r="AB978" s="43"/>
      <c r="AC978" s="43"/>
      <c r="AD978" s="90"/>
      <c r="AE978" s="43"/>
      <c r="AF978" s="91"/>
      <c r="AG978" s="75"/>
      <c r="AH978" s="43"/>
      <c r="AJ978" s="76"/>
    </row>
    <row r="979" spans="1:36" ht="20.100000000000001" customHeight="1">
      <c r="A979" s="43"/>
      <c r="B979" s="43"/>
      <c r="D979" s="43"/>
      <c r="E979" s="43"/>
      <c r="F979" s="43"/>
      <c r="G979" s="43"/>
      <c r="H979" s="43"/>
      <c r="I979" s="151"/>
      <c r="J979" s="152"/>
      <c r="K979" s="63"/>
      <c r="L979" s="63"/>
      <c r="M979" s="63"/>
      <c r="N979" s="63"/>
      <c r="O979" s="43"/>
      <c r="P979" s="43"/>
      <c r="Q979" s="75"/>
      <c r="R979" s="43"/>
      <c r="S979" s="63"/>
      <c r="T979" s="43"/>
      <c r="V979" s="76"/>
      <c r="X979" s="43"/>
      <c r="Y979" s="43"/>
      <c r="AA979" s="43"/>
      <c r="AB979" s="43"/>
      <c r="AC979" s="43"/>
      <c r="AD979" s="90"/>
      <c r="AE979" s="43"/>
      <c r="AF979" s="91"/>
      <c r="AG979" s="75"/>
      <c r="AH979" s="43"/>
      <c r="AJ979" s="76"/>
    </row>
    <row r="980" spans="1:36" ht="20.100000000000001" customHeight="1">
      <c r="A980" s="43"/>
      <c r="B980" s="43"/>
      <c r="D980" s="43"/>
      <c r="E980" s="43"/>
      <c r="F980" s="43"/>
      <c r="G980" s="43"/>
      <c r="H980" s="43"/>
      <c r="I980" s="151"/>
      <c r="J980" s="152"/>
      <c r="K980" s="63"/>
      <c r="L980" s="63"/>
      <c r="M980" s="63"/>
      <c r="N980" s="63"/>
      <c r="O980" s="43"/>
      <c r="P980" s="43"/>
      <c r="Q980" s="75"/>
      <c r="R980" s="43"/>
      <c r="S980" s="63"/>
      <c r="T980" s="43"/>
      <c r="V980" s="76"/>
      <c r="X980" s="43"/>
      <c r="Y980" s="43"/>
      <c r="AA980" s="43"/>
      <c r="AB980" s="43"/>
      <c r="AC980" s="43"/>
      <c r="AD980" s="90"/>
      <c r="AE980" s="43"/>
      <c r="AF980" s="91"/>
      <c r="AG980" s="75"/>
      <c r="AH980" s="43"/>
      <c r="AJ980" s="76"/>
    </row>
    <row r="981" spans="1:36" ht="20.100000000000001" customHeight="1">
      <c r="A981" s="43"/>
      <c r="B981" s="43"/>
      <c r="D981" s="43"/>
      <c r="E981" s="43"/>
      <c r="F981" s="43"/>
      <c r="G981" s="43"/>
      <c r="H981" s="43"/>
      <c r="I981" s="151"/>
      <c r="J981" s="152"/>
      <c r="K981" s="63"/>
      <c r="L981" s="63"/>
      <c r="M981" s="63"/>
      <c r="N981" s="63"/>
      <c r="O981" s="43"/>
      <c r="P981" s="43"/>
      <c r="Q981" s="75"/>
      <c r="R981" s="43"/>
      <c r="S981" s="63"/>
      <c r="T981" s="43"/>
      <c r="V981" s="76"/>
      <c r="X981" s="43"/>
      <c r="Y981" s="43"/>
      <c r="AA981" s="43"/>
      <c r="AB981" s="43"/>
      <c r="AC981" s="43"/>
      <c r="AD981" s="90"/>
      <c r="AE981" s="43"/>
      <c r="AF981" s="91"/>
      <c r="AG981" s="75"/>
      <c r="AH981" s="43"/>
      <c r="AJ981" s="76"/>
    </row>
    <row r="982" spans="1:36" ht="20.100000000000001" customHeight="1">
      <c r="A982" s="43"/>
      <c r="B982" s="43"/>
      <c r="D982" s="43"/>
      <c r="E982" s="43"/>
      <c r="F982" s="43"/>
      <c r="G982" s="43"/>
      <c r="H982" s="43"/>
      <c r="I982" s="151"/>
      <c r="J982" s="152"/>
      <c r="K982" s="63"/>
      <c r="L982" s="63"/>
      <c r="M982" s="63"/>
      <c r="N982" s="63"/>
      <c r="O982" s="43"/>
      <c r="P982" s="43"/>
      <c r="Q982" s="75"/>
      <c r="R982" s="43"/>
      <c r="S982" s="63"/>
      <c r="T982" s="43"/>
      <c r="V982" s="76"/>
      <c r="X982" s="43"/>
      <c r="Y982" s="43"/>
      <c r="AA982" s="43"/>
      <c r="AB982" s="43"/>
      <c r="AC982" s="43"/>
      <c r="AD982" s="90"/>
      <c r="AE982" s="43"/>
      <c r="AF982" s="91"/>
      <c r="AG982" s="75"/>
      <c r="AH982" s="43"/>
      <c r="AJ982" s="76"/>
    </row>
    <row r="983" spans="1:36" ht="20.100000000000001" customHeight="1">
      <c r="A983" s="43"/>
      <c r="B983" s="43"/>
      <c r="D983" s="43"/>
      <c r="E983" s="43"/>
      <c r="F983" s="43"/>
      <c r="G983" s="43"/>
      <c r="H983" s="43"/>
      <c r="I983" s="151"/>
      <c r="J983" s="152"/>
      <c r="K983" s="63"/>
      <c r="L983" s="63"/>
      <c r="M983" s="63"/>
      <c r="N983" s="63"/>
      <c r="O983" s="43"/>
      <c r="P983" s="43"/>
      <c r="Q983" s="75"/>
      <c r="R983" s="43"/>
      <c r="S983" s="63"/>
      <c r="T983" s="43"/>
      <c r="V983" s="76"/>
      <c r="X983" s="43"/>
      <c r="Y983" s="43"/>
      <c r="AA983" s="43"/>
      <c r="AB983" s="43"/>
      <c r="AC983" s="43"/>
      <c r="AD983" s="90"/>
      <c r="AE983" s="43"/>
      <c r="AF983" s="91"/>
      <c r="AG983" s="75"/>
      <c r="AH983" s="43"/>
      <c r="AJ983" s="76"/>
    </row>
    <row r="984" spans="1:36" ht="20.100000000000001" customHeight="1">
      <c r="A984" s="43"/>
      <c r="B984" s="43"/>
      <c r="D984" s="43"/>
      <c r="E984" s="43"/>
      <c r="F984" s="43"/>
      <c r="G984" s="43"/>
      <c r="H984" s="43"/>
      <c r="I984" s="151"/>
      <c r="J984" s="152"/>
      <c r="K984" s="63"/>
      <c r="L984" s="63"/>
      <c r="M984" s="63"/>
      <c r="N984" s="63"/>
      <c r="O984" s="43"/>
      <c r="P984" s="43"/>
      <c r="Q984" s="75"/>
      <c r="R984" s="43"/>
      <c r="S984" s="63"/>
      <c r="T984" s="43"/>
      <c r="V984" s="76"/>
      <c r="X984" s="43"/>
      <c r="Y984" s="43"/>
      <c r="AA984" s="43"/>
      <c r="AB984" s="43"/>
      <c r="AC984" s="43"/>
      <c r="AD984" s="90"/>
      <c r="AE984" s="43"/>
      <c r="AF984" s="91"/>
      <c r="AG984" s="75"/>
      <c r="AH984" s="43"/>
      <c r="AJ984" s="76"/>
    </row>
    <row r="985" spans="1:36" ht="20.100000000000001" customHeight="1">
      <c r="A985" s="43"/>
      <c r="B985" s="43"/>
      <c r="D985" s="43"/>
      <c r="E985" s="43"/>
      <c r="F985" s="43"/>
      <c r="G985" s="43"/>
      <c r="H985" s="43"/>
      <c r="I985" s="151"/>
      <c r="J985" s="152"/>
      <c r="K985" s="63"/>
      <c r="L985" s="63"/>
      <c r="M985" s="63"/>
      <c r="N985" s="63"/>
      <c r="O985" s="43"/>
      <c r="P985" s="43"/>
      <c r="Q985" s="75"/>
      <c r="R985" s="43"/>
      <c r="S985" s="63"/>
      <c r="T985" s="43"/>
      <c r="V985" s="76"/>
      <c r="X985" s="43"/>
      <c r="Y985" s="43"/>
      <c r="AA985" s="43"/>
      <c r="AB985" s="43"/>
      <c r="AC985" s="43"/>
      <c r="AD985" s="90"/>
      <c r="AE985" s="43"/>
      <c r="AF985" s="91"/>
      <c r="AG985" s="75"/>
      <c r="AH985" s="43"/>
      <c r="AJ985" s="76"/>
    </row>
    <row r="986" spans="1:36" ht="20.100000000000001" customHeight="1">
      <c r="A986" s="43"/>
      <c r="B986" s="43"/>
      <c r="D986" s="43"/>
      <c r="E986" s="43"/>
      <c r="F986" s="43"/>
      <c r="G986" s="43"/>
      <c r="H986" s="43"/>
      <c r="I986" s="151"/>
      <c r="J986" s="152"/>
      <c r="K986" s="63"/>
      <c r="L986" s="63"/>
      <c r="M986" s="63"/>
      <c r="N986" s="63"/>
      <c r="O986" s="43"/>
      <c r="P986" s="43"/>
      <c r="Q986" s="75"/>
      <c r="R986" s="43"/>
      <c r="S986" s="63"/>
      <c r="T986" s="43"/>
      <c r="V986" s="76"/>
      <c r="X986" s="43"/>
      <c r="Y986" s="43"/>
      <c r="AA986" s="43"/>
      <c r="AB986" s="43"/>
      <c r="AC986" s="43"/>
      <c r="AD986" s="90"/>
      <c r="AE986" s="43"/>
      <c r="AF986" s="91"/>
      <c r="AG986" s="75"/>
      <c r="AH986" s="43"/>
      <c r="AJ986" s="76"/>
    </row>
    <row r="987" spans="1:36" ht="20.100000000000001" customHeight="1">
      <c r="A987" s="43"/>
      <c r="B987" s="43"/>
      <c r="D987" s="43"/>
      <c r="E987" s="43"/>
      <c r="F987" s="43"/>
      <c r="G987" s="43"/>
      <c r="H987" s="43"/>
      <c r="I987" s="151"/>
      <c r="J987" s="152"/>
      <c r="K987" s="63"/>
      <c r="L987" s="63"/>
      <c r="M987" s="63"/>
      <c r="N987" s="63"/>
      <c r="O987" s="43"/>
      <c r="P987" s="43"/>
      <c r="Q987" s="75"/>
      <c r="R987" s="43"/>
      <c r="S987" s="63"/>
      <c r="T987" s="43"/>
      <c r="V987" s="76"/>
      <c r="X987" s="43"/>
      <c r="Y987" s="43"/>
      <c r="AA987" s="43"/>
      <c r="AB987" s="43"/>
      <c r="AC987" s="43"/>
      <c r="AD987" s="90"/>
      <c r="AE987" s="43"/>
      <c r="AF987" s="91"/>
      <c r="AG987" s="75"/>
      <c r="AH987" s="43"/>
      <c r="AJ987" s="76"/>
    </row>
    <row r="988" spans="1:36" ht="20.100000000000001" customHeight="1">
      <c r="A988" s="43"/>
      <c r="B988" s="43"/>
      <c r="D988" s="43"/>
      <c r="E988" s="43"/>
      <c r="F988" s="43"/>
      <c r="G988" s="43"/>
      <c r="H988" s="43"/>
      <c r="I988" s="151"/>
      <c r="J988" s="152"/>
      <c r="K988" s="63"/>
      <c r="L988" s="63"/>
      <c r="M988" s="63"/>
      <c r="N988" s="63"/>
      <c r="O988" s="43"/>
      <c r="P988" s="43"/>
      <c r="Q988" s="75"/>
      <c r="R988" s="43"/>
      <c r="S988" s="63"/>
      <c r="T988" s="43"/>
      <c r="V988" s="76"/>
      <c r="X988" s="43"/>
      <c r="Y988" s="43"/>
      <c r="AA988" s="43"/>
      <c r="AB988" s="43"/>
      <c r="AC988" s="43"/>
      <c r="AD988" s="90"/>
      <c r="AE988" s="43"/>
      <c r="AF988" s="91"/>
      <c r="AG988" s="75"/>
      <c r="AH988" s="43"/>
      <c r="AJ988" s="76"/>
    </row>
    <row r="989" spans="1:36" ht="20.100000000000001" customHeight="1">
      <c r="A989" s="43"/>
      <c r="B989" s="43"/>
      <c r="D989" s="43"/>
      <c r="E989" s="43"/>
      <c r="F989" s="43"/>
      <c r="G989" s="43"/>
      <c r="H989" s="43"/>
      <c r="I989" s="151"/>
      <c r="J989" s="152"/>
      <c r="K989" s="63"/>
      <c r="L989" s="63"/>
      <c r="M989" s="63"/>
      <c r="N989" s="63"/>
      <c r="O989" s="43"/>
      <c r="P989" s="43"/>
      <c r="Q989" s="75"/>
      <c r="R989" s="43"/>
      <c r="S989" s="63"/>
      <c r="T989" s="43"/>
      <c r="V989" s="76"/>
      <c r="X989" s="43"/>
      <c r="Y989" s="43"/>
      <c r="AA989" s="43"/>
      <c r="AB989" s="43"/>
      <c r="AC989" s="43"/>
      <c r="AD989" s="90"/>
      <c r="AE989" s="43"/>
      <c r="AF989" s="91"/>
      <c r="AG989" s="75"/>
      <c r="AH989" s="43"/>
      <c r="AJ989" s="76"/>
    </row>
    <row r="990" spans="1:36" ht="20.100000000000001" customHeight="1">
      <c r="A990" s="43"/>
      <c r="B990" s="43"/>
      <c r="D990" s="43"/>
      <c r="E990" s="43"/>
      <c r="F990" s="43"/>
      <c r="G990" s="43"/>
      <c r="H990" s="43"/>
      <c r="I990" s="151"/>
      <c r="J990" s="152"/>
      <c r="K990" s="63"/>
      <c r="L990" s="63"/>
      <c r="M990" s="63"/>
      <c r="N990" s="63"/>
      <c r="O990" s="43"/>
      <c r="P990" s="43"/>
      <c r="Q990" s="75"/>
      <c r="R990" s="43"/>
      <c r="S990" s="63"/>
      <c r="T990" s="43"/>
      <c r="V990" s="76"/>
      <c r="X990" s="43"/>
      <c r="Y990" s="43"/>
      <c r="AA990" s="43"/>
      <c r="AB990" s="43"/>
      <c r="AC990" s="43"/>
      <c r="AD990" s="90"/>
      <c r="AE990" s="43"/>
      <c r="AF990" s="91"/>
      <c r="AG990" s="75"/>
      <c r="AH990" s="43"/>
      <c r="AJ990" s="76"/>
    </row>
    <row r="991" spans="1:36" ht="20.100000000000001" customHeight="1">
      <c r="A991" s="43"/>
      <c r="B991" s="43"/>
      <c r="D991" s="43"/>
      <c r="E991" s="43"/>
      <c r="F991" s="43"/>
      <c r="G991" s="43"/>
      <c r="H991" s="43"/>
      <c r="I991" s="151"/>
      <c r="J991" s="152"/>
      <c r="K991" s="63"/>
      <c r="L991" s="63"/>
      <c r="M991" s="63"/>
      <c r="N991" s="63"/>
      <c r="O991" s="43"/>
      <c r="P991" s="43"/>
      <c r="Q991" s="75"/>
      <c r="R991" s="43"/>
      <c r="S991" s="63"/>
      <c r="T991" s="43"/>
      <c r="V991" s="76"/>
      <c r="X991" s="43"/>
      <c r="Y991" s="43"/>
      <c r="AA991" s="43"/>
      <c r="AB991" s="43"/>
      <c r="AC991" s="43"/>
      <c r="AD991" s="90"/>
      <c r="AE991" s="43"/>
      <c r="AF991" s="91"/>
      <c r="AG991" s="75"/>
      <c r="AH991" s="43"/>
      <c r="AJ991" s="76"/>
    </row>
    <row r="992" spans="1:36" ht="20.100000000000001" customHeight="1">
      <c r="A992" s="43"/>
      <c r="B992" s="43"/>
      <c r="D992" s="43"/>
      <c r="E992" s="43"/>
      <c r="F992" s="43"/>
      <c r="G992" s="43"/>
      <c r="H992" s="43"/>
      <c r="I992" s="151"/>
      <c r="J992" s="152"/>
      <c r="K992" s="63"/>
      <c r="L992" s="63"/>
      <c r="M992" s="63"/>
      <c r="N992" s="63"/>
      <c r="O992" s="43"/>
      <c r="P992" s="43"/>
      <c r="Q992" s="75"/>
      <c r="R992" s="43"/>
      <c r="S992" s="63"/>
      <c r="T992" s="43"/>
      <c r="V992" s="76"/>
      <c r="X992" s="43"/>
      <c r="Y992" s="43"/>
      <c r="AA992" s="43"/>
      <c r="AB992" s="43"/>
      <c r="AC992" s="43"/>
      <c r="AD992" s="90"/>
      <c r="AE992" s="43"/>
      <c r="AF992" s="91"/>
      <c r="AG992" s="75"/>
      <c r="AH992" s="43"/>
      <c r="AJ992" s="76"/>
    </row>
    <row r="993" spans="1:36" ht="20.100000000000001" customHeight="1">
      <c r="A993" s="43"/>
      <c r="B993" s="43"/>
      <c r="D993" s="43"/>
      <c r="E993" s="43"/>
      <c r="F993" s="43"/>
      <c r="G993" s="43"/>
      <c r="H993" s="43"/>
      <c r="I993" s="151"/>
      <c r="J993" s="152"/>
      <c r="K993" s="63"/>
      <c r="L993" s="63"/>
      <c r="M993" s="63"/>
      <c r="N993" s="63"/>
      <c r="O993" s="43"/>
      <c r="P993" s="43"/>
      <c r="Q993" s="75"/>
      <c r="R993" s="43"/>
      <c r="S993" s="63"/>
      <c r="T993" s="43"/>
      <c r="V993" s="76"/>
      <c r="X993" s="43"/>
      <c r="Y993" s="43"/>
      <c r="AA993" s="43"/>
      <c r="AB993" s="43"/>
      <c r="AC993" s="43"/>
      <c r="AD993" s="90"/>
      <c r="AE993" s="43"/>
      <c r="AF993" s="91"/>
      <c r="AG993" s="75"/>
      <c r="AH993" s="43"/>
      <c r="AJ993" s="76"/>
    </row>
    <row r="994" spans="1:36" ht="20.100000000000001" customHeight="1">
      <c r="A994" s="43"/>
      <c r="B994" s="43"/>
      <c r="D994" s="43"/>
      <c r="E994" s="43"/>
      <c r="F994" s="43"/>
      <c r="G994" s="43"/>
      <c r="H994" s="43"/>
      <c r="I994" s="151"/>
      <c r="J994" s="152"/>
      <c r="K994" s="63"/>
      <c r="L994" s="63"/>
      <c r="M994" s="63"/>
      <c r="N994" s="63"/>
      <c r="O994" s="43"/>
      <c r="P994" s="43"/>
      <c r="Q994" s="75"/>
      <c r="R994" s="43"/>
      <c r="S994" s="63"/>
      <c r="T994" s="43"/>
      <c r="V994" s="76"/>
      <c r="X994" s="43"/>
      <c r="Y994" s="43"/>
      <c r="AA994" s="43"/>
      <c r="AB994" s="43"/>
      <c r="AC994" s="43"/>
      <c r="AD994" s="90"/>
      <c r="AE994" s="43"/>
      <c r="AF994" s="91"/>
      <c r="AG994" s="75"/>
      <c r="AH994" s="43"/>
      <c r="AJ994" s="76"/>
    </row>
    <row r="995" spans="1:36" ht="20.100000000000001" customHeight="1">
      <c r="A995" s="43"/>
      <c r="B995" s="43"/>
      <c r="D995" s="43"/>
      <c r="E995" s="43"/>
      <c r="F995" s="43"/>
      <c r="G995" s="43"/>
      <c r="H995" s="43"/>
      <c r="I995" s="151"/>
      <c r="J995" s="152"/>
      <c r="K995" s="63"/>
      <c r="L995" s="63"/>
      <c r="M995" s="63"/>
      <c r="N995" s="63"/>
      <c r="O995" s="43"/>
      <c r="P995" s="43"/>
      <c r="Q995" s="75"/>
      <c r="R995" s="43"/>
      <c r="S995" s="63"/>
      <c r="T995" s="43"/>
      <c r="V995" s="76"/>
      <c r="X995" s="43"/>
      <c r="Y995" s="43"/>
      <c r="AA995" s="43"/>
      <c r="AB995" s="43"/>
      <c r="AC995" s="43"/>
      <c r="AD995" s="90"/>
      <c r="AE995" s="43"/>
      <c r="AF995" s="91"/>
      <c r="AG995" s="75"/>
      <c r="AH995" s="43"/>
      <c r="AJ995" s="76"/>
    </row>
    <row r="996" spans="1:36" ht="20.100000000000001" customHeight="1">
      <c r="A996" s="43"/>
      <c r="B996" s="43"/>
      <c r="D996" s="43"/>
      <c r="E996" s="43"/>
      <c r="F996" s="43"/>
      <c r="G996" s="43"/>
      <c r="H996" s="43"/>
      <c r="I996" s="151"/>
      <c r="J996" s="152"/>
      <c r="K996" s="63"/>
      <c r="L996" s="63"/>
      <c r="M996" s="63"/>
      <c r="N996" s="63"/>
      <c r="O996" s="43"/>
      <c r="P996" s="43"/>
      <c r="Q996" s="75"/>
      <c r="R996" s="43"/>
      <c r="S996" s="63"/>
      <c r="T996" s="43"/>
      <c r="V996" s="76"/>
      <c r="X996" s="43"/>
      <c r="Y996" s="43"/>
      <c r="AA996" s="43"/>
      <c r="AB996" s="43"/>
      <c r="AC996" s="43"/>
      <c r="AD996" s="90"/>
      <c r="AE996" s="43"/>
      <c r="AF996" s="91"/>
      <c r="AG996" s="75"/>
      <c r="AH996" s="43"/>
      <c r="AJ996" s="76"/>
    </row>
    <row r="997" spans="1:36" ht="20.100000000000001" customHeight="1">
      <c r="A997" s="43"/>
      <c r="B997" s="43"/>
      <c r="D997" s="43"/>
      <c r="E997" s="43"/>
      <c r="F997" s="43"/>
      <c r="G997" s="43"/>
      <c r="H997" s="43"/>
      <c r="I997" s="151"/>
      <c r="J997" s="152"/>
      <c r="K997" s="63"/>
      <c r="L997" s="63"/>
      <c r="M997" s="63"/>
      <c r="N997" s="63"/>
      <c r="O997" s="43"/>
      <c r="P997" s="43"/>
      <c r="Q997" s="75"/>
      <c r="R997" s="43"/>
      <c r="S997" s="63"/>
      <c r="T997" s="43"/>
      <c r="V997" s="76"/>
      <c r="X997" s="43"/>
      <c r="Y997" s="43"/>
      <c r="AA997" s="43"/>
      <c r="AB997" s="43"/>
      <c r="AC997" s="43"/>
      <c r="AD997" s="90"/>
      <c r="AE997" s="43"/>
      <c r="AF997" s="91"/>
      <c r="AG997" s="75"/>
      <c r="AH997" s="43"/>
      <c r="AJ997" s="76"/>
    </row>
    <row r="998" spans="1:36" ht="20.100000000000001" customHeight="1">
      <c r="A998" s="43"/>
      <c r="B998" s="43"/>
      <c r="D998" s="43"/>
      <c r="E998" s="43"/>
      <c r="F998" s="43"/>
      <c r="G998" s="43"/>
      <c r="H998" s="43"/>
      <c r="I998" s="151"/>
      <c r="J998" s="152"/>
      <c r="K998" s="63"/>
      <c r="L998" s="63"/>
      <c r="M998" s="63"/>
      <c r="N998" s="63"/>
      <c r="O998" s="43"/>
      <c r="P998" s="43"/>
      <c r="Q998" s="75"/>
      <c r="R998" s="43"/>
      <c r="S998" s="63"/>
      <c r="T998" s="43"/>
      <c r="V998" s="76"/>
      <c r="X998" s="43"/>
      <c r="Y998" s="43"/>
      <c r="AA998" s="43"/>
      <c r="AB998" s="43"/>
      <c r="AC998" s="43"/>
      <c r="AD998" s="90"/>
      <c r="AE998" s="43"/>
      <c r="AF998" s="91"/>
      <c r="AG998" s="75"/>
      <c r="AH998" s="43"/>
      <c r="AJ998" s="76"/>
    </row>
    <row r="999" spans="1:36" ht="20.100000000000001" customHeight="1">
      <c r="A999" s="43"/>
      <c r="B999" s="43"/>
      <c r="D999" s="43"/>
      <c r="E999" s="43"/>
      <c r="F999" s="43"/>
      <c r="G999" s="43"/>
      <c r="H999" s="43"/>
      <c r="I999" s="151"/>
      <c r="J999" s="152"/>
      <c r="K999" s="63"/>
      <c r="L999" s="63"/>
      <c r="M999" s="63"/>
      <c r="N999" s="63"/>
      <c r="O999" s="43"/>
      <c r="P999" s="43"/>
      <c r="Q999" s="75"/>
      <c r="R999" s="43"/>
      <c r="S999" s="63"/>
      <c r="T999" s="43"/>
      <c r="V999" s="76"/>
      <c r="X999" s="43"/>
      <c r="Y999" s="43"/>
      <c r="AA999" s="43"/>
      <c r="AB999" s="43"/>
      <c r="AC999" s="43"/>
      <c r="AD999" s="90"/>
      <c r="AE999" s="43"/>
      <c r="AF999" s="91"/>
      <c r="AG999" s="75"/>
      <c r="AH999" s="43"/>
      <c r="AJ999" s="76"/>
    </row>
    <row r="1000" spans="1:36" ht="20.100000000000001" customHeight="1">
      <c r="A1000" s="43"/>
      <c r="B1000" s="43"/>
      <c r="D1000" s="43"/>
      <c r="E1000" s="43"/>
      <c r="F1000" s="43"/>
      <c r="G1000" s="43"/>
      <c r="H1000" s="43"/>
      <c r="I1000" s="151"/>
      <c r="J1000" s="152"/>
      <c r="K1000" s="63"/>
      <c r="L1000" s="63"/>
      <c r="M1000" s="63"/>
      <c r="N1000" s="63"/>
      <c r="O1000" s="43"/>
      <c r="P1000" s="43"/>
      <c r="Q1000" s="75"/>
      <c r="R1000" s="43"/>
      <c r="S1000" s="63"/>
      <c r="T1000" s="43"/>
      <c r="V1000" s="76"/>
      <c r="X1000" s="43"/>
      <c r="Y1000" s="43"/>
      <c r="AA1000" s="43"/>
      <c r="AB1000" s="43"/>
      <c r="AC1000" s="43"/>
      <c r="AD1000" s="90"/>
      <c r="AE1000" s="43"/>
      <c r="AF1000" s="91"/>
      <c r="AG1000" s="75"/>
      <c r="AH1000" s="43"/>
      <c r="AJ1000" s="76"/>
    </row>
    <row r="1001" spans="1:36" ht="20.100000000000001" customHeight="1">
      <c r="A1001" s="43"/>
      <c r="B1001" s="43"/>
      <c r="D1001" s="43"/>
      <c r="E1001" s="43"/>
      <c r="F1001" s="43"/>
      <c r="G1001" s="43"/>
      <c r="H1001" s="43"/>
      <c r="I1001" s="151"/>
      <c r="J1001" s="152"/>
      <c r="K1001" s="63"/>
      <c r="L1001" s="63"/>
      <c r="M1001" s="63"/>
      <c r="N1001" s="63"/>
      <c r="O1001" s="43"/>
      <c r="P1001" s="43"/>
      <c r="Q1001" s="75"/>
      <c r="R1001" s="43"/>
      <c r="S1001" s="63"/>
      <c r="T1001" s="43"/>
      <c r="V1001" s="76"/>
      <c r="X1001" s="43"/>
      <c r="Y1001" s="43"/>
      <c r="AA1001" s="43"/>
      <c r="AB1001" s="43"/>
      <c r="AC1001" s="43"/>
      <c r="AD1001" s="90"/>
      <c r="AE1001" s="43"/>
      <c r="AF1001" s="91"/>
      <c r="AG1001" s="75"/>
      <c r="AH1001" s="43"/>
      <c r="AJ1001" s="76"/>
    </row>
    <row r="1002" spans="1:36" ht="20.100000000000001" customHeight="1">
      <c r="A1002" s="43"/>
      <c r="B1002" s="43"/>
      <c r="D1002" s="43"/>
      <c r="E1002" s="43"/>
      <c r="F1002" s="43"/>
      <c r="G1002" s="43"/>
      <c r="H1002" s="43"/>
      <c r="I1002" s="151"/>
      <c r="J1002" s="152"/>
      <c r="K1002" s="63"/>
      <c r="L1002" s="63"/>
      <c r="M1002" s="63"/>
      <c r="N1002" s="63"/>
      <c r="O1002" s="43"/>
      <c r="P1002" s="43"/>
      <c r="Q1002" s="75"/>
      <c r="R1002" s="43"/>
      <c r="S1002" s="63"/>
      <c r="T1002" s="43"/>
      <c r="V1002" s="76"/>
      <c r="X1002" s="43"/>
      <c r="Y1002" s="43"/>
      <c r="AA1002" s="43"/>
      <c r="AB1002" s="43"/>
      <c r="AC1002" s="43"/>
      <c r="AD1002" s="90"/>
      <c r="AE1002" s="43"/>
      <c r="AF1002" s="91"/>
      <c r="AG1002" s="75"/>
      <c r="AH1002" s="43"/>
      <c r="AJ1002" s="76"/>
    </row>
    <row r="1003" spans="1:36" ht="20.100000000000001" customHeight="1">
      <c r="A1003" s="43"/>
      <c r="B1003" s="43"/>
      <c r="D1003" s="43"/>
      <c r="E1003" s="43"/>
      <c r="F1003" s="43"/>
      <c r="G1003" s="43"/>
      <c r="H1003" s="43"/>
      <c r="I1003" s="151"/>
      <c r="J1003" s="152"/>
      <c r="K1003" s="63"/>
      <c r="L1003" s="63"/>
      <c r="M1003" s="63"/>
      <c r="N1003" s="63"/>
      <c r="O1003" s="43"/>
      <c r="P1003" s="43"/>
      <c r="Q1003" s="75"/>
      <c r="R1003" s="43"/>
      <c r="S1003" s="63"/>
      <c r="T1003" s="43"/>
      <c r="V1003" s="76"/>
      <c r="X1003" s="43"/>
      <c r="Y1003" s="43"/>
      <c r="AA1003" s="43"/>
      <c r="AB1003" s="43"/>
      <c r="AC1003" s="43"/>
      <c r="AD1003" s="90"/>
      <c r="AE1003" s="43"/>
      <c r="AF1003" s="91"/>
      <c r="AG1003" s="75"/>
      <c r="AH1003" s="43"/>
      <c r="AJ1003" s="76"/>
    </row>
    <row r="1004" spans="1:36" ht="20.100000000000001" customHeight="1">
      <c r="A1004" s="43"/>
      <c r="B1004" s="43"/>
      <c r="D1004" s="43"/>
      <c r="E1004" s="43"/>
      <c r="F1004" s="43"/>
      <c r="G1004" s="43"/>
      <c r="H1004" s="43"/>
      <c r="I1004" s="151"/>
      <c r="J1004" s="152"/>
      <c r="K1004" s="63"/>
      <c r="L1004" s="63"/>
      <c r="M1004" s="63"/>
      <c r="N1004" s="63"/>
      <c r="O1004" s="43"/>
      <c r="P1004" s="43"/>
      <c r="Q1004" s="75"/>
      <c r="R1004" s="43"/>
      <c r="S1004" s="63"/>
      <c r="T1004" s="43"/>
      <c r="V1004" s="76"/>
      <c r="X1004" s="43"/>
      <c r="Y1004" s="43"/>
      <c r="AA1004" s="43"/>
      <c r="AB1004" s="43"/>
      <c r="AC1004" s="43"/>
      <c r="AD1004" s="90"/>
      <c r="AE1004" s="43"/>
      <c r="AF1004" s="91"/>
      <c r="AG1004" s="75"/>
      <c r="AH1004" s="43"/>
      <c r="AJ1004" s="76"/>
    </row>
    <row r="1005" spans="1:36" ht="20.100000000000001" customHeight="1">
      <c r="A1005" s="43"/>
      <c r="B1005" s="43"/>
      <c r="D1005" s="43"/>
      <c r="E1005" s="43"/>
      <c r="F1005" s="43"/>
      <c r="G1005" s="43"/>
      <c r="H1005" s="43"/>
      <c r="I1005" s="151"/>
      <c r="J1005" s="152"/>
      <c r="K1005" s="63"/>
      <c r="L1005" s="63"/>
      <c r="M1005" s="63"/>
      <c r="N1005" s="63"/>
      <c r="O1005" s="43"/>
      <c r="P1005" s="43"/>
      <c r="Q1005" s="75"/>
      <c r="R1005" s="43"/>
      <c r="S1005" s="63"/>
      <c r="T1005" s="43"/>
      <c r="V1005" s="76"/>
      <c r="X1005" s="43"/>
      <c r="Y1005" s="43"/>
      <c r="AA1005" s="43"/>
      <c r="AB1005" s="43"/>
      <c r="AC1005" s="43"/>
      <c r="AD1005" s="90"/>
      <c r="AE1005" s="43"/>
      <c r="AF1005" s="91"/>
      <c r="AG1005" s="75"/>
      <c r="AH1005" s="43"/>
      <c r="AJ1005" s="76"/>
    </row>
    <row r="1006" spans="1:36" ht="20.100000000000001" customHeight="1">
      <c r="A1006" s="43"/>
      <c r="B1006" s="43"/>
      <c r="D1006" s="43"/>
      <c r="E1006" s="43"/>
      <c r="F1006" s="43"/>
      <c r="G1006" s="43"/>
      <c r="H1006" s="43"/>
      <c r="I1006" s="151"/>
      <c r="J1006" s="152"/>
      <c r="K1006" s="63"/>
      <c r="L1006" s="63"/>
      <c r="M1006" s="63"/>
      <c r="N1006" s="63"/>
      <c r="O1006" s="43"/>
      <c r="P1006" s="43"/>
      <c r="Q1006" s="75"/>
      <c r="R1006" s="43"/>
      <c r="S1006" s="63"/>
      <c r="T1006" s="43"/>
      <c r="V1006" s="76"/>
      <c r="X1006" s="43"/>
      <c r="Y1006" s="43"/>
      <c r="AA1006" s="43"/>
      <c r="AB1006" s="43"/>
      <c r="AC1006" s="43"/>
      <c r="AD1006" s="90"/>
      <c r="AE1006" s="43"/>
      <c r="AF1006" s="91"/>
      <c r="AG1006" s="75"/>
      <c r="AH1006" s="43"/>
      <c r="AJ1006" s="76"/>
    </row>
    <row r="1007" spans="1:36" ht="20.100000000000001" customHeight="1">
      <c r="A1007" s="43"/>
      <c r="B1007" s="43"/>
      <c r="D1007" s="43"/>
      <c r="E1007" s="43"/>
      <c r="F1007" s="43"/>
      <c r="G1007" s="43"/>
      <c r="H1007" s="43"/>
      <c r="I1007" s="151"/>
      <c r="J1007" s="152"/>
      <c r="K1007" s="63"/>
      <c r="L1007" s="63"/>
      <c r="M1007" s="63"/>
      <c r="N1007" s="63"/>
      <c r="O1007" s="43"/>
      <c r="P1007" s="43"/>
      <c r="Q1007" s="75"/>
      <c r="R1007" s="43"/>
      <c r="S1007" s="63"/>
      <c r="T1007" s="43"/>
      <c r="V1007" s="76"/>
      <c r="X1007" s="43"/>
      <c r="Y1007" s="43"/>
      <c r="AA1007" s="43"/>
      <c r="AB1007" s="43"/>
      <c r="AC1007" s="43"/>
      <c r="AD1007" s="90"/>
      <c r="AE1007" s="43"/>
      <c r="AF1007" s="91"/>
      <c r="AG1007" s="75"/>
      <c r="AH1007" s="43"/>
      <c r="AJ1007" s="76"/>
    </row>
    <row r="1008" spans="1:36" ht="20.100000000000001" customHeight="1">
      <c r="A1008" s="43"/>
      <c r="B1008" s="43"/>
      <c r="D1008" s="43"/>
      <c r="E1008" s="43"/>
      <c r="F1008" s="43"/>
      <c r="G1008" s="43"/>
      <c r="H1008" s="43"/>
      <c r="I1008" s="151"/>
      <c r="J1008" s="152"/>
      <c r="K1008" s="63"/>
      <c r="L1008" s="63"/>
      <c r="M1008" s="63"/>
      <c r="N1008" s="63"/>
      <c r="O1008" s="43"/>
      <c r="P1008" s="43"/>
      <c r="Q1008" s="75"/>
      <c r="R1008" s="43"/>
      <c r="S1008" s="63"/>
      <c r="T1008" s="43"/>
      <c r="V1008" s="76"/>
      <c r="X1008" s="43"/>
      <c r="Y1008" s="43"/>
      <c r="AA1008" s="43"/>
      <c r="AB1008" s="43"/>
      <c r="AC1008" s="43"/>
      <c r="AD1008" s="90"/>
      <c r="AE1008" s="43"/>
      <c r="AF1008" s="91"/>
      <c r="AG1008" s="75"/>
      <c r="AH1008" s="43"/>
      <c r="AJ1008" s="76"/>
    </row>
    <row r="1009" spans="1:36" ht="20.100000000000001" customHeight="1">
      <c r="A1009" s="43"/>
      <c r="B1009" s="43"/>
      <c r="D1009" s="43"/>
      <c r="E1009" s="43"/>
      <c r="F1009" s="43"/>
      <c r="G1009" s="43"/>
      <c r="H1009" s="43"/>
      <c r="I1009" s="151"/>
      <c r="J1009" s="152"/>
      <c r="K1009" s="63"/>
      <c r="L1009" s="63"/>
      <c r="M1009" s="63"/>
      <c r="N1009" s="63"/>
      <c r="O1009" s="43"/>
      <c r="P1009" s="43"/>
      <c r="Q1009" s="75"/>
      <c r="R1009" s="43"/>
      <c r="S1009" s="63"/>
      <c r="T1009" s="43"/>
      <c r="V1009" s="76"/>
      <c r="X1009" s="43"/>
      <c r="Y1009" s="43"/>
      <c r="AA1009" s="43"/>
      <c r="AB1009" s="43"/>
      <c r="AC1009" s="43"/>
      <c r="AD1009" s="90"/>
      <c r="AE1009" s="43"/>
      <c r="AF1009" s="91"/>
      <c r="AG1009" s="75"/>
      <c r="AH1009" s="43"/>
      <c r="AJ1009" s="76"/>
    </row>
    <row r="1010" spans="1:36" ht="20.100000000000001" customHeight="1">
      <c r="A1010" s="43"/>
      <c r="B1010" s="43"/>
      <c r="D1010" s="43"/>
      <c r="E1010" s="43"/>
      <c r="F1010" s="43"/>
      <c r="G1010" s="43"/>
      <c r="H1010" s="43"/>
      <c r="I1010" s="151"/>
      <c r="J1010" s="152"/>
      <c r="K1010" s="63"/>
      <c r="L1010" s="63"/>
      <c r="M1010" s="63"/>
      <c r="N1010" s="63"/>
      <c r="O1010" s="43"/>
      <c r="P1010" s="43"/>
      <c r="Q1010" s="75"/>
      <c r="R1010" s="43"/>
      <c r="S1010" s="63"/>
      <c r="T1010" s="43"/>
      <c r="V1010" s="76"/>
      <c r="X1010" s="43"/>
      <c r="Y1010" s="43"/>
      <c r="AA1010" s="43"/>
      <c r="AB1010" s="43"/>
      <c r="AC1010" s="43"/>
      <c r="AD1010" s="90"/>
      <c r="AE1010" s="43"/>
      <c r="AF1010" s="91"/>
      <c r="AG1010" s="75"/>
      <c r="AH1010" s="43"/>
      <c r="AJ1010" s="76"/>
    </row>
    <row r="1011" spans="1:36" ht="20.100000000000001" customHeight="1">
      <c r="A1011" s="43"/>
      <c r="B1011" s="43"/>
      <c r="D1011" s="43"/>
      <c r="E1011" s="43"/>
      <c r="F1011" s="43"/>
      <c r="G1011" s="43"/>
      <c r="H1011" s="43"/>
      <c r="I1011" s="151"/>
      <c r="J1011" s="152"/>
      <c r="K1011" s="63"/>
      <c r="L1011" s="63"/>
      <c r="M1011" s="63"/>
      <c r="N1011" s="63"/>
      <c r="O1011" s="43"/>
      <c r="P1011" s="43"/>
      <c r="Q1011" s="75"/>
      <c r="R1011" s="43"/>
      <c r="S1011" s="63"/>
      <c r="T1011" s="43"/>
      <c r="V1011" s="76"/>
      <c r="X1011" s="43"/>
      <c r="Y1011" s="43"/>
      <c r="AA1011" s="43"/>
      <c r="AB1011" s="43"/>
      <c r="AC1011" s="43"/>
      <c r="AD1011" s="90"/>
      <c r="AE1011" s="43"/>
      <c r="AF1011" s="91"/>
      <c r="AG1011" s="75"/>
      <c r="AH1011" s="43"/>
      <c r="AJ1011" s="76"/>
    </row>
    <row r="1012" spans="1:36" ht="20.100000000000001" customHeight="1">
      <c r="A1012" s="43"/>
      <c r="B1012" s="43"/>
      <c r="D1012" s="43"/>
      <c r="E1012" s="43"/>
      <c r="F1012" s="43"/>
      <c r="G1012" s="43"/>
      <c r="H1012" s="43"/>
      <c r="I1012" s="151"/>
      <c r="J1012" s="152"/>
      <c r="K1012" s="63"/>
      <c r="L1012" s="63"/>
      <c r="M1012" s="63"/>
      <c r="N1012" s="63"/>
      <c r="O1012" s="43"/>
      <c r="P1012" s="43"/>
      <c r="Q1012" s="75"/>
      <c r="R1012" s="43"/>
      <c r="S1012" s="63"/>
      <c r="T1012" s="43"/>
      <c r="V1012" s="76"/>
      <c r="X1012" s="43"/>
      <c r="Y1012" s="43"/>
      <c r="AA1012" s="43"/>
      <c r="AB1012" s="43"/>
      <c r="AC1012" s="43"/>
      <c r="AD1012" s="90"/>
      <c r="AE1012" s="43"/>
      <c r="AF1012" s="91"/>
      <c r="AG1012" s="75"/>
      <c r="AH1012" s="43"/>
      <c r="AJ1012" s="76"/>
    </row>
    <row r="1013" spans="1:36" ht="20.100000000000001" customHeight="1">
      <c r="A1013" s="43"/>
      <c r="B1013" s="43"/>
      <c r="D1013" s="43"/>
      <c r="E1013" s="43"/>
      <c r="F1013" s="43"/>
      <c r="G1013" s="43"/>
      <c r="H1013" s="43"/>
      <c r="I1013" s="151"/>
      <c r="J1013" s="152"/>
      <c r="K1013" s="63"/>
      <c r="L1013" s="63"/>
      <c r="M1013" s="63"/>
      <c r="N1013" s="63"/>
      <c r="O1013" s="43"/>
      <c r="P1013" s="43"/>
      <c r="Q1013" s="75"/>
      <c r="R1013" s="43"/>
      <c r="S1013" s="63"/>
      <c r="T1013" s="43"/>
      <c r="V1013" s="76"/>
      <c r="X1013" s="43"/>
      <c r="Y1013" s="43"/>
      <c r="AA1013" s="43"/>
      <c r="AB1013" s="43"/>
      <c r="AC1013" s="43"/>
      <c r="AD1013" s="90"/>
      <c r="AE1013" s="43"/>
      <c r="AF1013" s="91"/>
      <c r="AG1013" s="75"/>
      <c r="AH1013" s="43"/>
      <c r="AJ1013" s="76"/>
    </row>
    <row r="1014" spans="1:36" ht="20.100000000000001" customHeight="1">
      <c r="A1014" s="43"/>
      <c r="B1014" s="43"/>
      <c r="D1014" s="43"/>
      <c r="E1014" s="43"/>
      <c r="F1014" s="43"/>
      <c r="G1014" s="43"/>
      <c r="H1014" s="43"/>
      <c r="I1014" s="151"/>
      <c r="J1014" s="152"/>
      <c r="K1014" s="63"/>
      <c r="L1014" s="63"/>
      <c r="M1014" s="63"/>
      <c r="N1014" s="63"/>
      <c r="O1014" s="43"/>
      <c r="P1014" s="43"/>
      <c r="Q1014" s="75"/>
      <c r="R1014" s="43"/>
      <c r="S1014" s="63"/>
      <c r="T1014" s="43"/>
      <c r="V1014" s="76"/>
      <c r="X1014" s="43"/>
      <c r="Y1014" s="43"/>
      <c r="AA1014" s="43"/>
      <c r="AB1014" s="43"/>
      <c r="AC1014" s="43"/>
      <c r="AD1014" s="90"/>
      <c r="AE1014" s="43"/>
      <c r="AF1014" s="91"/>
      <c r="AG1014" s="75"/>
      <c r="AH1014" s="43"/>
      <c r="AJ1014" s="76"/>
    </row>
    <row r="1015" spans="1:36" ht="20.100000000000001" customHeight="1">
      <c r="B1015" s="43"/>
      <c r="D1015" s="43"/>
      <c r="E1015" s="43"/>
      <c r="F1015" s="43"/>
      <c r="G1015" s="43"/>
      <c r="H1015" s="43"/>
      <c r="I1015" s="151"/>
      <c r="J1015" s="152"/>
      <c r="K1015" s="63"/>
      <c r="L1015" s="63"/>
      <c r="M1015" s="63"/>
      <c r="N1015" s="63"/>
      <c r="O1015" s="43"/>
      <c r="P1015" s="43"/>
      <c r="Q1015" s="75"/>
      <c r="R1015" s="43"/>
      <c r="S1015" s="63"/>
      <c r="T1015" s="43"/>
      <c r="V1015" s="76"/>
      <c r="X1015" s="43"/>
      <c r="Y1015" s="43"/>
      <c r="AA1015" s="43"/>
      <c r="AB1015" s="43"/>
      <c r="AC1015" s="43"/>
      <c r="AD1015" s="90"/>
      <c r="AE1015" s="43"/>
      <c r="AF1015" s="91"/>
      <c r="AG1015" s="75"/>
      <c r="AH1015" s="43"/>
    </row>
    <row r="1016" spans="1:36" ht="20.100000000000001" customHeight="1">
      <c r="B1016" s="43"/>
      <c r="D1016" s="43"/>
      <c r="E1016" s="43"/>
      <c r="F1016" s="43"/>
      <c r="G1016" s="43"/>
      <c r="H1016" s="43"/>
      <c r="I1016" s="151"/>
      <c r="J1016" s="152"/>
      <c r="K1016" s="63"/>
      <c r="L1016" s="63"/>
      <c r="M1016" s="63"/>
      <c r="N1016" s="63"/>
      <c r="O1016" s="43"/>
      <c r="P1016" s="43"/>
      <c r="Q1016" s="75"/>
      <c r="R1016" s="43"/>
      <c r="S1016" s="63"/>
      <c r="T1016" s="43"/>
      <c r="V1016" s="76"/>
      <c r="X1016" s="43"/>
      <c r="Y1016" s="43"/>
      <c r="AA1016" s="43"/>
      <c r="AB1016" s="43"/>
      <c r="AC1016" s="43"/>
      <c r="AD1016" s="90"/>
      <c r="AE1016" s="43"/>
      <c r="AF1016" s="91"/>
      <c r="AG1016" s="75"/>
      <c r="AH1016" s="43"/>
    </row>
    <row r="1017" spans="1:36" ht="20.100000000000001" customHeight="1">
      <c r="B1017" s="43"/>
      <c r="D1017" s="43"/>
      <c r="E1017" s="43"/>
      <c r="F1017" s="43"/>
      <c r="G1017" s="43"/>
      <c r="H1017" s="43"/>
      <c r="I1017" s="151"/>
      <c r="J1017" s="152"/>
      <c r="K1017" s="63"/>
      <c r="L1017" s="63"/>
      <c r="M1017" s="63"/>
      <c r="N1017" s="63"/>
      <c r="O1017" s="43"/>
      <c r="P1017" s="43"/>
      <c r="Q1017" s="75"/>
      <c r="R1017" s="43"/>
      <c r="S1017" s="63"/>
      <c r="T1017" s="43"/>
      <c r="V1017" s="76"/>
      <c r="X1017" s="43"/>
      <c r="Y1017" s="43"/>
      <c r="AA1017" s="43"/>
      <c r="AB1017" s="43"/>
      <c r="AC1017" s="43"/>
      <c r="AD1017" s="90"/>
      <c r="AE1017" s="43"/>
      <c r="AF1017" s="91"/>
      <c r="AG1017" s="75"/>
      <c r="AH1017" s="43"/>
    </row>
    <row r="1018" spans="1:36" ht="20.100000000000001" customHeight="1">
      <c r="B1018" s="43"/>
      <c r="D1018" s="43"/>
      <c r="E1018" s="43"/>
      <c r="F1018" s="43"/>
      <c r="G1018" s="43"/>
      <c r="H1018" s="43"/>
      <c r="I1018" s="151"/>
      <c r="J1018" s="152"/>
      <c r="K1018" s="63"/>
      <c r="L1018" s="63"/>
      <c r="M1018" s="63"/>
      <c r="N1018" s="63"/>
      <c r="O1018" s="43"/>
      <c r="P1018" s="43"/>
      <c r="Q1018" s="75"/>
      <c r="R1018" s="43"/>
      <c r="S1018" s="63"/>
      <c r="T1018" s="43"/>
      <c r="V1018" s="76"/>
      <c r="X1018" s="43"/>
      <c r="Y1018" s="43"/>
      <c r="AA1018" s="43"/>
      <c r="AB1018" s="43"/>
      <c r="AC1018" s="43"/>
      <c r="AD1018" s="90"/>
      <c r="AE1018" s="43"/>
      <c r="AF1018" s="91"/>
      <c r="AG1018" s="75"/>
      <c r="AH1018" s="43"/>
    </row>
    <row r="1019" spans="1:36" ht="20.100000000000001" customHeight="1">
      <c r="B1019" s="43"/>
      <c r="D1019" s="43"/>
      <c r="E1019" s="43"/>
      <c r="F1019" s="43"/>
      <c r="G1019" s="43"/>
      <c r="H1019" s="43"/>
      <c r="I1019" s="151"/>
      <c r="J1019" s="152"/>
      <c r="K1019" s="63"/>
      <c r="L1019" s="63"/>
      <c r="M1019" s="63"/>
      <c r="N1019" s="63"/>
      <c r="O1019" s="43"/>
      <c r="P1019" s="43"/>
      <c r="Q1019" s="75"/>
      <c r="R1019" s="43"/>
      <c r="S1019" s="63"/>
      <c r="T1019" s="43"/>
      <c r="V1019" s="76"/>
      <c r="X1019" s="43"/>
      <c r="Y1019" s="43"/>
      <c r="AA1019" s="43"/>
      <c r="AB1019" s="43"/>
      <c r="AC1019" s="43"/>
      <c r="AD1019" s="90"/>
      <c r="AE1019" s="43"/>
      <c r="AF1019" s="91"/>
      <c r="AG1019" s="75"/>
      <c r="AH1019" s="43"/>
    </row>
    <row r="1020" spans="1:36" ht="20.100000000000001" customHeight="1">
      <c r="B1020" s="43"/>
      <c r="D1020" s="43"/>
      <c r="E1020" s="43"/>
      <c r="F1020" s="43"/>
      <c r="G1020" s="43"/>
      <c r="H1020" s="43"/>
      <c r="I1020" s="151"/>
      <c r="J1020" s="152"/>
      <c r="K1020" s="63"/>
      <c r="L1020" s="63"/>
      <c r="M1020" s="63"/>
      <c r="N1020" s="63"/>
      <c r="O1020" s="43"/>
      <c r="P1020" s="43"/>
      <c r="Q1020" s="75"/>
      <c r="R1020" s="43"/>
      <c r="S1020" s="63"/>
      <c r="T1020" s="43"/>
      <c r="V1020" s="76"/>
      <c r="X1020" s="43"/>
      <c r="Y1020" s="43"/>
      <c r="AA1020" s="43"/>
      <c r="AB1020" s="43"/>
      <c r="AC1020" s="43"/>
      <c r="AD1020" s="90"/>
      <c r="AE1020" s="43"/>
      <c r="AF1020" s="91"/>
      <c r="AG1020" s="75"/>
      <c r="AH1020" s="43"/>
    </row>
    <row r="1021" spans="1:36" ht="20.100000000000001" customHeight="1">
      <c r="B1021" s="43"/>
      <c r="D1021" s="43"/>
      <c r="E1021" s="43"/>
      <c r="F1021" s="43"/>
      <c r="G1021" s="43"/>
      <c r="H1021" s="43"/>
      <c r="I1021" s="151"/>
      <c r="J1021" s="152"/>
      <c r="K1021" s="63"/>
      <c r="L1021" s="63"/>
      <c r="M1021" s="63"/>
      <c r="N1021" s="63"/>
      <c r="O1021" s="43"/>
      <c r="P1021" s="43"/>
      <c r="Q1021" s="75"/>
      <c r="R1021" s="43"/>
      <c r="S1021" s="63"/>
      <c r="T1021" s="43"/>
      <c r="V1021" s="76"/>
      <c r="X1021" s="43"/>
      <c r="Y1021" s="43"/>
      <c r="AA1021" s="43"/>
      <c r="AB1021" s="43"/>
      <c r="AC1021" s="43"/>
      <c r="AD1021" s="90"/>
      <c r="AE1021" s="43"/>
      <c r="AF1021" s="91"/>
      <c r="AG1021" s="75"/>
      <c r="AH1021" s="43"/>
    </row>
    <row r="1022" spans="1:36" ht="20.100000000000001" customHeight="1">
      <c r="B1022" s="43"/>
      <c r="D1022" s="43"/>
      <c r="E1022" s="43"/>
      <c r="F1022" s="43"/>
      <c r="G1022" s="43"/>
      <c r="H1022" s="43"/>
      <c r="I1022" s="151"/>
      <c r="J1022" s="152"/>
      <c r="K1022" s="63"/>
      <c r="L1022" s="63"/>
      <c r="M1022" s="63"/>
      <c r="N1022" s="63"/>
      <c r="O1022" s="43"/>
      <c r="P1022" s="43"/>
      <c r="Q1022" s="75"/>
      <c r="R1022" s="43"/>
      <c r="S1022" s="63"/>
      <c r="T1022" s="43"/>
      <c r="V1022" s="76"/>
      <c r="X1022" s="43"/>
      <c r="Y1022" s="43"/>
      <c r="AA1022" s="43"/>
      <c r="AB1022" s="43"/>
      <c r="AC1022" s="43"/>
      <c r="AD1022" s="90"/>
      <c r="AE1022" s="43"/>
      <c r="AF1022" s="91"/>
      <c r="AG1022" s="75"/>
      <c r="AH1022" s="43"/>
    </row>
    <row r="1023" spans="1:36" ht="20.100000000000001" customHeight="1">
      <c r="B1023" s="43"/>
      <c r="D1023" s="43"/>
      <c r="E1023" s="43"/>
      <c r="F1023" s="43"/>
      <c r="G1023" s="43"/>
      <c r="H1023" s="43"/>
      <c r="I1023" s="151"/>
      <c r="J1023" s="152"/>
      <c r="K1023" s="63"/>
      <c r="L1023" s="63"/>
      <c r="M1023" s="63"/>
      <c r="N1023" s="63"/>
      <c r="O1023" s="43"/>
      <c r="P1023" s="43"/>
      <c r="Q1023" s="75"/>
      <c r="R1023" s="43"/>
      <c r="S1023" s="63"/>
      <c r="T1023" s="43"/>
      <c r="V1023" s="76"/>
      <c r="X1023" s="43"/>
      <c r="Y1023" s="43"/>
      <c r="AA1023" s="43"/>
      <c r="AB1023" s="43"/>
      <c r="AC1023" s="43"/>
      <c r="AD1023" s="90"/>
      <c r="AE1023" s="43"/>
      <c r="AF1023" s="91"/>
      <c r="AG1023" s="75"/>
      <c r="AH1023" s="43"/>
    </row>
    <row r="1024" spans="1:36" ht="20.100000000000001" customHeight="1">
      <c r="B1024" s="43"/>
      <c r="D1024" s="43"/>
      <c r="E1024" s="43"/>
      <c r="F1024" s="43"/>
      <c r="G1024" s="43"/>
      <c r="H1024" s="43"/>
      <c r="I1024" s="151"/>
      <c r="J1024" s="152"/>
      <c r="K1024" s="63"/>
      <c r="L1024" s="63"/>
      <c r="M1024" s="63"/>
      <c r="N1024" s="63"/>
      <c r="O1024" s="43"/>
      <c r="P1024" s="43"/>
      <c r="Q1024" s="75"/>
      <c r="R1024" s="43"/>
      <c r="S1024" s="63"/>
      <c r="T1024" s="43"/>
      <c r="V1024" s="76"/>
      <c r="X1024" s="43"/>
      <c r="Y1024" s="43"/>
      <c r="AA1024" s="43"/>
      <c r="AB1024" s="43"/>
      <c r="AC1024" s="43"/>
      <c r="AD1024" s="90"/>
      <c r="AE1024" s="43"/>
      <c r="AF1024" s="91"/>
      <c r="AG1024" s="75"/>
      <c r="AH1024" s="43"/>
    </row>
    <row r="1025" spans="2:34" ht="20.100000000000001" customHeight="1">
      <c r="B1025" s="43"/>
      <c r="D1025" s="43"/>
      <c r="E1025" s="43"/>
      <c r="F1025" s="43"/>
      <c r="G1025" s="43"/>
      <c r="H1025" s="43"/>
      <c r="I1025" s="151"/>
      <c r="J1025" s="152"/>
      <c r="K1025" s="63"/>
      <c r="L1025" s="63"/>
      <c r="M1025" s="63"/>
      <c r="N1025" s="63"/>
      <c r="O1025" s="43"/>
      <c r="P1025" s="43"/>
      <c r="Q1025" s="75"/>
      <c r="R1025" s="43"/>
      <c r="S1025" s="63"/>
      <c r="T1025" s="43"/>
      <c r="V1025" s="76"/>
      <c r="X1025" s="43"/>
      <c r="Y1025" s="43"/>
      <c r="AA1025" s="43"/>
      <c r="AB1025" s="43"/>
      <c r="AC1025" s="43"/>
      <c r="AD1025" s="90"/>
      <c r="AE1025" s="43"/>
      <c r="AF1025" s="91"/>
      <c r="AG1025" s="75"/>
      <c r="AH1025" s="43"/>
    </row>
    <row r="1026" spans="2:34" ht="20.100000000000001" customHeight="1">
      <c r="B1026" s="43"/>
      <c r="D1026" s="43"/>
      <c r="E1026" s="43"/>
      <c r="F1026" s="43"/>
      <c r="G1026" s="43"/>
      <c r="H1026" s="43"/>
      <c r="I1026" s="151"/>
      <c r="J1026" s="152"/>
      <c r="K1026" s="63"/>
      <c r="L1026" s="63"/>
      <c r="M1026" s="63"/>
      <c r="N1026" s="63"/>
      <c r="O1026" s="43"/>
      <c r="P1026" s="43"/>
      <c r="Q1026" s="75"/>
      <c r="R1026" s="43"/>
      <c r="S1026" s="63"/>
      <c r="T1026" s="43"/>
      <c r="V1026" s="76"/>
      <c r="X1026" s="43"/>
      <c r="Y1026" s="43"/>
      <c r="AA1026" s="43"/>
      <c r="AB1026" s="43"/>
      <c r="AC1026" s="43"/>
      <c r="AD1026" s="90"/>
      <c r="AE1026" s="43"/>
      <c r="AF1026" s="91"/>
      <c r="AG1026" s="75"/>
      <c r="AH1026" s="43"/>
    </row>
    <row r="1027" spans="2:34" ht="20.100000000000001" customHeight="1">
      <c r="B1027" s="43"/>
      <c r="D1027" s="43"/>
      <c r="E1027" s="43"/>
      <c r="F1027" s="43"/>
      <c r="G1027" s="43"/>
      <c r="H1027" s="43"/>
      <c r="I1027" s="151"/>
      <c r="J1027" s="152"/>
      <c r="K1027" s="63"/>
      <c r="L1027" s="63"/>
      <c r="M1027" s="63"/>
      <c r="N1027" s="63"/>
      <c r="O1027" s="43"/>
      <c r="P1027" s="43"/>
      <c r="Q1027" s="75"/>
      <c r="R1027" s="43"/>
      <c r="S1027" s="63"/>
      <c r="T1027" s="43"/>
      <c r="V1027" s="76"/>
      <c r="X1027" s="43"/>
      <c r="Y1027" s="43"/>
      <c r="AA1027" s="43"/>
      <c r="AB1027" s="43"/>
      <c r="AC1027" s="43"/>
      <c r="AD1027" s="90"/>
      <c r="AE1027" s="43"/>
      <c r="AF1027" s="91"/>
      <c r="AG1027" s="75"/>
      <c r="AH1027" s="43"/>
    </row>
    <row r="1028" spans="2:34" ht="20.100000000000001" customHeight="1">
      <c r="B1028" s="43"/>
      <c r="D1028" s="43"/>
      <c r="E1028" s="43"/>
      <c r="F1028" s="43"/>
      <c r="G1028" s="43"/>
      <c r="H1028" s="43"/>
      <c r="I1028" s="151"/>
      <c r="J1028" s="152"/>
      <c r="K1028" s="63"/>
      <c r="L1028" s="63"/>
      <c r="M1028" s="63"/>
      <c r="N1028" s="63"/>
      <c r="O1028" s="43"/>
      <c r="P1028" s="43"/>
      <c r="Q1028" s="75"/>
      <c r="R1028" s="43"/>
      <c r="S1028" s="63"/>
      <c r="T1028" s="43"/>
      <c r="V1028" s="76"/>
      <c r="X1028" s="43"/>
      <c r="Y1028" s="43"/>
      <c r="AA1028" s="43"/>
      <c r="AB1028" s="43"/>
      <c r="AC1028" s="43"/>
      <c r="AD1028" s="90"/>
      <c r="AE1028" s="43"/>
      <c r="AF1028" s="91"/>
      <c r="AG1028" s="75"/>
      <c r="AH1028" s="43"/>
    </row>
    <row r="1029" spans="2:34" ht="20.100000000000001" customHeight="1">
      <c r="B1029" s="43"/>
      <c r="D1029" s="43"/>
      <c r="E1029" s="43"/>
      <c r="F1029" s="43"/>
      <c r="G1029" s="43"/>
      <c r="H1029" s="43"/>
      <c r="I1029" s="151"/>
      <c r="J1029" s="152"/>
      <c r="K1029" s="63"/>
      <c r="L1029" s="63"/>
      <c r="M1029" s="63"/>
      <c r="N1029" s="63"/>
      <c r="O1029" s="43"/>
      <c r="P1029" s="43"/>
      <c r="Q1029" s="75"/>
      <c r="R1029" s="43"/>
      <c r="S1029" s="63"/>
      <c r="T1029" s="43"/>
      <c r="V1029" s="76"/>
      <c r="X1029" s="43"/>
      <c r="Y1029" s="43"/>
      <c r="AA1029" s="43"/>
      <c r="AB1029" s="43"/>
      <c r="AC1029" s="43"/>
      <c r="AD1029" s="90"/>
      <c r="AE1029" s="43"/>
      <c r="AF1029" s="91"/>
      <c r="AG1029" s="75"/>
      <c r="AH1029" s="43"/>
    </row>
    <row r="1030" spans="2:34" ht="20.100000000000001" customHeight="1">
      <c r="B1030" s="43"/>
      <c r="D1030" s="43"/>
      <c r="E1030" s="43"/>
      <c r="F1030" s="43"/>
      <c r="G1030" s="43"/>
      <c r="H1030" s="43"/>
      <c r="I1030" s="151"/>
      <c r="J1030" s="152"/>
      <c r="K1030" s="63"/>
      <c r="L1030" s="63"/>
      <c r="M1030" s="63"/>
      <c r="N1030" s="63"/>
      <c r="O1030" s="43"/>
      <c r="P1030" s="43"/>
      <c r="Q1030" s="75"/>
      <c r="R1030" s="43"/>
      <c r="S1030" s="63"/>
      <c r="T1030" s="43"/>
      <c r="V1030" s="76"/>
      <c r="X1030" s="43"/>
      <c r="Y1030" s="43"/>
      <c r="AA1030" s="43"/>
      <c r="AB1030" s="43"/>
      <c r="AC1030" s="43"/>
      <c r="AD1030" s="90"/>
      <c r="AE1030" s="43"/>
      <c r="AF1030" s="91"/>
      <c r="AG1030" s="75"/>
      <c r="AH1030" s="43"/>
    </row>
    <row r="1031" spans="2:34" ht="20.100000000000001" customHeight="1">
      <c r="B1031" s="43"/>
      <c r="D1031" s="43"/>
      <c r="E1031" s="43"/>
      <c r="F1031" s="43"/>
      <c r="G1031" s="43"/>
      <c r="H1031" s="43"/>
      <c r="I1031" s="151"/>
      <c r="J1031" s="152"/>
      <c r="K1031" s="63"/>
      <c r="L1031" s="63"/>
      <c r="M1031" s="63"/>
      <c r="N1031" s="63"/>
      <c r="O1031" s="43"/>
      <c r="P1031" s="43"/>
      <c r="Q1031" s="75"/>
      <c r="R1031" s="43"/>
      <c r="S1031" s="63"/>
      <c r="T1031" s="43"/>
      <c r="V1031" s="76"/>
      <c r="X1031" s="43"/>
      <c r="Y1031" s="43"/>
      <c r="AA1031" s="43"/>
      <c r="AB1031" s="43"/>
      <c r="AC1031" s="43"/>
      <c r="AD1031" s="90"/>
      <c r="AE1031" s="43"/>
      <c r="AF1031" s="91"/>
      <c r="AG1031" s="75"/>
      <c r="AH1031" s="43"/>
    </row>
    <row r="1032" spans="2:34" ht="20.100000000000001" customHeight="1">
      <c r="B1032" s="43"/>
      <c r="D1032" s="43"/>
      <c r="E1032" s="43"/>
      <c r="F1032" s="43"/>
      <c r="G1032" s="43"/>
      <c r="H1032" s="43"/>
      <c r="I1032" s="151"/>
      <c r="J1032" s="152"/>
      <c r="K1032" s="63"/>
      <c r="L1032" s="63"/>
      <c r="M1032" s="63"/>
      <c r="N1032" s="63"/>
      <c r="O1032" s="43"/>
      <c r="P1032" s="43"/>
      <c r="Q1032" s="75"/>
      <c r="R1032" s="43"/>
      <c r="S1032" s="63"/>
      <c r="T1032" s="43"/>
      <c r="V1032" s="76"/>
      <c r="X1032" s="43"/>
      <c r="Y1032" s="43"/>
      <c r="AA1032" s="43"/>
      <c r="AB1032" s="43"/>
      <c r="AC1032" s="43"/>
      <c r="AD1032" s="90"/>
      <c r="AE1032" s="43"/>
      <c r="AF1032" s="91"/>
      <c r="AG1032" s="75"/>
      <c r="AH1032" s="43"/>
    </row>
    <row r="1033" spans="2:34" ht="20.100000000000001" customHeight="1">
      <c r="B1033" s="43"/>
      <c r="D1033" s="43"/>
      <c r="E1033" s="43"/>
      <c r="F1033" s="43"/>
      <c r="G1033" s="43"/>
      <c r="H1033" s="43"/>
      <c r="I1033" s="151"/>
      <c r="J1033" s="152"/>
      <c r="K1033" s="63"/>
      <c r="L1033" s="63"/>
      <c r="M1033" s="63"/>
      <c r="N1033" s="63"/>
      <c r="O1033" s="43"/>
      <c r="P1033" s="43"/>
      <c r="Q1033" s="75"/>
      <c r="R1033" s="43"/>
      <c r="S1033" s="63"/>
      <c r="T1033" s="43"/>
      <c r="V1033" s="76"/>
      <c r="X1033" s="43"/>
      <c r="Y1033" s="43"/>
      <c r="AA1033" s="43"/>
      <c r="AB1033" s="43"/>
      <c r="AC1033" s="43"/>
      <c r="AD1033" s="90"/>
      <c r="AE1033" s="43"/>
      <c r="AF1033" s="91"/>
      <c r="AG1033" s="75"/>
      <c r="AH1033" s="43"/>
    </row>
  </sheetData>
  <mergeCells count="2">
    <mergeCell ref="R3:V3"/>
    <mergeCell ref="AE3:AG3"/>
  </mergeCells>
  <conditionalFormatting sqref="Q5">
    <cfRule type="containsText" dxfId="375" priority="493" operator="containsText" text="LOW">
      <formula>NOT(ISERROR(SEARCH("LOW",Q5)))</formula>
    </cfRule>
    <cfRule type="containsText" dxfId="374" priority="494" operator="containsText" text="LOW">
      <formula>NOT(ISERROR(SEARCH("LOW",Q5)))</formula>
    </cfRule>
    <cfRule type="containsText" dxfId="373" priority="495" operator="containsText" text="MEDIUM">
      <formula>NOT(ISERROR(SEARCH("MEDIUM",Q5)))</formula>
    </cfRule>
    <cfRule type="containsText" dxfId="372" priority="496" operator="containsText" text="HIGH">
      <formula>NOT(ISERROR(SEARCH("HIGH",Q5)))</formula>
    </cfRule>
    <cfRule type="colorScale" priority="497">
      <colorScale>
        <cfvo type="num" val="&quot;&gt;1 but &lt;=18 &quot;"/>
        <cfvo type="num" val="&quot;&gt;18 but &lt;=36&quot;"/>
        <cfvo type="num" val="&quot;&gt;=54 &quot;"/>
        <color rgb="FFF8696B"/>
        <color rgb="FFFFEB84"/>
        <color rgb="FF63BE7B"/>
      </colorScale>
    </cfRule>
  </conditionalFormatting>
  <conditionalFormatting sqref="Q6">
    <cfRule type="containsText" dxfId="371" priority="488" operator="containsText" text="LOW">
      <formula>NOT(ISERROR(SEARCH("LOW",Q6)))</formula>
    </cfRule>
    <cfRule type="containsText" dxfId="370" priority="489" operator="containsText" text="LOW">
      <formula>NOT(ISERROR(SEARCH("LOW",Q6)))</formula>
    </cfRule>
    <cfRule type="containsText" dxfId="369" priority="490" operator="containsText" text="MEDIUM">
      <formula>NOT(ISERROR(SEARCH("MEDIUM",Q6)))</formula>
    </cfRule>
    <cfRule type="containsText" dxfId="368" priority="491" operator="containsText" text="HIGH">
      <formula>NOT(ISERROR(SEARCH("HIGH",Q6)))</formula>
    </cfRule>
    <cfRule type="colorScale" priority="492">
      <colorScale>
        <cfvo type="num" val="&quot;&gt;1 but &lt;=18 &quot;"/>
        <cfvo type="num" val="&quot;&gt;18 but &lt;=36&quot;"/>
        <cfvo type="num" val="&quot;&gt;=54 &quot;"/>
        <color rgb="FFF8696B"/>
        <color rgb="FFFFEB84"/>
        <color rgb="FF63BE7B"/>
      </colorScale>
    </cfRule>
  </conditionalFormatting>
  <conditionalFormatting sqref="Q7">
    <cfRule type="containsText" dxfId="367" priority="483" operator="containsText" text="LOW">
      <formula>NOT(ISERROR(SEARCH("LOW",Q7)))</formula>
    </cfRule>
    <cfRule type="containsText" dxfId="366" priority="484" operator="containsText" text="LOW">
      <formula>NOT(ISERROR(SEARCH("LOW",Q7)))</formula>
    </cfRule>
    <cfRule type="containsText" dxfId="365" priority="485" operator="containsText" text="MEDIUM">
      <formula>NOT(ISERROR(SEARCH("MEDIUM",Q7)))</formula>
    </cfRule>
    <cfRule type="containsText" dxfId="364" priority="486" operator="containsText" text="HIGH">
      <formula>NOT(ISERROR(SEARCH("HIGH",Q7)))</formula>
    </cfRule>
    <cfRule type="colorScale" priority="487">
      <colorScale>
        <cfvo type="num" val="&quot;&gt;1 but &lt;=18 &quot;"/>
        <cfvo type="num" val="&quot;&gt;18 but &lt;=36&quot;"/>
        <cfvo type="num" val="&quot;&gt;=54 &quot;"/>
        <color rgb="FFF8696B"/>
        <color rgb="FFFFEB84"/>
        <color rgb="FF63BE7B"/>
      </colorScale>
    </cfRule>
  </conditionalFormatting>
  <conditionalFormatting sqref="Q8">
    <cfRule type="containsText" dxfId="363" priority="473" operator="containsText" text="LOW">
      <formula>NOT(ISERROR(SEARCH("LOW",Q8)))</formula>
    </cfRule>
    <cfRule type="containsText" dxfId="362" priority="474" operator="containsText" text="LOW">
      <formula>NOT(ISERROR(SEARCH("LOW",Q8)))</formula>
    </cfRule>
    <cfRule type="containsText" dxfId="361" priority="475" operator="containsText" text="MEDIUM">
      <formula>NOT(ISERROR(SEARCH("MEDIUM",Q8)))</formula>
    </cfRule>
    <cfRule type="containsText" dxfId="360" priority="476" operator="containsText" text="HIGH">
      <formula>NOT(ISERROR(SEARCH("HIGH",Q8)))</formula>
    </cfRule>
    <cfRule type="colorScale" priority="477">
      <colorScale>
        <cfvo type="num" val="&quot;&gt;1 but &lt;=18 &quot;"/>
        <cfvo type="num" val="&quot;&gt;18 but &lt;=36&quot;"/>
        <cfvo type="num" val="&quot;&gt;=54 &quot;"/>
        <color rgb="FFF8696B"/>
        <color rgb="FFFFEB84"/>
        <color rgb="FF63BE7B"/>
      </colorScale>
    </cfRule>
  </conditionalFormatting>
  <conditionalFormatting sqref="Q9">
    <cfRule type="containsText" dxfId="359" priority="258" operator="containsText" text="LOW">
      <formula>NOT(ISERROR(SEARCH("LOW",Q9)))</formula>
    </cfRule>
    <cfRule type="containsText" dxfId="358" priority="259" operator="containsText" text="LOW">
      <formula>NOT(ISERROR(SEARCH("LOW",Q9)))</formula>
    </cfRule>
    <cfRule type="containsText" dxfId="357" priority="260" operator="containsText" text="MEDIUM">
      <formula>NOT(ISERROR(SEARCH("MEDIUM",Q9)))</formula>
    </cfRule>
    <cfRule type="containsText" dxfId="356" priority="261" operator="containsText" text="HIGH">
      <formula>NOT(ISERROR(SEARCH("HIGH",Q9)))</formula>
    </cfRule>
    <cfRule type="colorScale" priority="262">
      <colorScale>
        <cfvo type="num" val="&quot;&gt;1 but &lt;=18 &quot;"/>
        <cfvo type="num" val="&quot;&gt;18 but &lt;=36&quot;"/>
        <cfvo type="num" val="&quot;&gt;=54 &quot;"/>
        <color rgb="FFF8696B"/>
        <color rgb="FFFFEB84"/>
        <color rgb="FF63BE7B"/>
      </colorScale>
    </cfRule>
  </conditionalFormatting>
  <conditionalFormatting sqref="Q10">
    <cfRule type="containsText" dxfId="355" priority="468" operator="containsText" text="LOW">
      <formula>NOT(ISERROR(SEARCH("LOW",Q10)))</formula>
    </cfRule>
    <cfRule type="containsText" dxfId="354" priority="469" operator="containsText" text="LOW">
      <formula>NOT(ISERROR(SEARCH("LOW",Q10)))</formula>
    </cfRule>
    <cfRule type="containsText" dxfId="353" priority="470" operator="containsText" text="MEDIUM">
      <formula>NOT(ISERROR(SEARCH("MEDIUM",Q10)))</formula>
    </cfRule>
    <cfRule type="containsText" dxfId="352" priority="471" operator="containsText" text="HIGH">
      <formula>NOT(ISERROR(SEARCH("HIGH",Q10)))</formula>
    </cfRule>
    <cfRule type="colorScale" priority="472">
      <colorScale>
        <cfvo type="num" val="&quot;&gt;1 but &lt;=18 &quot;"/>
        <cfvo type="num" val="&quot;&gt;18 but &lt;=36&quot;"/>
        <cfvo type="num" val="&quot;&gt;=54 &quot;"/>
        <color rgb="FFF8696B"/>
        <color rgb="FFFFEB84"/>
        <color rgb="FF63BE7B"/>
      </colorScale>
    </cfRule>
  </conditionalFormatting>
  <conditionalFormatting sqref="Q11">
    <cfRule type="containsText" dxfId="351" priority="463" operator="containsText" text="LOW">
      <formula>NOT(ISERROR(SEARCH("LOW",Q11)))</formula>
    </cfRule>
    <cfRule type="containsText" dxfId="350" priority="464" operator="containsText" text="LOW">
      <formula>NOT(ISERROR(SEARCH("LOW",Q11)))</formula>
    </cfRule>
    <cfRule type="containsText" dxfId="349" priority="465" operator="containsText" text="MEDIUM">
      <formula>NOT(ISERROR(SEARCH("MEDIUM",Q11)))</formula>
    </cfRule>
    <cfRule type="containsText" dxfId="348" priority="466" operator="containsText" text="HIGH">
      <formula>NOT(ISERROR(SEARCH("HIGH",Q11)))</formula>
    </cfRule>
    <cfRule type="colorScale" priority="467">
      <colorScale>
        <cfvo type="num" val="&quot;&gt;1 but &lt;=18 &quot;"/>
        <cfvo type="num" val="&quot;&gt;18 but &lt;=36&quot;"/>
        <cfvo type="num" val="&quot;&gt;=54 &quot;"/>
        <color rgb="FFF8696B"/>
        <color rgb="FFFFEB84"/>
        <color rgb="FF63BE7B"/>
      </colorScale>
    </cfRule>
  </conditionalFormatting>
  <conditionalFormatting sqref="AE11">
    <cfRule type="containsText" dxfId="347" priority="433" operator="containsText" text="LOW">
      <formula>NOT(ISERROR(SEARCH("LOW",AE11)))</formula>
    </cfRule>
    <cfRule type="containsText" dxfId="346" priority="434" operator="containsText" text="LOW">
      <formula>NOT(ISERROR(SEARCH("LOW",AE11)))</formula>
    </cfRule>
    <cfRule type="containsText" dxfId="345" priority="435" operator="containsText" text="MEDIUM">
      <formula>NOT(ISERROR(SEARCH("MEDIUM",AE11)))</formula>
    </cfRule>
    <cfRule type="containsText" dxfId="344" priority="436" operator="containsText" text="HIGH">
      <formula>NOT(ISERROR(SEARCH("HIGH",AE11)))</formula>
    </cfRule>
    <cfRule type="colorScale" priority="437">
      <colorScale>
        <cfvo type="num" val="&quot;&gt;1 but &lt;=18 &quot;"/>
        <cfvo type="num" val="&quot;&gt;18 but &lt;=36&quot;"/>
        <cfvo type="num" val="&quot;&gt;=54 &quot;"/>
        <color rgb="FFF8696B"/>
        <color rgb="FFFFEB84"/>
        <color rgb="FF63BE7B"/>
      </colorScale>
    </cfRule>
  </conditionalFormatting>
  <conditionalFormatting sqref="Q12">
    <cfRule type="containsText" dxfId="343" priority="458" operator="containsText" text="LOW">
      <formula>NOT(ISERROR(SEARCH("LOW",Q12)))</formula>
    </cfRule>
    <cfRule type="containsText" dxfId="342" priority="459" operator="containsText" text="LOW">
      <formula>NOT(ISERROR(SEARCH("LOW",Q12)))</formula>
    </cfRule>
    <cfRule type="containsText" dxfId="341" priority="460" operator="containsText" text="MEDIUM">
      <formula>NOT(ISERROR(SEARCH("MEDIUM",Q12)))</formula>
    </cfRule>
    <cfRule type="containsText" dxfId="340" priority="461" operator="containsText" text="HIGH">
      <formula>NOT(ISERROR(SEARCH("HIGH",Q12)))</formula>
    </cfRule>
    <cfRule type="colorScale" priority="462">
      <colorScale>
        <cfvo type="num" val="&quot;&gt;1 but &lt;=18 &quot;"/>
        <cfvo type="num" val="&quot;&gt;18 but &lt;=36&quot;"/>
        <cfvo type="num" val="&quot;&gt;=54 &quot;"/>
        <color rgb="FFF8696B"/>
        <color rgb="FFFFEB84"/>
        <color rgb="FF63BE7B"/>
      </colorScale>
    </cfRule>
  </conditionalFormatting>
  <conditionalFormatting sqref="Q13">
    <cfRule type="containsText" dxfId="339" priority="193" operator="containsText" text="LOW">
      <formula>NOT(ISERROR(SEARCH("LOW",Q13)))</formula>
    </cfRule>
    <cfRule type="containsText" dxfId="338" priority="194" operator="containsText" text="LOW">
      <formula>NOT(ISERROR(SEARCH("LOW",Q13)))</formula>
    </cfRule>
    <cfRule type="containsText" dxfId="337" priority="195" operator="containsText" text="MEDIUM">
      <formula>NOT(ISERROR(SEARCH("MEDIUM",Q13)))</formula>
    </cfRule>
    <cfRule type="containsText" dxfId="336" priority="196" operator="containsText" text="HIGH">
      <formula>NOT(ISERROR(SEARCH("HIGH",Q13)))</formula>
    </cfRule>
    <cfRule type="colorScale" priority="197">
      <colorScale>
        <cfvo type="num" val="&quot;&gt;1 but &lt;=18 &quot;"/>
        <cfvo type="num" val="&quot;&gt;18 but &lt;=36&quot;"/>
        <cfvo type="num" val="&quot;&gt;=54 &quot;"/>
        <color rgb="FFF8696B"/>
        <color rgb="FFFFEB84"/>
        <color rgb="FF63BE7B"/>
      </colorScale>
    </cfRule>
  </conditionalFormatting>
  <conditionalFormatting sqref="Q14">
    <cfRule type="containsText" dxfId="335" priority="623" operator="containsText" text="LOW">
      <formula>NOT(ISERROR(SEARCH("LOW",Q14)))</formula>
    </cfRule>
    <cfRule type="containsText" dxfId="334" priority="624" operator="containsText" text="LOW">
      <formula>NOT(ISERROR(SEARCH("LOW",Q14)))</formula>
    </cfRule>
    <cfRule type="containsText" dxfId="333" priority="625" operator="containsText" text="MEDIUM">
      <formula>NOT(ISERROR(SEARCH("MEDIUM",Q14)))</formula>
    </cfRule>
    <cfRule type="containsText" dxfId="332" priority="626" operator="containsText" text="HIGH">
      <formula>NOT(ISERROR(SEARCH("HIGH",Q14)))</formula>
    </cfRule>
    <cfRule type="colorScale" priority="627">
      <colorScale>
        <cfvo type="num" val="&quot;&gt;1 but &lt;=18 &quot;"/>
        <cfvo type="num" val="&quot;&gt;18 but &lt;=36&quot;"/>
        <cfvo type="num" val="&quot;&gt;=54 &quot;"/>
        <color rgb="FFF8696B"/>
        <color rgb="FFFFEB84"/>
        <color rgb="FF63BE7B"/>
      </colorScale>
    </cfRule>
  </conditionalFormatting>
  <conditionalFormatting sqref="Q15">
    <cfRule type="containsText" dxfId="331" priority="618" operator="containsText" text="LOW">
      <formula>NOT(ISERROR(SEARCH("LOW",Q15)))</formula>
    </cfRule>
    <cfRule type="containsText" dxfId="330" priority="619" operator="containsText" text="LOW">
      <formula>NOT(ISERROR(SEARCH("LOW",Q15)))</formula>
    </cfRule>
    <cfRule type="containsText" dxfId="329" priority="620" operator="containsText" text="MEDIUM">
      <formula>NOT(ISERROR(SEARCH("MEDIUM",Q15)))</formula>
    </cfRule>
    <cfRule type="containsText" dxfId="328" priority="621" operator="containsText" text="HIGH">
      <formula>NOT(ISERROR(SEARCH("HIGH",Q15)))</formula>
    </cfRule>
    <cfRule type="colorScale" priority="622">
      <colorScale>
        <cfvo type="num" val="&quot;&gt;1 but &lt;=18 &quot;"/>
        <cfvo type="num" val="&quot;&gt;18 but &lt;=36&quot;"/>
        <cfvo type="num" val="&quot;&gt;=54 &quot;"/>
        <color rgb="FFF8696B"/>
        <color rgb="FFFFEB84"/>
        <color rgb="FF63BE7B"/>
      </colorScale>
    </cfRule>
  </conditionalFormatting>
  <conditionalFormatting sqref="Q16">
    <cfRule type="containsText" dxfId="327" priority="613" operator="containsText" text="LOW">
      <formula>NOT(ISERROR(SEARCH("LOW",Q16)))</formula>
    </cfRule>
    <cfRule type="containsText" dxfId="326" priority="614" operator="containsText" text="LOW">
      <formula>NOT(ISERROR(SEARCH("LOW",Q16)))</formula>
    </cfRule>
    <cfRule type="containsText" dxfId="325" priority="615" operator="containsText" text="MEDIUM">
      <formula>NOT(ISERROR(SEARCH("MEDIUM",Q16)))</formula>
    </cfRule>
    <cfRule type="containsText" dxfId="324" priority="616" operator="containsText" text="HIGH">
      <formula>NOT(ISERROR(SEARCH("HIGH",Q16)))</formula>
    </cfRule>
    <cfRule type="colorScale" priority="617">
      <colorScale>
        <cfvo type="num" val="&quot;&gt;1 but &lt;=18 &quot;"/>
        <cfvo type="num" val="&quot;&gt;18 but &lt;=36&quot;"/>
        <cfvo type="num" val="&quot;&gt;=54 &quot;"/>
        <color rgb="FFF8696B"/>
        <color rgb="FFFFEB84"/>
        <color rgb="FF63BE7B"/>
      </colorScale>
    </cfRule>
  </conditionalFormatting>
  <conditionalFormatting sqref="Q17">
    <cfRule type="containsText" dxfId="323" priority="608" operator="containsText" text="LOW">
      <formula>NOT(ISERROR(SEARCH("LOW",Q17)))</formula>
    </cfRule>
    <cfRule type="containsText" dxfId="322" priority="609" operator="containsText" text="LOW">
      <formula>NOT(ISERROR(SEARCH("LOW",Q17)))</formula>
    </cfRule>
    <cfRule type="containsText" dxfId="321" priority="610" operator="containsText" text="MEDIUM">
      <formula>NOT(ISERROR(SEARCH("MEDIUM",Q17)))</formula>
    </cfRule>
    <cfRule type="containsText" dxfId="320" priority="611" operator="containsText" text="HIGH">
      <formula>NOT(ISERROR(SEARCH("HIGH",Q17)))</formula>
    </cfRule>
    <cfRule type="colorScale" priority="612">
      <colorScale>
        <cfvo type="num" val="&quot;&gt;1 but &lt;=18 &quot;"/>
        <cfvo type="num" val="&quot;&gt;18 but &lt;=36&quot;"/>
        <cfvo type="num" val="&quot;&gt;=54 &quot;"/>
        <color rgb="FFF8696B"/>
        <color rgb="FFFFEB84"/>
        <color rgb="FF63BE7B"/>
      </colorScale>
    </cfRule>
  </conditionalFormatting>
  <conditionalFormatting sqref="Q18">
    <cfRule type="containsText" dxfId="319" priority="298" operator="containsText" text="LOW">
      <formula>NOT(ISERROR(SEARCH("LOW",Q18)))</formula>
    </cfRule>
    <cfRule type="containsText" dxfId="318" priority="299" operator="containsText" text="LOW">
      <formula>NOT(ISERROR(SEARCH("LOW",Q18)))</formula>
    </cfRule>
    <cfRule type="containsText" dxfId="317" priority="300" operator="containsText" text="MEDIUM">
      <formula>NOT(ISERROR(SEARCH("MEDIUM",Q18)))</formula>
    </cfRule>
    <cfRule type="containsText" dxfId="316" priority="301" operator="containsText" text="HIGH">
      <formula>NOT(ISERROR(SEARCH("HIGH",Q18)))</formula>
    </cfRule>
    <cfRule type="colorScale" priority="302">
      <colorScale>
        <cfvo type="num" val="&quot;&gt;1 but &lt;=18 &quot;"/>
        <cfvo type="num" val="&quot;&gt;18 but &lt;=36&quot;"/>
        <cfvo type="num" val="&quot;&gt;=54 &quot;"/>
        <color rgb="FFF8696B"/>
        <color rgb="FFFFEB84"/>
        <color rgb="FF63BE7B"/>
      </colorScale>
    </cfRule>
  </conditionalFormatting>
  <conditionalFormatting sqref="Q19">
    <cfRule type="containsText" dxfId="315" priority="263" operator="containsText" text="LOW">
      <formula>NOT(ISERROR(SEARCH("LOW",Q19)))</formula>
    </cfRule>
    <cfRule type="containsText" dxfId="314" priority="264" operator="containsText" text="LOW">
      <formula>NOT(ISERROR(SEARCH("LOW",Q19)))</formula>
    </cfRule>
    <cfRule type="containsText" dxfId="313" priority="265" operator="containsText" text="MEDIUM">
      <formula>NOT(ISERROR(SEARCH("MEDIUM",Q19)))</formula>
    </cfRule>
    <cfRule type="containsText" dxfId="312" priority="266" operator="containsText" text="HIGH">
      <formula>NOT(ISERROR(SEARCH("HIGH",Q19)))</formula>
    </cfRule>
    <cfRule type="colorScale" priority="267">
      <colorScale>
        <cfvo type="num" val="&quot;&gt;1 but &lt;=18 &quot;"/>
        <cfvo type="num" val="&quot;&gt;18 but &lt;=36&quot;"/>
        <cfvo type="num" val="&quot;&gt;=54 &quot;"/>
        <color rgb="FFF8696B"/>
        <color rgb="FFFFEB84"/>
        <color rgb="FF63BE7B"/>
      </colorScale>
    </cfRule>
  </conditionalFormatting>
  <conditionalFormatting sqref="Q20">
    <cfRule type="containsText" dxfId="311" priority="423" operator="containsText" text="LOW">
      <formula>NOT(ISERROR(SEARCH("LOW",Q20)))</formula>
    </cfRule>
    <cfRule type="containsText" dxfId="310" priority="424" operator="containsText" text="LOW">
      <formula>NOT(ISERROR(SEARCH("LOW",Q20)))</formula>
    </cfRule>
    <cfRule type="containsText" dxfId="309" priority="425" operator="containsText" text="MEDIUM">
      <formula>NOT(ISERROR(SEARCH("MEDIUM",Q20)))</formula>
    </cfRule>
    <cfRule type="containsText" dxfId="308" priority="426" operator="containsText" text="HIGH">
      <formula>NOT(ISERROR(SEARCH("HIGH",Q20)))</formula>
    </cfRule>
    <cfRule type="colorScale" priority="427">
      <colorScale>
        <cfvo type="num" val="&quot;&gt;1 but &lt;=18 &quot;"/>
        <cfvo type="num" val="&quot;&gt;18 but &lt;=36&quot;"/>
        <cfvo type="num" val="&quot;&gt;=54 &quot;"/>
        <color rgb="FFF8696B"/>
        <color rgb="FFFFEB84"/>
        <color rgb="FF63BE7B"/>
      </colorScale>
    </cfRule>
  </conditionalFormatting>
  <conditionalFormatting sqref="Q23">
    <cfRule type="containsText" dxfId="307" priority="578" operator="containsText" text="LOW">
      <formula>NOT(ISERROR(SEARCH("LOW",Q23)))</formula>
    </cfRule>
    <cfRule type="containsText" dxfId="306" priority="579" operator="containsText" text="LOW">
      <formula>NOT(ISERROR(SEARCH("LOW",Q23)))</formula>
    </cfRule>
    <cfRule type="containsText" dxfId="305" priority="580" operator="containsText" text="MEDIUM">
      <formula>NOT(ISERROR(SEARCH("MEDIUM",Q23)))</formula>
    </cfRule>
    <cfRule type="containsText" dxfId="304" priority="581" operator="containsText" text="HIGH">
      <formula>NOT(ISERROR(SEARCH("HIGH",Q23)))</formula>
    </cfRule>
    <cfRule type="colorScale" priority="582">
      <colorScale>
        <cfvo type="num" val="&quot;&gt;1 but &lt;=18 &quot;"/>
        <cfvo type="num" val="&quot;&gt;18 but &lt;=36&quot;"/>
        <cfvo type="num" val="&quot;&gt;=54 &quot;"/>
        <color rgb="FFF8696B"/>
        <color rgb="FFFFEB84"/>
        <color rgb="FF63BE7B"/>
      </colorScale>
    </cfRule>
  </conditionalFormatting>
  <conditionalFormatting sqref="Q24">
    <cfRule type="containsText" dxfId="303" priority="568" operator="containsText" text="LOW">
      <formula>NOT(ISERROR(SEARCH("LOW",Q24)))</formula>
    </cfRule>
    <cfRule type="containsText" dxfId="302" priority="569" operator="containsText" text="LOW">
      <formula>NOT(ISERROR(SEARCH("LOW",Q24)))</formula>
    </cfRule>
    <cfRule type="containsText" dxfId="301" priority="570" operator="containsText" text="MEDIUM">
      <formula>NOT(ISERROR(SEARCH("MEDIUM",Q24)))</formula>
    </cfRule>
    <cfRule type="containsText" dxfId="300" priority="571" operator="containsText" text="HIGH">
      <formula>NOT(ISERROR(SEARCH("HIGH",Q24)))</formula>
    </cfRule>
    <cfRule type="colorScale" priority="572">
      <colorScale>
        <cfvo type="num" val="&quot;&gt;1 but &lt;=18 &quot;"/>
        <cfvo type="num" val="&quot;&gt;18 but &lt;=36&quot;"/>
        <cfvo type="num" val="&quot;&gt;=54 &quot;"/>
        <color rgb="FFF8696B"/>
        <color rgb="FFFFEB84"/>
        <color rgb="FF63BE7B"/>
      </colorScale>
    </cfRule>
  </conditionalFormatting>
  <conditionalFormatting sqref="Q25">
    <cfRule type="containsText" dxfId="299" priority="563" operator="containsText" text="LOW">
      <formula>NOT(ISERROR(SEARCH("LOW",Q25)))</formula>
    </cfRule>
    <cfRule type="containsText" dxfId="298" priority="564" operator="containsText" text="LOW">
      <formula>NOT(ISERROR(SEARCH("LOW",Q25)))</formula>
    </cfRule>
    <cfRule type="containsText" dxfId="297" priority="565" operator="containsText" text="MEDIUM">
      <formula>NOT(ISERROR(SEARCH("MEDIUM",Q25)))</formula>
    </cfRule>
    <cfRule type="containsText" dxfId="296" priority="566" operator="containsText" text="HIGH">
      <formula>NOT(ISERROR(SEARCH("HIGH",Q25)))</formula>
    </cfRule>
    <cfRule type="colorScale" priority="567">
      <colorScale>
        <cfvo type="num" val="&quot;&gt;1 but &lt;=18 &quot;"/>
        <cfvo type="num" val="&quot;&gt;18 but &lt;=36&quot;"/>
        <cfvo type="num" val="&quot;&gt;=54 &quot;"/>
        <color rgb="FFF8696B"/>
        <color rgb="FFFFEB84"/>
        <color rgb="FF63BE7B"/>
      </colorScale>
    </cfRule>
  </conditionalFormatting>
  <conditionalFormatting sqref="Q26">
    <cfRule type="containsText" dxfId="295" priority="573" operator="containsText" text="LOW">
      <formula>NOT(ISERROR(SEARCH("LOW",Q26)))</formula>
    </cfRule>
    <cfRule type="containsText" dxfId="294" priority="574" operator="containsText" text="LOW">
      <formula>NOT(ISERROR(SEARCH("LOW",Q26)))</formula>
    </cfRule>
    <cfRule type="containsText" dxfId="293" priority="575" operator="containsText" text="MEDIUM">
      <formula>NOT(ISERROR(SEARCH("MEDIUM",Q26)))</formula>
    </cfRule>
    <cfRule type="containsText" dxfId="292" priority="576" operator="containsText" text="HIGH">
      <formula>NOT(ISERROR(SEARCH("HIGH",Q26)))</formula>
    </cfRule>
    <cfRule type="colorScale" priority="577">
      <colorScale>
        <cfvo type="num" val="&quot;&gt;1 but &lt;=18 &quot;"/>
        <cfvo type="num" val="&quot;&gt;18 but &lt;=36&quot;"/>
        <cfvo type="num" val="&quot;&gt;=54 &quot;"/>
        <color rgb="FFF8696B"/>
        <color rgb="FFFFEB84"/>
        <color rgb="FF63BE7B"/>
      </colorScale>
    </cfRule>
  </conditionalFormatting>
  <conditionalFormatting sqref="Q27">
    <cfRule type="containsText" dxfId="291" priority="288" operator="containsText" text="LOW">
      <formula>NOT(ISERROR(SEARCH("LOW",Q27)))</formula>
    </cfRule>
    <cfRule type="containsText" dxfId="290" priority="289" operator="containsText" text="LOW">
      <formula>NOT(ISERROR(SEARCH("LOW",Q27)))</formula>
    </cfRule>
    <cfRule type="containsText" dxfId="289" priority="290" operator="containsText" text="MEDIUM">
      <formula>NOT(ISERROR(SEARCH("MEDIUM",Q27)))</formula>
    </cfRule>
    <cfRule type="containsText" dxfId="288" priority="291" operator="containsText" text="HIGH">
      <formula>NOT(ISERROR(SEARCH("HIGH",Q27)))</formula>
    </cfRule>
    <cfRule type="colorScale" priority="292">
      <colorScale>
        <cfvo type="num" val="&quot;&gt;1 but &lt;=18 &quot;"/>
        <cfvo type="num" val="&quot;&gt;18 but &lt;=36&quot;"/>
        <cfvo type="num" val="&quot;&gt;=54 &quot;"/>
        <color rgb="FFF8696B"/>
        <color rgb="FFFFEB84"/>
        <color rgb="FF63BE7B"/>
      </colorScale>
    </cfRule>
  </conditionalFormatting>
  <conditionalFormatting sqref="Q28">
    <cfRule type="containsText" dxfId="287" priority="283" operator="containsText" text="LOW">
      <formula>NOT(ISERROR(SEARCH("LOW",Q28)))</formula>
    </cfRule>
    <cfRule type="containsText" dxfId="286" priority="284" operator="containsText" text="LOW">
      <formula>NOT(ISERROR(SEARCH("LOW",Q28)))</formula>
    </cfRule>
    <cfRule type="containsText" dxfId="285" priority="285" operator="containsText" text="MEDIUM">
      <formula>NOT(ISERROR(SEARCH("MEDIUM",Q28)))</formula>
    </cfRule>
    <cfRule type="containsText" dxfId="284" priority="286" operator="containsText" text="HIGH">
      <formula>NOT(ISERROR(SEARCH("HIGH",Q28)))</formula>
    </cfRule>
    <cfRule type="colorScale" priority="287">
      <colorScale>
        <cfvo type="num" val="&quot;&gt;1 but &lt;=18 &quot;"/>
        <cfvo type="num" val="&quot;&gt;18 but &lt;=36&quot;"/>
        <cfvo type="num" val="&quot;&gt;=54 &quot;"/>
        <color rgb="FFF8696B"/>
        <color rgb="FFFFEB84"/>
        <color rgb="FF63BE7B"/>
      </colorScale>
    </cfRule>
  </conditionalFormatting>
  <conditionalFormatting sqref="Q29">
    <cfRule type="containsText" dxfId="283" priority="278" operator="containsText" text="LOW">
      <formula>NOT(ISERROR(SEARCH("LOW",Q29)))</formula>
    </cfRule>
    <cfRule type="containsText" dxfId="282" priority="279" operator="containsText" text="LOW">
      <formula>NOT(ISERROR(SEARCH("LOW",Q29)))</formula>
    </cfRule>
    <cfRule type="containsText" dxfId="281" priority="280" operator="containsText" text="MEDIUM">
      <formula>NOT(ISERROR(SEARCH("MEDIUM",Q29)))</formula>
    </cfRule>
    <cfRule type="containsText" dxfId="280" priority="281" operator="containsText" text="HIGH">
      <formula>NOT(ISERROR(SEARCH("HIGH",Q29)))</formula>
    </cfRule>
    <cfRule type="colorScale" priority="282">
      <colorScale>
        <cfvo type="num" val="&quot;&gt;1 but &lt;=18 &quot;"/>
        <cfvo type="num" val="&quot;&gt;18 but &lt;=36&quot;"/>
        <cfvo type="num" val="&quot;&gt;=54 &quot;"/>
        <color rgb="FFF8696B"/>
        <color rgb="FFFFEB84"/>
        <color rgb="FF63BE7B"/>
      </colorScale>
    </cfRule>
  </conditionalFormatting>
  <conditionalFormatting sqref="Q30">
    <cfRule type="containsText" dxfId="279" priority="293" operator="containsText" text="LOW">
      <formula>NOT(ISERROR(SEARCH("LOW",Q30)))</formula>
    </cfRule>
    <cfRule type="containsText" dxfId="278" priority="294" operator="containsText" text="LOW">
      <formula>NOT(ISERROR(SEARCH("LOW",Q30)))</formula>
    </cfRule>
    <cfRule type="containsText" dxfId="277" priority="295" operator="containsText" text="MEDIUM">
      <formula>NOT(ISERROR(SEARCH("MEDIUM",Q30)))</formula>
    </cfRule>
    <cfRule type="containsText" dxfId="276" priority="296" operator="containsText" text="HIGH">
      <formula>NOT(ISERROR(SEARCH("HIGH",Q30)))</formula>
    </cfRule>
    <cfRule type="colorScale" priority="297">
      <colorScale>
        <cfvo type="num" val="&quot;&gt;1 but &lt;=18 &quot;"/>
        <cfvo type="num" val="&quot;&gt;18 but &lt;=36&quot;"/>
        <cfvo type="num" val="&quot;&gt;=54 &quot;"/>
        <color rgb="FFF8696B"/>
        <color rgb="FFFFEB84"/>
        <color rgb="FF63BE7B"/>
      </colorScale>
    </cfRule>
  </conditionalFormatting>
  <conditionalFormatting sqref="Q31">
    <cfRule type="containsText" dxfId="275" priority="543" operator="containsText" text="LOW">
      <formula>NOT(ISERROR(SEARCH("LOW",Q31)))</formula>
    </cfRule>
    <cfRule type="containsText" dxfId="274" priority="544" operator="containsText" text="LOW">
      <formula>NOT(ISERROR(SEARCH("LOW",Q31)))</formula>
    </cfRule>
    <cfRule type="containsText" dxfId="273" priority="545" operator="containsText" text="MEDIUM">
      <formula>NOT(ISERROR(SEARCH("MEDIUM",Q31)))</formula>
    </cfRule>
    <cfRule type="containsText" dxfId="272" priority="546" operator="containsText" text="HIGH">
      <formula>NOT(ISERROR(SEARCH("HIGH",Q31)))</formula>
    </cfRule>
    <cfRule type="colorScale" priority="547">
      <colorScale>
        <cfvo type="num" val="&quot;&gt;1 but &lt;=18 &quot;"/>
        <cfvo type="num" val="&quot;&gt;18 but &lt;=36&quot;"/>
        <cfvo type="num" val="&quot;&gt;=54 &quot;"/>
        <color rgb="FFF8696B"/>
        <color rgb="FFFFEB84"/>
        <color rgb="FF63BE7B"/>
      </colorScale>
    </cfRule>
  </conditionalFormatting>
  <conditionalFormatting sqref="Q33">
    <cfRule type="containsText" dxfId="271" priority="273" operator="containsText" text="LOW">
      <formula>NOT(ISERROR(SEARCH("LOW",Q33)))</formula>
    </cfRule>
    <cfRule type="containsText" dxfId="270" priority="274" operator="containsText" text="LOW">
      <formula>NOT(ISERROR(SEARCH("LOW",Q33)))</formula>
    </cfRule>
    <cfRule type="containsText" dxfId="269" priority="275" operator="containsText" text="MEDIUM">
      <formula>NOT(ISERROR(SEARCH("MEDIUM",Q33)))</formula>
    </cfRule>
    <cfRule type="containsText" dxfId="268" priority="276" operator="containsText" text="HIGH">
      <formula>NOT(ISERROR(SEARCH("HIGH",Q33)))</formula>
    </cfRule>
    <cfRule type="colorScale" priority="277">
      <colorScale>
        <cfvo type="num" val="&quot;&gt;1 but &lt;=18 &quot;"/>
        <cfvo type="num" val="&quot;&gt;18 but &lt;=36&quot;"/>
        <cfvo type="num" val="&quot;&gt;=54 &quot;"/>
        <color rgb="FFF8696B"/>
        <color rgb="FFFFEB84"/>
        <color rgb="FF63BE7B"/>
      </colorScale>
    </cfRule>
  </conditionalFormatting>
  <conditionalFormatting sqref="Q35">
    <cfRule type="containsText" dxfId="267" priority="538" operator="containsText" text="LOW">
      <formula>NOT(ISERROR(SEARCH("LOW",Q35)))</formula>
    </cfRule>
    <cfRule type="containsText" dxfId="266" priority="539" operator="containsText" text="LOW">
      <formula>NOT(ISERROR(SEARCH("LOW",Q35)))</formula>
    </cfRule>
    <cfRule type="containsText" dxfId="265" priority="540" operator="containsText" text="MEDIUM">
      <formula>NOT(ISERROR(SEARCH("MEDIUM",Q35)))</formula>
    </cfRule>
    <cfRule type="containsText" dxfId="264" priority="541" operator="containsText" text="HIGH">
      <formula>NOT(ISERROR(SEARCH("HIGH",Q35)))</formula>
    </cfRule>
    <cfRule type="colorScale" priority="542">
      <colorScale>
        <cfvo type="num" val="&quot;&gt;1 but &lt;=18 &quot;"/>
        <cfvo type="num" val="&quot;&gt;18 but &lt;=36&quot;"/>
        <cfvo type="num" val="&quot;&gt;=54 &quot;"/>
        <color rgb="FFF8696B"/>
        <color rgb="FFFFEB84"/>
        <color rgb="FF63BE7B"/>
      </colorScale>
    </cfRule>
  </conditionalFormatting>
  <conditionalFormatting sqref="Q36">
    <cfRule type="containsText" dxfId="263" priority="498" operator="containsText" text="LOW">
      <formula>NOT(ISERROR(SEARCH("LOW",Q36)))</formula>
    </cfRule>
    <cfRule type="containsText" dxfId="262" priority="499" operator="containsText" text="LOW">
      <formula>NOT(ISERROR(SEARCH("LOW",Q36)))</formula>
    </cfRule>
    <cfRule type="containsText" dxfId="261" priority="500" operator="containsText" text="MEDIUM">
      <formula>NOT(ISERROR(SEARCH("MEDIUM",Q36)))</formula>
    </cfRule>
    <cfRule type="containsText" dxfId="260" priority="501" operator="containsText" text="HIGH">
      <formula>NOT(ISERROR(SEARCH("HIGH",Q36)))</formula>
    </cfRule>
    <cfRule type="colorScale" priority="502">
      <colorScale>
        <cfvo type="num" val="&quot;&gt;1 but &lt;=18 &quot;"/>
        <cfvo type="num" val="&quot;&gt;18 but &lt;=36&quot;"/>
        <cfvo type="num" val="&quot;&gt;=54 &quot;"/>
        <color rgb="FFF8696B"/>
        <color rgb="FFFFEB84"/>
        <color rgb="FF63BE7B"/>
      </colorScale>
    </cfRule>
  </conditionalFormatting>
  <conditionalFormatting sqref="Q37">
    <cfRule type="containsText" dxfId="259" priority="528" operator="containsText" text="LOW">
      <formula>NOT(ISERROR(SEARCH("LOW",Q37)))</formula>
    </cfRule>
    <cfRule type="containsText" dxfId="258" priority="529" operator="containsText" text="LOW">
      <formula>NOT(ISERROR(SEARCH("LOW",Q37)))</formula>
    </cfRule>
    <cfRule type="containsText" dxfId="257" priority="530" operator="containsText" text="MEDIUM">
      <formula>NOT(ISERROR(SEARCH("MEDIUM",Q37)))</formula>
    </cfRule>
    <cfRule type="containsText" dxfId="256" priority="531" operator="containsText" text="HIGH">
      <formula>NOT(ISERROR(SEARCH("HIGH",Q37)))</formula>
    </cfRule>
    <cfRule type="colorScale" priority="532">
      <colorScale>
        <cfvo type="num" val="&quot;&gt;1 but &lt;=18 &quot;"/>
        <cfvo type="num" val="&quot;&gt;18 but &lt;=36&quot;"/>
        <cfvo type="num" val="&quot;&gt;=54 &quot;"/>
        <color rgb="FFF8696B"/>
        <color rgb="FFFFEB84"/>
        <color rgb="FF63BE7B"/>
      </colorScale>
    </cfRule>
  </conditionalFormatting>
  <conditionalFormatting sqref="Q38">
    <cfRule type="containsText" dxfId="255" priority="533" operator="containsText" text="LOW">
      <formula>NOT(ISERROR(SEARCH("LOW",Q38)))</formula>
    </cfRule>
    <cfRule type="containsText" dxfId="254" priority="534" operator="containsText" text="LOW">
      <formula>NOT(ISERROR(SEARCH("LOW",Q38)))</formula>
    </cfRule>
    <cfRule type="containsText" dxfId="253" priority="535" operator="containsText" text="MEDIUM">
      <formula>NOT(ISERROR(SEARCH("MEDIUM",Q38)))</formula>
    </cfRule>
    <cfRule type="containsText" dxfId="252" priority="536" operator="containsText" text="HIGH">
      <formula>NOT(ISERROR(SEARCH("HIGH",Q38)))</formula>
    </cfRule>
    <cfRule type="colorScale" priority="537">
      <colorScale>
        <cfvo type="num" val="&quot;&gt;1 but &lt;=18 &quot;"/>
        <cfvo type="num" val="&quot;&gt;18 but &lt;=36&quot;"/>
        <cfvo type="num" val="&quot;&gt;=54 &quot;"/>
        <color rgb="FFF8696B"/>
        <color rgb="FFFFEB84"/>
        <color rgb="FF63BE7B"/>
      </colorScale>
    </cfRule>
  </conditionalFormatting>
  <conditionalFormatting sqref="Q39">
    <cfRule type="containsText" dxfId="251" priority="513" operator="containsText" text="LOW">
      <formula>NOT(ISERROR(SEARCH("LOW",Q39)))</formula>
    </cfRule>
    <cfRule type="containsText" dxfId="250" priority="514" operator="containsText" text="LOW">
      <formula>NOT(ISERROR(SEARCH("LOW",Q39)))</formula>
    </cfRule>
    <cfRule type="containsText" dxfId="249" priority="515" operator="containsText" text="MEDIUM">
      <formula>NOT(ISERROR(SEARCH("MEDIUM",Q39)))</formula>
    </cfRule>
    <cfRule type="containsText" dxfId="248" priority="516" operator="containsText" text="HIGH">
      <formula>NOT(ISERROR(SEARCH("HIGH",Q39)))</formula>
    </cfRule>
    <cfRule type="colorScale" priority="517">
      <colorScale>
        <cfvo type="num" val="&quot;&gt;1 but &lt;=18 &quot;"/>
        <cfvo type="num" val="&quot;&gt;18 but &lt;=36&quot;"/>
        <cfvo type="num" val="&quot;&gt;=54 &quot;"/>
        <color rgb="FFF8696B"/>
        <color rgb="FFFFEB84"/>
        <color rgb="FF63BE7B"/>
      </colorScale>
    </cfRule>
  </conditionalFormatting>
  <conditionalFormatting sqref="Q40">
    <cfRule type="containsText" dxfId="247" priority="518" operator="containsText" text="LOW">
      <formula>NOT(ISERROR(SEARCH("LOW",Q40)))</formula>
    </cfRule>
    <cfRule type="containsText" dxfId="246" priority="519" operator="containsText" text="LOW">
      <formula>NOT(ISERROR(SEARCH("LOW",Q40)))</formula>
    </cfRule>
    <cfRule type="containsText" dxfId="245" priority="520" operator="containsText" text="MEDIUM">
      <formula>NOT(ISERROR(SEARCH("MEDIUM",Q40)))</formula>
    </cfRule>
    <cfRule type="containsText" dxfId="244" priority="521" operator="containsText" text="HIGH">
      <formula>NOT(ISERROR(SEARCH("HIGH",Q40)))</formula>
    </cfRule>
    <cfRule type="colorScale" priority="522">
      <colorScale>
        <cfvo type="num" val="&quot;&gt;1 but &lt;=18 &quot;"/>
        <cfvo type="num" val="&quot;&gt;18 but &lt;=36&quot;"/>
        <cfvo type="num" val="&quot;&gt;=54 &quot;"/>
        <color rgb="FFF8696B"/>
        <color rgb="FFFFEB84"/>
        <color rgb="FF63BE7B"/>
      </colorScale>
    </cfRule>
  </conditionalFormatting>
  <conditionalFormatting sqref="Q41">
    <cfRule type="containsText" dxfId="243" priority="408" operator="containsText" text="LOW">
      <formula>NOT(ISERROR(SEARCH("LOW",Q41)))</formula>
    </cfRule>
    <cfRule type="containsText" dxfId="242" priority="409" operator="containsText" text="LOW">
      <formula>NOT(ISERROR(SEARCH("LOW",Q41)))</formula>
    </cfRule>
    <cfRule type="containsText" dxfId="241" priority="410" operator="containsText" text="MEDIUM">
      <formula>NOT(ISERROR(SEARCH("MEDIUM",Q41)))</formula>
    </cfRule>
    <cfRule type="containsText" dxfId="240" priority="411" operator="containsText" text="HIGH">
      <formula>NOT(ISERROR(SEARCH("HIGH",Q41)))</formula>
    </cfRule>
    <cfRule type="colorScale" priority="412">
      <colorScale>
        <cfvo type="num" val="&quot;&gt;1 but &lt;=18 &quot;"/>
        <cfvo type="num" val="&quot;&gt;18 but &lt;=36&quot;"/>
        <cfvo type="num" val="&quot;&gt;=54 &quot;"/>
        <color rgb="FFF8696B"/>
        <color rgb="FFFFEB84"/>
        <color rgb="FF63BE7B"/>
      </colorScale>
    </cfRule>
  </conditionalFormatting>
  <conditionalFormatting sqref="Q42">
    <cfRule type="containsText" dxfId="239" priority="438" operator="containsText" text="LOW">
      <formula>NOT(ISERROR(SEARCH("LOW",Q42)))</formula>
    </cfRule>
    <cfRule type="containsText" dxfId="238" priority="439" operator="containsText" text="LOW">
      <formula>NOT(ISERROR(SEARCH("LOW",Q42)))</formula>
    </cfRule>
    <cfRule type="containsText" dxfId="237" priority="440" operator="containsText" text="MEDIUM">
      <formula>NOT(ISERROR(SEARCH("MEDIUM",Q42)))</formula>
    </cfRule>
    <cfRule type="containsText" dxfId="236" priority="441" operator="containsText" text="HIGH">
      <formula>NOT(ISERROR(SEARCH("HIGH",Q42)))</formula>
    </cfRule>
    <cfRule type="colorScale" priority="442">
      <colorScale>
        <cfvo type="num" val="&quot;&gt;1 but &lt;=18 &quot;"/>
        <cfvo type="num" val="&quot;&gt;18 but &lt;=36&quot;"/>
        <cfvo type="num" val="&quot;&gt;=54 &quot;"/>
        <color rgb="FFF8696B"/>
        <color rgb="FFFFEB84"/>
        <color rgb="FF63BE7B"/>
      </colorScale>
    </cfRule>
  </conditionalFormatting>
  <conditionalFormatting sqref="Q43">
    <cfRule type="containsText" dxfId="235" priority="398" operator="containsText" text="LOW">
      <formula>NOT(ISERROR(SEARCH("LOW",Q43)))</formula>
    </cfRule>
    <cfRule type="containsText" dxfId="234" priority="399" operator="containsText" text="LOW">
      <formula>NOT(ISERROR(SEARCH("LOW",Q43)))</formula>
    </cfRule>
    <cfRule type="containsText" dxfId="233" priority="400" operator="containsText" text="MEDIUM">
      <formula>NOT(ISERROR(SEARCH("MEDIUM",Q43)))</formula>
    </cfRule>
    <cfRule type="containsText" dxfId="232" priority="401" operator="containsText" text="HIGH">
      <formula>NOT(ISERROR(SEARCH("HIGH",Q43)))</formula>
    </cfRule>
    <cfRule type="colorScale" priority="402">
      <colorScale>
        <cfvo type="num" val="&quot;&gt;1 but &lt;=18 &quot;"/>
        <cfvo type="num" val="&quot;&gt;18 but &lt;=36&quot;"/>
        <cfvo type="num" val="&quot;&gt;=54 &quot;"/>
        <color rgb="FFF8696B"/>
        <color rgb="FFFFEB84"/>
        <color rgb="FF63BE7B"/>
      </colorScale>
    </cfRule>
  </conditionalFormatting>
  <conditionalFormatting sqref="Q44">
    <cfRule type="containsText" dxfId="231" priority="268" operator="containsText" text="LOW">
      <formula>NOT(ISERROR(SEARCH("LOW",Q44)))</formula>
    </cfRule>
    <cfRule type="containsText" dxfId="230" priority="269" operator="containsText" text="LOW">
      <formula>NOT(ISERROR(SEARCH("LOW",Q44)))</formula>
    </cfRule>
    <cfRule type="containsText" dxfId="229" priority="270" operator="containsText" text="MEDIUM">
      <formula>NOT(ISERROR(SEARCH("MEDIUM",Q44)))</formula>
    </cfRule>
    <cfRule type="containsText" dxfId="228" priority="271" operator="containsText" text="HIGH">
      <formula>NOT(ISERROR(SEARCH("HIGH",Q44)))</formula>
    </cfRule>
    <cfRule type="colorScale" priority="272">
      <colorScale>
        <cfvo type="num" val="&quot;&gt;1 but &lt;=18 &quot;"/>
        <cfvo type="num" val="&quot;&gt;18 but &lt;=36&quot;"/>
        <cfvo type="num" val="&quot;&gt;=54 &quot;"/>
        <color rgb="FFF8696B"/>
        <color rgb="FFFFEB84"/>
        <color rgb="FF63BE7B"/>
      </colorScale>
    </cfRule>
  </conditionalFormatting>
  <conditionalFormatting sqref="Q45">
    <cfRule type="containsText" dxfId="227" priority="253" operator="containsText" text="LOW">
      <formula>NOT(ISERROR(SEARCH("LOW",Q45)))</formula>
    </cfRule>
    <cfRule type="containsText" dxfId="226" priority="254" operator="containsText" text="LOW">
      <formula>NOT(ISERROR(SEARCH("LOW",Q45)))</formula>
    </cfRule>
    <cfRule type="containsText" dxfId="225" priority="255" operator="containsText" text="MEDIUM">
      <formula>NOT(ISERROR(SEARCH("MEDIUM",Q45)))</formula>
    </cfRule>
    <cfRule type="containsText" dxfId="224" priority="256" operator="containsText" text="HIGH">
      <formula>NOT(ISERROR(SEARCH("HIGH",Q45)))</formula>
    </cfRule>
    <cfRule type="colorScale" priority="257">
      <colorScale>
        <cfvo type="num" val="&quot;&gt;1 but &lt;=18 &quot;"/>
        <cfvo type="num" val="&quot;&gt;18 but &lt;=36&quot;"/>
        <cfvo type="num" val="&quot;&gt;=54 &quot;"/>
        <color rgb="FFF8696B"/>
        <color rgb="FFFFEB84"/>
        <color rgb="FF63BE7B"/>
      </colorScale>
    </cfRule>
  </conditionalFormatting>
  <conditionalFormatting sqref="Q46">
    <cfRule type="containsText" dxfId="223" priority="243" operator="containsText" text="LOW">
      <formula>NOT(ISERROR(SEARCH("LOW",Q46)))</formula>
    </cfRule>
    <cfRule type="containsText" dxfId="222" priority="244" operator="containsText" text="LOW">
      <formula>NOT(ISERROR(SEARCH("LOW",Q46)))</formula>
    </cfRule>
    <cfRule type="containsText" dxfId="221" priority="245" operator="containsText" text="MEDIUM">
      <formula>NOT(ISERROR(SEARCH("MEDIUM",Q46)))</formula>
    </cfRule>
    <cfRule type="containsText" dxfId="220" priority="246" operator="containsText" text="HIGH">
      <formula>NOT(ISERROR(SEARCH("HIGH",Q46)))</formula>
    </cfRule>
    <cfRule type="colorScale" priority="247">
      <colorScale>
        <cfvo type="num" val="&quot;&gt;1 but &lt;=18 &quot;"/>
        <cfvo type="num" val="&quot;&gt;18 but &lt;=36&quot;"/>
        <cfvo type="num" val="&quot;&gt;=54 &quot;"/>
        <color rgb="FFF8696B"/>
        <color rgb="FFFFEB84"/>
        <color rgb="FF63BE7B"/>
      </colorScale>
    </cfRule>
  </conditionalFormatting>
  <conditionalFormatting sqref="Q47">
    <cfRule type="containsText" dxfId="219" priority="238" operator="containsText" text="LOW">
      <formula>NOT(ISERROR(SEARCH("LOW",Q47)))</formula>
    </cfRule>
    <cfRule type="containsText" dxfId="218" priority="239" operator="containsText" text="LOW">
      <formula>NOT(ISERROR(SEARCH("LOW",Q47)))</formula>
    </cfRule>
    <cfRule type="containsText" dxfId="217" priority="240" operator="containsText" text="MEDIUM">
      <formula>NOT(ISERROR(SEARCH("MEDIUM",Q47)))</formula>
    </cfRule>
    <cfRule type="containsText" dxfId="216" priority="241" operator="containsText" text="HIGH">
      <formula>NOT(ISERROR(SEARCH("HIGH",Q47)))</formula>
    </cfRule>
    <cfRule type="colorScale" priority="242">
      <colorScale>
        <cfvo type="num" val="&quot;&gt;1 but &lt;=18 &quot;"/>
        <cfvo type="num" val="&quot;&gt;18 but &lt;=36&quot;"/>
        <cfvo type="num" val="&quot;&gt;=54 &quot;"/>
        <color rgb="FFF8696B"/>
        <color rgb="FFFFEB84"/>
        <color rgb="FF63BE7B"/>
      </colorScale>
    </cfRule>
  </conditionalFormatting>
  <conditionalFormatting sqref="Q48">
    <cfRule type="containsText" dxfId="215" priority="248" operator="containsText" text="LOW">
      <formula>NOT(ISERROR(SEARCH("LOW",Q48)))</formula>
    </cfRule>
    <cfRule type="containsText" dxfId="214" priority="249" operator="containsText" text="LOW">
      <formula>NOT(ISERROR(SEARCH("LOW",Q48)))</formula>
    </cfRule>
    <cfRule type="containsText" dxfId="213" priority="250" operator="containsText" text="MEDIUM">
      <formula>NOT(ISERROR(SEARCH("MEDIUM",Q48)))</formula>
    </cfRule>
    <cfRule type="containsText" dxfId="212" priority="251" operator="containsText" text="HIGH">
      <formula>NOT(ISERROR(SEARCH("HIGH",Q48)))</formula>
    </cfRule>
    <cfRule type="colorScale" priority="252">
      <colorScale>
        <cfvo type="num" val="&quot;&gt;1 but &lt;=18 &quot;"/>
        <cfvo type="num" val="&quot;&gt;18 but &lt;=36&quot;"/>
        <cfvo type="num" val="&quot;&gt;=54 &quot;"/>
        <color rgb="FFF8696B"/>
        <color rgb="FFFFEB84"/>
        <color rgb="FF63BE7B"/>
      </colorScale>
    </cfRule>
  </conditionalFormatting>
  <conditionalFormatting sqref="Q49">
    <cfRule type="containsText" dxfId="211" priority="228" operator="containsText" text="LOW">
      <formula>NOT(ISERROR(SEARCH("LOW",Q49)))</formula>
    </cfRule>
    <cfRule type="containsText" dxfId="210" priority="229" operator="containsText" text="LOW">
      <formula>NOT(ISERROR(SEARCH("LOW",Q49)))</formula>
    </cfRule>
    <cfRule type="containsText" dxfId="209" priority="230" operator="containsText" text="MEDIUM">
      <formula>NOT(ISERROR(SEARCH("MEDIUM",Q49)))</formula>
    </cfRule>
    <cfRule type="containsText" dxfId="208" priority="231" operator="containsText" text="HIGH">
      <formula>NOT(ISERROR(SEARCH("HIGH",Q49)))</formula>
    </cfRule>
    <cfRule type="colorScale" priority="232">
      <colorScale>
        <cfvo type="num" val="&quot;&gt;1 but &lt;=18 &quot;"/>
        <cfvo type="num" val="&quot;&gt;18 but &lt;=36&quot;"/>
        <cfvo type="num" val="&quot;&gt;=54 &quot;"/>
        <color rgb="FFF8696B"/>
        <color rgb="FFFFEB84"/>
        <color rgb="FF63BE7B"/>
      </colorScale>
    </cfRule>
  </conditionalFormatting>
  <conditionalFormatting sqref="Q50">
    <cfRule type="containsText" dxfId="207" priority="218" operator="containsText" text="LOW">
      <formula>NOT(ISERROR(SEARCH("LOW",Q50)))</formula>
    </cfRule>
    <cfRule type="containsText" dxfId="206" priority="219" operator="containsText" text="LOW">
      <formula>NOT(ISERROR(SEARCH("LOW",Q50)))</formula>
    </cfRule>
    <cfRule type="containsText" dxfId="205" priority="220" operator="containsText" text="MEDIUM">
      <formula>NOT(ISERROR(SEARCH("MEDIUM",Q50)))</formula>
    </cfRule>
    <cfRule type="containsText" dxfId="204" priority="221" operator="containsText" text="HIGH">
      <formula>NOT(ISERROR(SEARCH("HIGH",Q50)))</formula>
    </cfRule>
    <cfRule type="colorScale" priority="222">
      <colorScale>
        <cfvo type="num" val="&quot;&gt;1 but &lt;=18 &quot;"/>
        <cfvo type="num" val="&quot;&gt;18 but &lt;=36&quot;"/>
        <cfvo type="num" val="&quot;&gt;=54 &quot;"/>
        <color rgb="FFF8696B"/>
        <color rgb="FFFFEB84"/>
        <color rgb="FF63BE7B"/>
      </colorScale>
    </cfRule>
  </conditionalFormatting>
  <conditionalFormatting sqref="Q51">
    <cfRule type="containsText" dxfId="203" priority="223" operator="containsText" text="LOW">
      <formula>NOT(ISERROR(SEARCH("LOW",Q51)))</formula>
    </cfRule>
    <cfRule type="containsText" dxfId="202" priority="224" operator="containsText" text="LOW">
      <formula>NOT(ISERROR(SEARCH("LOW",Q51)))</formula>
    </cfRule>
    <cfRule type="containsText" dxfId="201" priority="225" operator="containsText" text="MEDIUM">
      <formula>NOT(ISERROR(SEARCH("MEDIUM",Q51)))</formula>
    </cfRule>
    <cfRule type="containsText" dxfId="200" priority="226" operator="containsText" text="HIGH">
      <formula>NOT(ISERROR(SEARCH("HIGH",Q51)))</formula>
    </cfRule>
    <cfRule type="colorScale" priority="227">
      <colorScale>
        <cfvo type="num" val="&quot;&gt;1 but &lt;=18 &quot;"/>
        <cfvo type="num" val="&quot;&gt;18 but &lt;=36&quot;"/>
        <cfvo type="num" val="&quot;&gt;=54 &quot;"/>
        <color rgb="FFF8696B"/>
        <color rgb="FFFFEB84"/>
        <color rgb="FF63BE7B"/>
      </colorScale>
    </cfRule>
  </conditionalFormatting>
  <conditionalFormatting sqref="Q52">
    <cfRule type="containsText" dxfId="199" priority="233" operator="containsText" text="LOW">
      <formula>NOT(ISERROR(SEARCH("LOW",Q52)))</formula>
    </cfRule>
    <cfRule type="containsText" dxfId="198" priority="234" operator="containsText" text="LOW">
      <formula>NOT(ISERROR(SEARCH("LOW",Q52)))</formula>
    </cfRule>
    <cfRule type="containsText" dxfId="197" priority="235" operator="containsText" text="MEDIUM">
      <formula>NOT(ISERROR(SEARCH("MEDIUM",Q52)))</formula>
    </cfRule>
    <cfRule type="containsText" dxfId="196" priority="236" operator="containsText" text="HIGH">
      <formula>NOT(ISERROR(SEARCH("HIGH",Q52)))</formula>
    </cfRule>
    <cfRule type="colorScale" priority="237">
      <colorScale>
        <cfvo type="num" val="&quot;&gt;1 but &lt;=18 &quot;"/>
        <cfvo type="num" val="&quot;&gt;18 but &lt;=36&quot;"/>
        <cfvo type="num" val="&quot;&gt;=54 &quot;"/>
        <color rgb="FFF8696B"/>
        <color rgb="FFFFEB84"/>
        <color rgb="FF63BE7B"/>
      </colorScale>
    </cfRule>
  </conditionalFormatting>
  <conditionalFormatting sqref="Q53">
    <cfRule type="containsText" dxfId="195" priority="388" operator="containsText" text="LOW">
      <formula>NOT(ISERROR(SEARCH("LOW",Q53)))</formula>
    </cfRule>
    <cfRule type="containsText" dxfId="194" priority="389" operator="containsText" text="LOW">
      <formula>NOT(ISERROR(SEARCH("LOW",Q53)))</formula>
    </cfRule>
    <cfRule type="containsText" dxfId="193" priority="390" operator="containsText" text="MEDIUM">
      <formula>NOT(ISERROR(SEARCH("MEDIUM",Q53)))</formula>
    </cfRule>
    <cfRule type="containsText" dxfId="192" priority="391" operator="containsText" text="HIGH">
      <formula>NOT(ISERROR(SEARCH("HIGH",Q53)))</formula>
    </cfRule>
    <cfRule type="colorScale" priority="392">
      <colorScale>
        <cfvo type="num" val="&quot;&gt;1 but &lt;=18 &quot;"/>
        <cfvo type="num" val="&quot;&gt;18 but &lt;=36&quot;"/>
        <cfvo type="num" val="&quot;&gt;=54 &quot;"/>
        <color rgb="FFF8696B"/>
        <color rgb="FFFFEB84"/>
        <color rgb="FF63BE7B"/>
      </colorScale>
    </cfRule>
  </conditionalFormatting>
  <conditionalFormatting sqref="Q55">
    <cfRule type="containsText" dxfId="191" priority="203" operator="containsText" text="LOW">
      <formula>NOT(ISERROR(SEARCH("LOW",Q55)))</formula>
    </cfRule>
    <cfRule type="containsText" dxfId="190" priority="204" operator="containsText" text="LOW">
      <formula>NOT(ISERROR(SEARCH("LOW",Q55)))</formula>
    </cfRule>
    <cfRule type="containsText" dxfId="189" priority="205" operator="containsText" text="MEDIUM">
      <formula>NOT(ISERROR(SEARCH("MEDIUM",Q55)))</formula>
    </cfRule>
    <cfRule type="containsText" dxfId="188" priority="206" operator="containsText" text="HIGH">
      <formula>NOT(ISERROR(SEARCH("HIGH",Q55)))</formula>
    </cfRule>
    <cfRule type="colorScale" priority="207">
      <colorScale>
        <cfvo type="num" val="&quot;&gt;1 but &lt;=18 &quot;"/>
        <cfvo type="num" val="&quot;&gt;18 but &lt;=36&quot;"/>
        <cfvo type="num" val="&quot;&gt;=54 &quot;"/>
        <color rgb="FFF8696B"/>
        <color rgb="FFFFEB84"/>
        <color rgb="FF63BE7B"/>
      </colorScale>
    </cfRule>
  </conditionalFormatting>
  <conditionalFormatting sqref="Q56">
    <cfRule type="containsText" dxfId="187" priority="198" operator="containsText" text="LOW">
      <formula>NOT(ISERROR(SEARCH("LOW",Q56)))</formula>
    </cfRule>
    <cfRule type="containsText" dxfId="186" priority="199" operator="containsText" text="LOW">
      <formula>NOT(ISERROR(SEARCH("LOW",Q56)))</formula>
    </cfRule>
    <cfRule type="containsText" dxfId="185" priority="200" operator="containsText" text="MEDIUM">
      <formula>NOT(ISERROR(SEARCH("MEDIUM",Q56)))</formula>
    </cfRule>
    <cfRule type="containsText" dxfId="184" priority="201" operator="containsText" text="HIGH">
      <formula>NOT(ISERROR(SEARCH("HIGH",Q56)))</formula>
    </cfRule>
    <cfRule type="colorScale" priority="202">
      <colorScale>
        <cfvo type="num" val="&quot;&gt;1 but &lt;=18 &quot;"/>
        <cfvo type="num" val="&quot;&gt;18 but &lt;=36&quot;"/>
        <cfvo type="num" val="&quot;&gt;=54 &quot;"/>
        <color rgb="FFF8696B"/>
        <color rgb="FFFFEB84"/>
        <color rgb="FF63BE7B"/>
      </colorScale>
    </cfRule>
  </conditionalFormatting>
  <conditionalFormatting sqref="Q59">
    <cfRule type="containsText" dxfId="183" priority="208" operator="containsText" text="LOW">
      <formula>NOT(ISERROR(SEARCH("LOW",Q59)))</formula>
    </cfRule>
    <cfRule type="containsText" dxfId="182" priority="209" operator="containsText" text="LOW">
      <formula>NOT(ISERROR(SEARCH("LOW",Q59)))</formula>
    </cfRule>
    <cfRule type="containsText" dxfId="181" priority="210" operator="containsText" text="MEDIUM">
      <formula>NOT(ISERROR(SEARCH("MEDIUM",Q59)))</formula>
    </cfRule>
    <cfRule type="containsText" dxfId="180" priority="211" operator="containsText" text="HIGH">
      <formula>NOT(ISERROR(SEARCH("HIGH",Q59)))</formula>
    </cfRule>
    <cfRule type="colorScale" priority="212">
      <colorScale>
        <cfvo type="num" val="&quot;&gt;1 but &lt;=18 &quot;"/>
        <cfvo type="num" val="&quot;&gt;18 but &lt;=36&quot;"/>
        <cfvo type="num" val="&quot;&gt;=54 &quot;"/>
        <color rgb="FFF8696B"/>
        <color rgb="FFFFEB84"/>
        <color rgb="FF63BE7B"/>
      </colorScale>
    </cfRule>
  </conditionalFormatting>
  <conditionalFormatting sqref="Q60">
    <cfRule type="containsText" dxfId="179" priority="328" operator="containsText" text="LOW">
      <formula>NOT(ISERROR(SEARCH("LOW",Q60)))</formula>
    </cfRule>
    <cfRule type="containsText" dxfId="178" priority="329" operator="containsText" text="LOW">
      <formula>NOT(ISERROR(SEARCH("LOW",Q60)))</formula>
    </cfRule>
    <cfRule type="containsText" dxfId="177" priority="330" operator="containsText" text="MEDIUM">
      <formula>NOT(ISERROR(SEARCH("MEDIUM",Q60)))</formula>
    </cfRule>
    <cfRule type="containsText" dxfId="176" priority="331" operator="containsText" text="HIGH">
      <formula>NOT(ISERROR(SEARCH("HIGH",Q60)))</formula>
    </cfRule>
    <cfRule type="colorScale" priority="332">
      <colorScale>
        <cfvo type="num" val="&quot;&gt;1 but &lt;=18 &quot;"/>
        <cfvo type="num" val="&quot;&gt;18 but &lt;=36&quot;"/>
        <cfvo type="num" val="&quot;&gt;=54 &quot;"/>
        <color rgb="FFF8696B"/>
        <color rgb="FFFFEB84"/>
        <color rgb="FF63BE7B"/>
      </colorScale>
    </cfRule>
  </conditionalFormatting>
  <conditionalFormatting sqref="Q61">
    <cfRule type="containsText" dxfId="175" priority="318" operator="containsText" text="LOW">
      <formula>NOT(ISERROR(SEARCH("LOW",Q61)))</formula>
    </cfRule>
    <cfRule type="containsText" dxfId="174" priority="319" operator="containsText" text="LOW">
      <formula>NOT(ISERROR(SEARCH("LOW",Q61)))</formula>
    </cfRule>
    <cfRule type="containsText" dxfId="173" priority="320" operator="containsText" text="MEDIUM">
      <formula>NOT(ISERROR(SEARCH("MEDIUM",Q61)))</formula>
    </cfRule>
    <cfRule type="containsText" dxfId="172" priority="321" operator="containsText" text="HIGH">
      <formula>NOT(ISERROR(SEARCH("HIGH",Q61)))</formula>
    </cfRule>
    <cfRule type="colorScale" priority="322">
      <colorScale>
        <cfvo type="num" val="&quot;&gt;1 but &lt;=18 &quot;"/>
        <cfvo type="num" val="&quot;&gt;18 but &lt;=36&quot;"/>
        <cfvo type="num" val="&quot;&gt;=54 &quot;"/>
        <color rgb="FFF8696B"/>
        <color rgb="FFFFEB84"/>
        <color rgb="FF63BE7B"/>
      </colorScale>
    </cfRule>
  </conditionalFormatting>
  <conditionalFormatting sqref="Q62">
    <cfRule type="containsText" dxfId="171" priority="323" operator="containsText" text="LOW">
      <formula>NOT(ISERROR(SEARCH("LOW",Q62)))</formula>
    </cfRule>
    <cfRule type="containsText" dxfId="170" priority="324" operator="containsText" text="LOW">
      <formula>NOT(ISERROR(SEARCH("LOW",Q62)))</formula>
    </cfRule>
    <cfRule type="containsText" dxfId="169" priority="325" operator="containsText" text="MEDIUM">
      <formula>NOT(ISERROR(SEARCH("MEDIUM",Q62)))</formula>
    </cfRule>
    <cfRule type="containsText" dxfId="168" priority="326" operator="containsText" text="HIGH">
      <formula>NOT(ISERROR(SEARCH("HIGH",Q62)))</formula>
    </cfRule>
    <cfRule type="colorScale" priority="327">
      <colorScale>
        <cfvo type="num" val="&quot;&gt;1 but &lt;=18 &quot;"/>
        <cfvo type="num" val="&quot;&gt;18 but &lt;=36&quot;"/>
        <cfvo type="num" val="&quot;&gt;=54 &quot;"/>
        <color rgb="FFF8696B"/>
        <color rgb="FFFFEB84"/>
        <color rgb="FF63BE7B"/>
      </colorScale>
    </cfRule>
  </conditionalFormatting>
  <conditionalFormatting sqref="Q63">
    <cfRule type="containsText" dxfId="167" priority="383" operator="containsText" text="LOW">
      <formula>NOT(ISERROR(SEARCH("LOW",Q63)))</formula>
    </cfRule>
    <cfRule type="containsText" dxfId="166" priority="384" operator="containsText" text="LOW">
      <formula>NOT(ISERROR(SEARCH("LOW",Q63)))</formula>
    </cfRule>
    <cfRule type="containsText" dxfId="165" priority="385" operator="containsText" text="MEDIUM">
      <formula>NOT(ISERROR(SEARCH("MEDIUM",Q63)))</formula>
    </cfRule>
    <cfRule type="containsText" dxfId="164" priority="386" operator="containsText" text="HIGH">
      <formula>NOT(ISERROR(SEARCH("HIGH",Q63)))</formula>
    </cfRule>
    <cfRule type="colorScale" priority="387">
      <colorScale>
        <cfvo type="num" val="&quot;&gt;1 but &lt;=18 &quot;"/>
        <cfvo type="num" val="&quot;&gt;18 but &lt;=36&quot;"/>
        <cfvo type="num" val="&quot;&gt;=54 &quot;"/>
        <color rgb="FFF8696B"/>
        <color rgb="FFFFEB84"/>
        <color rgb="FF63BE7B"/>
      </colorScale>
    </cfRule>
  </conditionalFormatting>
  <conditionalFormatting sqref="Q64">
    <cfRule type="containsText" dxfId="163" priority="313" operator="containsText" text="LOW">
      <formula>NOT(ISERROR(SEARCH("LOW",Q64)))</formula>
    </cfRule>
    <cfRule type="containsText" dxfId="162" priority="314" operator="containsText" text="LOW">
      <formula>NOT(ISERROR(SEARCH("LOW",Q64)))</formula>
    </cfRule>
    <cfRule type="containsText" dxfId="161" priority="315" operator="containsText" text="MEDIUM">
      <formula>NOT(ISERROR(SEARCH("MEDIUM",Q64)))</formula>
    </cfRule>
    <cfRule type="containsText" dxfId="160" priority="316" operator="containsText" text="HIGH">
      <formula>NOT(ISERROR(SEARCH("HIGH",Q64)))</formula>
    </cfRule>
    <cfRule type="colorScale" priority="317">
      <colorScale>
        <cfvo type="num" val="&quot;&gt;1 but &lt;=18 &quot;"/>
        <cfvo type="num" val="&quot;&gt;18 but &lt;=36&quot;"/>
        <cfvo type="num" val="&quot;&gt;=54 &quot;"/>
        <color rgb="FFF8696B"/>
        <color rgb="FFFFEB84"/>
        <color rgb="FF63BE7B"/>
      </colorScale>
    </cfRule>
  </conditionalFormatting>
  <conditionalFormatting sqref="Q65">
    <cfRule type="containsText" dxfId="159" priority="308" operator="containsText" text="LOW">
      <formula>NOT(ISERROR(SEARCH("LOW",Q65)))</formula>
    </cfRule>
    <cfRule type="containsText" dxfId="158" priority="309" operator="containsText" text="LOW">
      <formula>NOT(ISERROR(SEARCH("LOW",Q65)))</formula>
    </cfRule>
    <cfRule type="containsText" dxfId="157" priority="310" operator="containsText" text="MEDIUM">
      <formula>NOT(ISERROR(SEARCH("MEDIUM",Q65)))</formula>
    </cfRule>
    <cfRule type="containsText" dxfId="156" priority="311" operator="containsText" text="HIGH">
      <formula>NOT(ISERROR(SEARCH("HIGH",Q65)))</formula>
    </cfRule>
    <cfRule type="colorScale" priority="312">
      <colorScale>
        <cfvo type="num" val="&quot;&gt;1 but &lt;=18 &quot;"/>
        <cfvo type="num" val="&quot;&gt;18 but &lt;=36&quot;"/>
        <cfvo type="num" val="&quot;&gt;=54 &quot;"/>
        <color rgb="FFF8696B"/>
        <color rgb="FFFFEB84"/>
        <color rgb="FF63BE7B"/>
      </colorScale>
    </cfRule>
  </conditionalFormatting>
  <conditionalFormatting sqref="Q66">
    <cfRule type="containsText" dxfId="155" priority="303" operator="containsText" text="LOW">
      <formula>NOT(ISERROR(SEARCH("LOW",Q66)))</formula>
    </cfRule>
    <cfRule type="containsText" dxfId="154" priority="304" operator="containsText" text="LOW">
      <formula>NOT(ISERROR(SEARCH("LOW",Q66)))</formula>
    </cfRule>
    <cfRule type="containsText" dxfId="153" priority="305" operator="containsText" text="MEDIUM">
      <formula>NOT(ISERROR(SEARCH("MEDIUM",Q66)))</formula>
    </cfRule>
    <cfRule type="containsText" dxfId="152" priority="306" operator="containsText" text="HIGH">
      <formula>NOT(ISERROR(SEARCH("HIGH",Q66)))</formula>
    </cfRule>
    <cfRule type="colorScale" priority="307">
      <colorScale>
        <cfvo type="num" val="&quot;&gt;1 but &lt;=18 &quot;"/>
        <cfvo type="num" val="&quot;&gt;18 but &lt;=36&quot;"/>
        <cfvo type="num" val="&quot;&gt;=54 &quot;"/>
        <color rgb="FFF8696B"/>
        <color rgb="FFFFEB84"/>
        <color rgb="FF63BE7B"/>
      </colorScale>
    </cfRule>
  </conditionalFormatting>
  <conditionalFormatting sqref="Q67">
    <cfRule type="containsText" dxfId="151" priority="373" operator="containsText" text="LOW">
      <formula>NOT(ISERROR(SEARCH("LOW",Q67)))</formula>
    </cfRule>
    <cfRule type="containsText" dxfId="150" priority="374" operator="containsText" text="LOW">
      <formula>NOT(ISERROR(SEARCH("LOW",Q67)))</formula>
    </cfRule>
    <cfRule type="containsText" dxfId="149" priority="375" operator="containsText" text="MEDIUM">
      <formula>NOT(ISERROR(SEARCH("MEDIUM",Q67)))</formula>
    </cfRule>
    <cfRule type="containsText" dxfId="148" priority="376" operator="containsText" text="HIGH">
      <formula>NOT(ISERROR(SEARCH("HIGH",Q67)))</formula>
    </cfRule>
    <cfRule type="colorScale" priority="377">
      <colorScale>
        <cfvo type="num" val="&quot;&gt;1 but &lt;=18 &quot;"/>
        <cfvo type="num" val="&quot;&gt;18 but &lt;=36&quot;"/>
        <cfvo type="num" val="&quot;&gt;=54 &quot;"/>
        <color rgb="FFF8696B"/>
        <color rgb="FFFFEB84"/>
        <color rgb="FF63BE7B"/>
      </colorScale>
    </cfRule>
  </conditionalFormatting>
  <conditionalFormatting sqref="Q68">
    <cfRule type="containsText" dxfId="147" priority="368" operator="containsText" text="LOW">
      <formula>NOT(ISERROR(SEARCH("LOW",Q68)))</formula>
    </cfRule>
    <cfRule type="containsText" dxfId="146" priority="369" operator="containsText" text="LOW">
      <formula>NOT(ISERROR(SEARCH("LOW",Q68)))</formula>
    </cfRule>
    <cfRule type="containsText" dxfId="145" priority="370" operator="containsText" text="MEDIUM">
      <formula>NOT(ISERROR(SEARCH("MEDIUM",Q68)))</formula>
    </cfRule>
    <cfRule type="containsText" dxfId="144" priority="371" operator="containsText" text="HIGH">
      <formula>NOT(ISERROR(SEARCH("HIGH",Q68)))</formula>
    </cfRule>
    <cfRule type="colorScale" priority="372">
      <colorScale>
        <cfvo type="num" val="&quot;&gt;1 but &lt;=18 &quot;"/>
        <cfvo type="num" val="&quot;&gt;18 but &lt;=36&quot;"/>
        <cfvo type="num" val="&quot;&gt;=54 &quot;"/>
        <color rgb="FFF8696B"/>
        <color rgb="FFFFEB84"/>
        <color rgb="FF63BE7B"/>
      </colorScale>
    </cfRule>
  </conditionalFormatting>
  <conditionalFormatting sqref="Q69">
    <cfRule type="containsText" dxfId="143" priority="363" operator="containsText" text="LOW">
      <formula>NOT(ISERROR(SEARCH("LOW",Q69)))</formula>
    </cfRule>
    <cfRule type="containsText" dxfId="142" priority="364" operator="containsText" text="LOW">
      <formula>NOT(ISERROR(SEARCH("LOW",Q69)))</formula>
    </cfRule>
    <cfRule type="containsText" dxfId="141" priority="365" operator="containsText" text="MEDIUM">
      <formula>NOT(ISERROR(SEARCH("MEDIUM",Q69)))</formula>
    </cfRule>
    <cfRule type="containsText" dxfId="140" priority="366" operator="containsText" text="HIGH">
      <formula>NOT(ISERROR(SEARCH("HIGH",Q69)))</formula>
    </cfRule>
    <cfRule type="colorScale" priority="367">
      <colorScale>
        <cfvo type="num" val="&quot;&gt;1 but &lt;=18 &quot;"/>
        <cfvo type="num" val="&quot;&gt;18 but &lt;=36&quot;"/>
        <cfvo type="num" val="&quot;&gt;=54 &quot;"/>
        <color rgb="FFF8696B"/>
        <color rgb="FFFFEB84"/>
        <color rgb="FF63BE7B"/>
      </colorScale>
    </cfRule>
  </conditionalFormatting>
  <conditionalFormatting sqref="Q70">
    <cfRule type="containsText" dxfId="139" priority="358" operator="containsText" text="LOW">
      <formula>NOT(ISERROR(SEARCH("LOW",Q70)))</formula>
    </cfRule>
    <cfRule type="containsText" dxfId="138" priority="359" operator="containsText" text="LOW">
      <formula>NOT(ISERROR(SEARCH("LOW",Q70)))</formula>
    </cfRule>
    <cfRule type="containsText" dxfId="137" priority="360" operator="containsText" text="MEDIUM">
      <formula>NOT(ISERROR(SEARCH("MEDIUM",Q70)))</formula>
    </cfRule>
    <cfRule type="containsText" dxfId="136" priority="361" operator="containsText" text="HIGH">
      <formula>NOT(ISERROR(SEARCH("HIGH",Q70)))</formula>
    </cfRule>
    <cfRule type="colorScale" priority="362">
      <colorScale>
        <cfvo type="num" val="&quot;&gt;1 but &lt;=18 &quot;"/>
        <cfvo type="num" val="&quot;&gt;18 but &lt;=36&quot;"/>
        <cfvo type="num" val="&quot;&gt;=54 &quot;"/>
        <color rgb="FFF8696B"/>
        <color rgb="FFFFEB84"/>
        <color rgb="FF63BE7B"/>
      </colorScale>
    </cfRule>
  </conditionalFormatting>
  <conditionalFormatting sqref="Q71">
    <cfRule type="containsText" dxfId="135" priority="353" operator="containsText" text="LOW">
      <formula>NOT(ISERROR(SEARCH("LOW",Q71)))</formula>
    </cfRule>
    <cfRule type="containsText" dxfId="134" priority="354" operator="containsText" text="LOW">
      <formula>NOT(ISERROR(SEARCH("LOW",Q71)))</formula>
    </cfRule>
    <cfRule type="containsText" dxfId="133" priority="355" operator="containsText" text="MEDIUM">
      <formula>NOT(ISERROR(SEARCH("MEDIUM",Q71)))</formula>
    </cfRule>
    <cfRule type="containsText" dxfId="132" priority="356" operator="containsText" text="HIGH">
      <formula>NOT(ISERROR(SEARCH("HIGH",Q71)))</formula>
    </cfRule>
    <cfRule type="colorScale" priority="357">
      <colorScale>
        <cfvo type="num" val="&quot;&gt;1 but &lt;=18 &quot;"/>
        <cfvo type="num" val="&quot;&gt;18 but &lt;=36&quot;"/>
        <cfvo type="num" val="&quot;&gt;=54 &quot;"/>
        <color rgb="FFF8696B"/>
        <color rgb="FFFFEB84"/>
        <color rgb="FF63BE7B"/>
      </colorScale>
    </cfRule>
  </conditionalFormatting>
  <conditionalFormatting sqref="Q72">
    <cfRule type="containsText" dxfId="131" priority="41" operator="containsText" text="LOW">
      <formula>NOT(ISERROR(SEARCH("LOW",Q72)))</formula>
    </cfRule>
    <cfRule type="containsText" dxfId="130" priority="42" operator="containsText" text="LOW">
      <formula>NOT(ISERROR(SEARCH("LOW",Q72)))</formula>
    </cfRule>
    <cfRule type="containsText" dxfId="129" priority="43" operator="containsText" text="MEDIUM">
      <formula>NOT(ISERROR(SEARCH("MEDIUM",Q72)))</formula>
    </cfRule>
    <cfRule type="containsText" dxfId="128" priority="44" operator="containsText" text="HIGH">
      <formula>NOT(ISERROR(SEARCH("HIGH",Q72)))</formula>
    </cfRule>
    <cfRule type="colorScale" priority="45">
      <colorScale>
        <cfvo type="num" val="&quot;&gt;1 but &lt;=18 &quot;"/>
        <cfvo type="num" val="&quot;&gt;18 but &lt;=36&quot;"/>
        <cfvo type="num" val="&quot;&gt;=54 &quot;"/>
        <color rgb="FFF8696B"/>
        <color rgb="FFFFEB84"/>
        <color rgb="FF63BE7B"/>
      </colorScale>
    </cfRule>
  </conditionalFormatting>
  <conditionalFormatting sqref="Q73">
    <cfRule type="containsText" dxfId="127" priority="26" operator="containsText" text="LOW">
      <formula>NOT(ISERROR(SEARCH("LOW",Q73)))</formula>
    </cfRule>
    <cfRule type="containsText" dxfId="126" priority="27" operator="containsText" text="LOW">
      <formula>NOT(ISERROR(SEARCH("LOW",Q73)))</formula>
    </cfRule>
    <cfRule type="containsText" dxfId="125" priority="28" operator="containsText" text="MEDIUM">
      <formula>NOT(ISERROR(SEARCH("MEDIUM",Q73)))</formula>
    </cfRule>
    <cfRule type="containsText" dxfId="124" priority="29" operator="containsText" text="HIGH">
      <formula>NOT(ISERROR(SEARCH("HIGH",Q73)))</formula>
    </cfRule>
    <cfRule type="colorScale" priority="30">
      <colorScale>
        <cfvo type="num" val="&quot;&gt;1 but &lt;=18 &quot;"/>
        <cfvo type="num" val="&quot;&gt;18 but &lt;=36&quot;"/>
        <cfvo type="num" val="&quot;&gt;=54 &quot;"/>
        <color rgb="FFF8696B"/>
        <color rgb="FFFFEB84"/>
        <color rgb="FF63BE7B"/>
      </colorScale>
    </cfRule>
  </conditionalFormatting>
  <conditionalFormatting sqref="Q74">
    <cfRule type="containsText" dxfId="123" priority="31" operator="containsText" text="LOW">
      <formula>NOT(ISERROR(SEARCH("LOW",Q74)))</formula>
    </cfRule>
    <cfRule type="containsText" dxfId="122" priority="32" operator="containsText" text="LOW">
      <formula>NOT(ISERROR(SEARCH("LOW",Q74)))</formula>
    </cfRule>
    <cfRule type="containsText" dxfId="121" priority="33" operator="containsText" text="MEDIUM">
      <formula>NOT(ISERROR(SEARCH("MEDIUM",Q74)))</formula>
    </cfRule>
    <cfRule type="containsText" dxfId="120" priority="34" operator="containsText" text="HIGH">
      <formula>NOT(ISERROR(SEARCH("HIGH",Q74)))</formula>
    </cfRule>
    <cfRule type="colorScale" priority="35">
      <colorScale>
        <cfvo type="num" val="&quot;&gt;1 but &lt;=18 &quot;"/>
        <cfvo type="num" val="&quot;&gt;18 but &lt;=36&quot;"/>
        <cfvo type="num" val="&quot;&gt;=54 &quot;"/>
        <color rgb="FFF8696B"/>
        <color rgb="FFFFEB84"/>
        <color rgb="FF63BE7B"/>
      </colorScale>
    </cfRule>
  </conditionalFormatting>
  <conditionalFormatting sqref="Q75">
    <cfRule type="containsText" dxfId="119" priority="21" operator="containsText" text="LOW">
      <formula>NOT(ISERROR(SEARCH("LOW",Q75)))</formula>
    </cfRule>
    <cfRule type="containsText" dxfId="118" priority="22" operator="containsText" text="LOW">
      <formula>NOT(ISERROR(SEARCH("LOW",Q75)))</formula>
    </cfRule>
    <cfRule type="containsText" dxfId="117" priority="23" operator="containsText" text="MEDIUM">
      <formula>NOT(ISERROR(SEARCH("MEDIUM",Q75)))</formula>
    </cfRule>
    <cfRule type="containsText" dxfId="116" priority="24" operator="containsText" text="HIGH">
      <formula>NOT(ISERROR(SEARCH("HIGH",Q75)))</formula>
    </cfRule>
    <cfRule type="colorScale" priority="25">
      <colorScale>
        <cfvo type="num" val="&quot;&gt;1 but &lt;=18 &quot;"/>
        <cfvo type="num" val="&quot;&gt;18 but &lt;=36&quot;"/>
        <cfvo type="num" val="&quot;&gt;=54 &quot;"/>
        <color rgb="FFF8696B"/>
        <color rgb="FFFFEB84"/>
        <color rgb="FF63BE7B"/>
      </colorScale>
    </cfRule>
  </conditionalFormatting>
  <conditionalFormatting sqref="Q76">
    <cfRule type="containsText" dxfId="115" priority="36" operator="containsText" text="LOW">
      <formula>NOT(ISERROR(SEARCH("LOW",Q76)))</formula>
    </cfRule>
    <cfRule type="containsText" dxfId="114" priority="37" operator="containsText" text="LOW">
      <formula>NOT(ISERROR(SEARCH("LOW",Q76)))</formula>
    </cfRule>
    <cfRule type="containsText" dxfId="113" priority="38" operator="containsText" text="MEDIUM">
      <formula>NOT(ISERROR(SEARCH("MEDIUM",Q76)))</formula>
    </cfRule>
    <cfRule type="containsText" dxfId="112" priority="39" operator="containsText" text="HIGH">
      <formula>NOT(ISERROR(SEARCH("HIGH",Q76)))</formula>
    </cfRule>
    <cfRule type="colorScale" priority="40">
      <colorScale>
        <cfvo type="num" val="&quot;&gt;1 but &lt;=18 &quot;"/>
        <cfvo type="num" val="&quot;&gt;18 but &lt;=36&quot;"/>
        <cfvo type="num" val="&quot;&gt;=54 &quot;"/>
        <color rgb="FFF8696B"/>
        <color rgb="FFFFEB84"/>
        <color rgb="FF63BE7B"/>
      </colorScale>
    </cfRule>
  </conditionalFormatting>
  <conditionalFormatting sqref="Q77">
    <cfRule type="containsText" dxfId="111" priority="16" operator="containsText" text="LOW">
      <formula>NOT(ISERROR(SEARCH("LOW",Q77)))</formula>
    </cfRule>
    <cfRule type="containsText" dxfId="110" priority="17" operator="containsText" text="LOW">
      <formula>NOT(ISERROR(SEARCH("LOW",Q77)))</formula>
    </cfRule>
    <cfRule type="containsText" dxfId="109" priority="18" operator="containsText" text="MEDIUM">
      <formula>NOT(ISERROR(SEARCH("MEDIUM",Q77)))</formula>
    </cfRule>
    <cfRule type="containsText" dxfId="108" priority="19" operator="containsText" text="HIGH">
      <formula>NOT(ISERROR(SEARCH("HIGH",Q77)))</formula>
    </cfRule>
    <cfRule type="colorScale" priority="20">
      <colorScale>
        <cfvo type="num" val="&quot;&gt;1 but &lt;=18 &quot;"/>
        <cfvo type="num" val="&quot;&gt;18 but &lt;=36&quot;"/>
        <cfvo type="num" val="&quot;&gt;=54 &quot;"/>
        <color rgb="FFF8696B"/>
        <color rgb="FFFFEB84"/>
        <color rgb="FF63BE7B"/>
      </colorScale>
    </cfRule>
  </conditionalFormatting>
  <conditionalFormatting sqref="Q78">
    <cfRule type="containsText" dxfId="107" priority="11" operator="containsText" text="LOW">
      <formula>NOT(ISERROR(SEARCH("LOW",Q78)))</formula>
    </cfRule>
    <cfRule type="containsText" dxfId="106" priority="12" operator="containsText" text="LOW">
      <formula>NOT(ISERROR(SEARCH("LOW",Q78)))</formula>
    </cfRule>
    <cfRule type="containsText" dxfId="105" priority="13" operator="containsText" text="MEDIUM">
      <formula>NOT(ISERROR(SEARCH("MEDIUM",Q78)))</formula>
    </cfRule>
    <cfRule type="containsText" dxfId="104" priority="14" operator="containsText" text="HIGH">
      <formula>NOT(ISERROR(SEARCH("HIGH",Q78)))</formula>
    </cfRule>
    <cfRule type="colorScale" priority="15">
      <colorScale>
        <cfvo type="num" val="&quot;&gt;1 but &lt;=18 &quot;"/>
        <cfvo type="num" val="&quot;&gt;18 but &lt;=36&quot;"/>
        <cfvo type="num" val="&quot;&gt;=54 &quot;"/>
        <color rgb="FFF8696B"/>
        <color rgb="FFFFEB84"/>
        <color rgb="FF63BE7B"/>
      </colorScale>
    </cfRule>
  </conditionalFormatting>
  <conditionalFormatting sqref="Q79">
    <cfRule type="containsText" dxfId="103" priority="6" operator="containsText" text="LOW">
      <formula>NOT(ISERROR(SEARCH("LOW",Q79)))</formula>
    </cfRule>
    <cfRule type="containsText" dxfId="102" priority="7" operator="containsText" text="LOW">
      <formula>NOT(ISERROR(SEARCH("LOW",Q79)))</formula>
    </cfRule>
    <cfRule type="containsText" dxfId="101" priority="8" operator="containsText" text="MEDIUM">
      <formula>NOT(ISERROR(SEARCH("MEDIUM",Q79)))</formula>
    </cfRule>
    <cfRule type="containsText" dxfId="100" priority="9" operator="containsText" text="HIGH">
      <formula>NOT(ISERROR(SEARCH("HIGH",Q79)))</formula>
    </cfRule>
    <cfRule type="colorScale" priority="10">
      <colorScale>
        <cfvo type="num" val="&quot;&gt;1 but &lt;=18 &quot;"/>
        <cfvo type="num" val="&quot;&gt;18 but &lt;=36&quot;"/>
        <cfvo type="num" val="&quot;&gt;=54 &quot;"/>
        <color rgb="FFF8696B"/>
        <color rgb="FFFFEB84"/>
        <color rgb="FF63BE7B"/>
      </colorScale>
    </cfRule>
  </conditionalFormatting>
  <conditionalFormatting sqref="Q80">
    <cfRule type="containsText" dxfId="99" priority="1" operator="containsText" text="LOW">
      <formula>NOT(ISERROR(SEARCH("LOW",Q80)))</formula>
    </cfRule>
    <cfRule type="containsText" dxfId="98" priority="2" operator="containsText" text="LOW">
      <formula>NOT(ISERROR(SEARCH("LOW",Q80)))</formula>
    </cfRule>
    <cfRule type="containsText" dxfId="97" priority="3" operator="containsText" text="MEDIUM">
      <formula>NOT(ISERROR(SEARCH("MEDIUM",Q80)))</formula>
    </cfRule>
    <cfRule type="containsText" dxfId="96" priority="4" operator="containsText" text="HIGH">
      <formula>NOT(ISERROR(SEARCH("HIGH",Q80)))</formula>
    </cfRule>
    <cfRule type="colorScale" priority="5">
      <colorScale>
        <cfvo type="num" val="&quot;&gt;1 but &lt;=18 &quot;"/>
        <cfvo type="num" val="&quot;&gt;18 but &lt;=36&quot;"/>
        <cfvo type="num" val="&quot;&gt;=54 &quot;"/>
        <color rgb="FFF8696B"/>
        <color rgb="FFFFEB84"/>
        <color rgb="FF63BE7B"/>
      </colorScale>
    </cfRule>
  </conditionalFormatting>
  <conditionalFormatting sqref="Q81">
    <cfRule type="containsText" dxfId="95" priority="348" operator="containsText" text="LOW">
      <formula>NOT(ISERROR(SEARCH("LOW",Q81)))</formula>
    </cfRule>
    <cfRule type="containsText" dxfId="94" priority="349" operator="containsText" text="LOW">
      <formula>NOT(ISERROR(SEARCH("LOW",Q81)))</formula>
    </cfRule>
    <cfRule type="containsText" dxfId="93" priority="350" operator="containsText" text="MEDIUM">
      <formula>NOT(ISERROR(SEARCH("MEDIUM",Q81)))</formula>
    </cfRule>
    <cfRule type="containsText" dxfId="92" priority="351" operator="containsText" text="HIGH">
      <formula>NOT(ISERROR(SEARCH("HIGH",Q81)))</formula>
    </cfRule>
    <cfRule type="colorScale" priority="352">
      <colorScale>
        <cfvo type="num" val="&quot;&gt;1 but &lt;=18 &quot;"/>
        <cfvo type="num" val="&quot;&gt;18 but &lt;=36&quot;"/>
        <cfvo type="num" val="&quot;&gt;=54 &quot;"/>
        <color rgb="FFF8696B"/>
        <color rgb="FFFFEB84"/>
        <color rgb="FF63BE7B"/>
      </colorScale>
    </cfRule>
  </conditionalFormatting>
  <conditionalFormatting sqref="Q82">
    <cfRule type="containsText" dxfId="91" priority="185" operator="containsText" text="LOW">
      <formula>NOT(ISERROR(SEARCH("LOW",Q82)))</formula>
    </cfRule>
    <cfRule type="containsText" dxfId="90" priority="186" operator="containsText" text="LOW">
      <formula>NOT(ISERROR(SEARCH("LOW",Q82)))</formula>
    </cfRule>
    <cfRule type="containsText" dxfId="89" priority="187" operator="containsText" text="MEDIUM">
      <formula>NOT(ISERROR(SEARCH("MEDIUM",Q82)))</formula>
    </cfRule>
    <cfRule type="containsText" dxfId="88" priority="188" operator="containsText" text="HIGH">
      <formula>NOT(ISERROR(SEARCH("HIGH",Q82)))</formula>
    </cfRule>
    <cfRule type="colorScale" priority="189">
      <colorScale>
        <cfvo type="num" val="&quot;&gt;1 but &lt;=18 &quot;"/>
        <cfvo type="num" val="&quot;&gt;18 but &lt;=36&quot;"/>
        <cfvo type="num" val="&quot;&gt;=54 &quot;"/>
        <color rgb="FFF8696B"/>
        <color rgb="FFFFEB84"/>
        <color rgb="FF63BE7B"/>
      </colorScale>
    </cfRule>
  </conditionalFormatting>
  <conditionalFormatting sqref="Q83">
    <cfRule type="containsText" dxfId="87" priority="180" operator="containsText" text="LOW">
      <formula>NOT(ISERROR(SEARCH("LOW",Q83)))</formula>
    </cfRule>
    <cfRule type="containsText" dxfId="86" priority="181" operator="containsText" text="LOW">
      <formula>NOT(ISERROR(SEARCH("LOW",Q83)))</formula>
    </cfRule>
    <cfRule type="containsText" dxfId="85" priority="182" operator="containsText" text="MEDIUM">
      <formula>NOT(ISERROR(SEARCH("MEDIUM",Q83)))</formula>
    </cfRule>
    <cfRule type="containsText" dxfId="84" priority="183" operator="containsText" text="HIGH">
      <formula>NOT(ISERROR(SEARCH("HIGH",Q83)))</formula>
    </cfRule>
    <cfRule type="colorScale" priority="184">
      <colorScale>
        <cfvo type="num" val="&quot;&gt;1 but &lt;=18 &quot;"/>
        <cfvo type="num" val="&quot;&gt;18 but &lt;=36&quot;"/>
        <cfvo type="num" val="&quot;&gt;=54 &quot;"/>
        <color rgb="FFF8696B"/>
        <color rgb="FFFFEB84"/>
        <color rgb="FF63BE7B"/>
      </colorScale>
    </cfRule>
  </conditionalFormatting>
  <conditionalFormatting sqref="Q84">
    <cfRule type="containsText" dxfId="83" priority="170" operator="containsText" text="LOW">
      <formula>NOT(ISERROR(SEARCH("LOW",Q84)))</formula>
    </cfRule>
    <cfRule type="containsText" dxfId="82" priority="171" operator="containsText" text="LOW">
      <formula>NOT(ISERROR(SEARCH("LOW",Q84)))</formula>
    </cfRule>
    <cfRule type="containsText" dxfId="81" priority="172" operator="containsText" text="MEDIUM">
      <formula>NOT(ISERROR(SEARCH("MEDIUM",Q84)))</formula>
    </cfRule>
    <cfRule type="containsText" dxfId="80" priority="173" operator="containsText" text="HIGH">
      <formula>NOT(ISERROR(SEARCH("HIGH",Q84)))</formula>
    </cfRule>
    <cfRule type="colorScale" priority="174">
      <colorScale>
        <cfvo type="num" val="&quot;&gt;1 but &lt;=18 &quot;"/>
        <cfvo type="num" val="&quot;&gt;18 but &lt;=36&quot;"/>
        <cfvo type="num" val="&quot;&gt;=54 &quot;"/>
        <color rgb="FFF8696B"/>
        <color rgb="FFFFEB84"/>
        <color rgb="FF63BE7B"/>
      </colorScale>
    </cfRule>
  </conditionalFormatting>
  <conditionalFormatting sqref="Q85">
    <cfRule type="containsText" dxfId="79" priority="165" operator="containsText" text="LOW">
      <formula>NOT(ISERROR(SEARCH("LOW",Q85)))</formula>
    </cfRule>
    <cfRule type="containsText" dxfId="78" priority="166" operator="containsText" text="LOW">
      <formula>NOT(ISERROR(SEARCH("LOW",Q85)))</formula>
    </cfRule>
    <cfRule type="containsText" dxfId="77" priority="167" operator="containsText" text="MEDIUM">
      <formula>NOT(ISERROR(SEARCH("MEDIUM",Q85)))</formula>
    </cfRule>
    <cfRule type="containsText" dxfId="76" priority="168" operator="containsText" text="HIGH">
      <formula>NOT(ISERROR(SEARCH("HIGH",Q85)))</formula>
    </cfRule>
    <cfRule type="colorScale" priority="169">
      <colorScale>
        <cfvo type="num" val="&quot;&gt;1 but &lt;=18 &quot;"/>
        <cfvo type="num" val="&quot;&gt;18 but &lt;=36&quot;"/>
        <cfvo type="num" val="&quot;&gt;=54 &quot;"/>
        <color rgb="FFF8696B"/>
        <color rgb="FFFFEB84"/>
        <color rgb="FF63BE7B"/>
      </colorScale>
    </cfRule>
  </conditionalFormatting>
  <conditionalFormatting sqref="Q86">
    <cfRule type="containsText" dxfId="75" priority="140" operator="containsText" text="LOW">
      <formula>NOT(ISERROR(SEARCH("LOW",Q86)))</formula>
    </cfRule>
    <cfRule type="containsText" dxfId="74" priority="141" operator="containsText" text="LOW">
      <formula>NOT(ISERROR(SEARCH("LOW",Q86)))</formula>
    </cfRule>
    <cfRule type="containsText" dxfId="73" priority="142" operator="containsText" text="MEDIUM">
      <formula>NOT(ISERROR(SEARCH("MEDIUM",Q86)))</formula>
    </cfRule>
    <cfRule type="containsText" dxfId="72" priority="143" operator="containsText" text="HIGH">
      <formula>NOT(ISERROR(SEARCH("HIGH",Q86)))</formula>
    </cfRule>
    <cfRule type="colorScale" priority="144">
      <colorScale>
        <cfvo type="num" val="&quot;&gt;1 but &lt;=18 &quot;"/>
        <cfvo type="num" val="&quot;&gt;18 but &lt;=36&quot;"/>
        <cfvo type="num" val="&quot;&gt;=54 &quot;"/>
        <color rgb="FFF8696B"/>
        <color rgb="FFFFEB84"/>
        <color rgb="FF63BE7B"/>
      </colorScale>
    </cfRule>
  </conditionalFormatting>
  <conditionalFormatting sqref="Q87">
    <cfRule type="containsText" dxfId="71" priority="160" operator="containsText" text="LOW">
      <formula>NOT(ISERROR(SEARCH("LOW",Q87)))</formula>
    </cfRule>
    <cfRule type="containsText" dxfId="70" priority="161" operator="containsText" text="LOW">
      <formula>NOT(ISERROR(SEARCH("LOW",Q87)))</formula>
    </cfRule>
    <cfRule type="containsText" dxfId="69" priority="162" operator="containsText" text="MEDIUM">
      <formula>NOT(ISERROR(SEARCH("MEDIUM",Q87)))</formula>
    </cfRule>
    <cfRule type="containsText" dxfId="68" priority="163" operator="containsText" text="HIGH">
      <formula>NOT(ISERROR(SEARCH("HIGH",Q87)))</formula>
    </cfRule>
    <cfRule type="colorScale" priority="164">
      <colorScale>
        <cfvo type="num" val="&quot;&gt;1 but &lt;=18 &quot;"/>
        <cfvo type="num" val="&quot;&gt;18 but &lt;=36&quot;"/>
        <cfvo type="num" val="&quot;&gt;=54 &quot;"/>
        <color rgb="FFF8696B"/>
        <color rgb="FFFFEB84"/>
        <color rgb="FF63BE7B"/>
      </colorScale>
    </cfRule>
  </conditionalFormatting>
  <conditionalFormatting sqref="Q88">
    <cfRule type="containsText" dxfId="67" priority="155" operator="containsText" text="LOW">
      <formula>NOT(ISERROR(SEARCH("LOW",Q88)))</formula>
    </cfRule>
    <cfRule type="containsText" dxfId="66" priority="156" operator="containsText" text="LOW">
      <formula>NOT(ISERROR(SEARCH("LOW",Q88)))</formula>
    </cfRule>
    <cfRule type="containsText" dxfId="65" priority="157" operator="containsText" text="MEDIUM">
      <formula>NOT(ISERROR(SEARCH("MEDIUM",Q88)))</formula>
    </cfRule>
    <cfRule type="containsText" dxfId="64" priority="158" operator="containsText" text="HIGH">
      <formula>NOT(ISERROR(SEARCH("HIGH",Q88)))</formula>
    </cfRule>
    <cfRule type="colorScale" priority="159">
      <colorScale>
        <cfvo type="num" val="&quot;&gt;1 but &lt;=18 &quot;"/>
        <cfvo type="num" val="&quot;&gt;18 but &lt;=36&quot;"/>
        <cfvo type="num" val="&quot;&gt;=54 &quot;"/>
        <color rgb="FFF8696B"/>
        <color rgb="FFFFEB84"/>
        <color rgb="FF63BE7B"/>
      </colorScale>
    </cfRule>
  </conditionalFormatting>
  <conditionalFormatting sqref="Q89">
    <cfRule type="containsText" dxfId="63" priority="150" operator="containsText" text="LOW">
      <formula>NOT(ISERROR(SEARCH("LOW",Q89)))</formula>
    </cfRule>
    <cfRule type="containsText" dxfId="62" priority="151" operator="containsText" text="LOW">
      <formula>NOT(ISERROR(SEARCH("LOW",Q89)))</formula>
    </cfRule>
    <cfRule type="containsText" dxfId="61" priority="152" operator="containsText" text="MEDIUM">
      <formula>NOT(ISERROR(SEARCH("MEDIUM",Q89)))</formula>
    </cfRule>
    <cfRule type="containsText" dxfId="60" priority="153" operator="containsText" text="HIGH">
      <formula>NOT(ISERROR(SEARCH("HIGH",Q89)))</formula>
    </cfRule>
    <cfRule type="colorScale" priority="154">
      <colorScale>
        <cfvo type="num" val="&quot;&gt;1 but &lt;=18 &quot;"/>
        <cfvo type="num" val="&quot;&gt;18 but &lt;=36&quot;"/>
        <cfvo type="num" val="&quot;&gt;=54 &quot;"/>
        <color rgb="FFF8696B"/>
        <color rgb="FFFFEB84"/>
        <color rgb="FF63BE7B"/>
      </colorScale>
    </cfRule>
  </conditionalFormatting>
  <conditionalFormatting sqref="Q90">
    <cfRule type="containsText" dxfId="59" priority="145" operator="containsText" text="LOW">
      <formula>NOT(ISERROR(SEARCH("LOW",Q90)))</formula>
    </cfRule>
    <cfRule type="containsText" dxfId="58" priority="146" operator="containsText" text="LOW">
      <formula>NOT(ISERROR(SEARCH("LOW",Q90)))</formula>
    </cfRule>
    <cfRule type="containsText" dxfId="57" priority="147" operator="containsText" text="MEDIUM">
      <formula>NOT(ISERROR(SEARCH("MEDIUM",Q90)))</formula>
    </cfRule>
    <cfRule type="containsText" dxfId="56" priority="148" operator="containsText" text="HIGH">
      <formula>NOT(ISERROR(SEARCH("HIGH",Q90)))</formula>
    </cfRule>
    <cfRule type="colorScale" priority="149">
      <colorScale>
        <cfvo type="num" val="&quot;&gt;1 but &lt;=18 &quot;"/>
        <cfvo type="num" val="&quot;&gt;18 but &lt;=36&quot;"/>
        <cfvo type="num" val="&quot;&gt;=54 &quot;"/>
        <color rgb="FFF8696B"/>
        <color rgb="FFFFEB84"/>
        <color rgb="FF63BE7B"/>
      </colorScale>
    </cfRule>
  </conditionalFormatting>
  <conditionalFormatting sqref="Q91">
    <cfRule type="containsText" dxfId="55" priority="125" operator="containsText" text="LOW">
      <formula>NOT(ISERROR(SEARCH("LOW",Q91)))</formula>
    </cfRule>
    <cfRule type="containsText" dxfId="54" priority="126" operator="containsText" text="LOW">
      <formula>NOT(ISERROR(SEARCH("LOW",Q91)))</formula>
    </cfRule>
    <cfRule type="containsText" dxfId="53" priority="127" operator="containsText" text="MEDIUM">
      <formula>NOT(ISERROR(SEARCH("MEDIUM",Q91)))</formula>
    </cfRule>
    <cfRule type="containsText" dxfId="52" priority="128" operator="containsText" text="HIGH">
      <formula>NOT(ISERROR(SEARCH("HIGH",Q91)))</formula>
    </cfRule>
    <cfRule type="colorScale" priority="129">
      <colorScale>
        <cfvo type="num" val="&quot;&gt;1 but &lt;=18 &quot;"/>
        <cfvo type="num" val="&quot;&gt;18 but &lt;=36&quot;"/>
        <cfvo type="num" val="&quot;&gt;=54 &quot;"/>
        <color rgb="FFF8696B"/>
        <color rgb="FFFFEB84"/>
        <color rgb="FF63BE7B"/>
      </colorScale>
    </cfRule>
  </conditionalFormatting>
  <conditionalFormatting sqref="Q92">
    <cfRule type="containsText" dxfId="51" priority="120" operator="containsText" text="LOW">
      <formula>NOT(ISERROR(SEARCH("LOW",Q92)))</formula>
    </cfRule>
    <cfRule type="containsText" dxfId="50" priority="121" operator="containsText" text="LOW">
      <formula>NOT(ISERROR(SEARCH("LOW",Q92)))</formula>
    </cfRule>
    <cfRule type="containsText" dxfId="49" priority="122" operator="containsText" text="MEDIUM">
      <formula>NOT(ISERROR(SEARCH("MEDIUM",Q92)))</formula>
    </cfRule>
    <cfRule type="containsText" dxfId="48" priority="123" operator="containsText" text="HIGH">
      <formula>NOT(ISERROR(SEARCH("HIGH",Q92)))</formula>
    </cfRule>
    <cfRule type="colorScale" priority="124">
      <colorScale>
        <cfvo type="num" val="&quot;&gt;1 but &lt;=18 &quot;"/>
        <cfvo type="num" val="&quot;&gt;18 but &lt;=36&quot;"/>
        <cfvo type="num" val="&quot;&gt;=54 &quot;"/>
        <color rgb="FFF8696B"/>
        <color rgb="FFFFEB84"/>
        <color rgb="FF63BE7B"/>
      </colorScale>
    </cfRule>
  </conditionalFormatting>
  <conditionalFormatting sqref="Q93">
    <cfRule type="containsText" dxfId="47" priority="115" operator="containsText" text="LOW">
      <formula>NOT(ISERROR(SEARCH("LOW",Q93)))</formula>
    </cfRule>
    <cfRule type="containsText" dxfId="46" priority="116" operator="containsText" text="LOW">
      <formula>NOT(ISERROR(SEARCH("LOW",Q93)))</formula>
    </cfRule>
    <cfRule type="containsText" dxfId="45" priority="117" operator="containsText" text="MEDIUM">
      <formula>NOT(ISERROR(SEARCH("MEDIUM",Q93)))</formula>
    </cfRule>
    <cfRule type="containsText" dxfId="44" priority="118" operator="containsText" text="HIGH">
      <formula>NOT(ISERROR(SEARCH("HIGH",Q93)))</formula>
    </cfRule>
    <cfRule type="colorScale" priority="119">
      <colorScale>
        <cfvo type="num" val="&quot;&gt;1 but &lt;=18 &quot;"/>
        <cfvo type="num" val="&quot;&gt;18 but &lt;=36&quot;"/>
        <cfvo type="num" val="&quot;&gt;=54 &quot;"/>
        <color rgb="FFF8696B"/>
        <color rgb="FFFFEB84"/>
        <color rgb="FF63BE7B"/>
      </colorScale>
    </cfRule>
  </conditionalFormatting>
  <conditionalFormatting sqref="Q94">
    <cfRule type="containsText" dxfId="43" priority="110" operator="containsText" text="LOW">
      <formula>NOT(ISERROR(SEARCH("LOW",Q94)))</formula>
    </cfRule>
    <cfRule type="containsText" dxfId="42" priority="111" operator="containsText" text="LOW">
      <formula>NOT(ISERROR(SEARCH("LOW",Q94)))</formula>
    </cfRule>
    <cfRule type="containsText" dxfId="41" priority="112" operator="containsText" text="MEDIUM">
      <formula>NOT(ISERROR(SEARCH("MEDIUM",Q94)))</formula>
    </cfRule>
    <cfRule type="containsText" dxfId="40" priority="113" operator="containsText" text="HIGH">
      <formula>NOT(ISERROR(SEARCH("HIGH",Q94)))</formula>
    </cfRule>
    <cfRule type="colorScale" priority="114">
      <colorScale>
        <cfvo type="num" val="&quot;&gt;1 but &lt;=18 &quot;"/>
        <cfvo type="num" val="&quot;&gt;18 but &lt;=36&quot;"/>
        <cfvo type="num" val="&quot;&gt;=54 &quot;"/>
        <color rgb="FFF8696B"/>
        <color rgb="FFFFEB84"/>
        <color rgb="FF63BE7B"/>
      </colorScale>
    </cfRule>
  </conditionalFormatting>
  <conditionalFormatting sqref="Q95">
    <cfRule type="containsText" dxfId="39" priority="81" operator="containsText" text="LOW">
      <formula>NOT(ISERROR(SEARCH("LOW",Q95)))</formula>
    </cfRule>
    <cfRule type="containsText" dxfId="38" priority="82" operator="containsText" text="LOW">
      <formula>NOT(ISERROR(SEARCH("LOW",Q95)))</formula>
    </cfRule>
    <cfRule type="containsText" dxfId="37" priority="83" operator="containsText" text="MEDIUM">
      <formula>NOT(ISERROR(SEARCH("MEDIUM",Q95)))</formula>
    </cfRule>
    <cfRule type="containsText" dxfId="36" priority="84" operator="containsText" text="HIGH">
      <formula>NOT(ISERROR(SEARCH("HIGH",Q95)))</formula>
    </cfRule>
    <cfRule type="colorScale" priority="85">
      <colorScale>
        <cfvo type="num" val="&quot;&gt;1 but &lt;=18 &quot;"/>
        <cfvo type="num" val="&quot;&gt;18 but &lt;=36&quot;"/>
        <cfvo type="num" val="&quot;&gt;=54 &quot;"/>
        <color rgb="FFF8696B"/>
        <color rgb="FFFFEB84"/>
        <color rgb="FF63BE7B"/>
      </colorScale>
    </cfRule>
  </conditionalFormatting>
  <conditionalFormatting sqref="Q96">
    <cfRule type="containsText" dxfId="35" priority="76" operator="containsText" text="LOW">
      <formula>NOT(ISERROR(SEARCH("LOW",Q96)))</formula>
    </cfRule>
    <cfRule type="containsText" dxfId="34" priority="77" operator="containsText" text="LOW">
      <formula>NOT(ISERROR(SEARCH("LOW",Q96)))</formula>
    </cfRule>
    <cfRule type="containsText" dxfId="33" priority="78" operator="containsText" text="MEDIUM">
      <formula>NOT(ISERROR(SEARCH("MEDIUM",Q96)))</formula>
    </cfRule>
    <cfRule type="containsText" dxfId="32" priority="79" operator="containsText" text="HIGH">
      <formula>NOT(ISERROR(SEARCH("HIGH",Q96)))</formula>
    </cfRule>
    <cfRule type="colorScale" priority="80">
      <colorScale>
        <cfvo type="num" val="&quot;&gt;1 but &lt;=18 &quot;"/>
        <cfvo type="num" val="&quot;&gt;18 but &lt;=36&quot;"/>
        <cfvo type="num" val="&quot;&gt;=54 &quot;"/>
        <color rgb="FFF8696B"/>
        <color rgb="FFFFEB84"/>
        <color rgb="FF63BE7B"/>
      </colorScale>
    </cfRule>
  </conditionalFormatting>
  <conditionalFormatting sqref="Q97">
    <cfRule type="containsText" dxfId="31" priority="71" operator="containsText" text="LOW">
      <formula>NOT(ISERROR(SEARCH("LOW",Q97)))</formula>
    </cfRule>
    <cfRule type="containsText" dxfId="30" priority="72" operator="containsText" text="LOW">
      <formula>NOT(ISERROR(SEARCH("LOW",Q97)))</formula>
    </cfRule>
    <cfRule type="containsText" dxfId="29" priority="73" operator="containsText" text="MEDIUM">
      <formula>NOT(ISERROR(SEARCH("MEDIUM",Q97)))</formula>
    </cfRule>
    <cfRule type="containsText" dxfId="28" priority="74" operator="containsText" text="HIGH">
      <formula>NOT(ISERROR(SEARCH("HIGH",Q97)))</formula>
    </cfRule>
    <cfRule type="colorScale" priority="75">
      <colorScale>
        <cfvo type="num" val="&quot;&gt;1 but &lt;=18 &quot;"/>
        <cfvo type="num" val="&quot;&gt;18 but &lt;=36&quot;"/>
        <cfvo type="num" val="&quot;&gt;=54 &quot;"/>
        <color rgb="FFF8696B"/>
        <color rgb="FFFFEB84"/>
        <color rgb="FF63BE7B"/>
      </colorScale>
    </cfRule>
  </conditionalFormatting>
  <conditionalFormatting sqref="Q98">
    <cfRule type="containsText" dxfId="27" priority="66" operator="containsText" text="LOW">
      <formula>NOT(ISERROR(SEARCH("LOW",Q98)))</formula>
    </cfRule>
    <cfRule type="containsText" dxfId="26" priority="67" operator="containsText" text="LOW">
      <formula>NOT(ISERROR(SEARCH("LOW",Q98)))</formula>
    </cfRule>
    <cfRule type="containsText" dxfId="25" priority="68" operator="containsText" text="MEDIUM">
      <formula>NOT(ISERROR(SEARCH("MEDIUM",Q98)))</formula>
    </cfRule>
    <cfRule type="containsText" dxfId="24" priority="69" operator="containsText" text="HIGH">
      <formula>NOT(ISERROR(SEARCH("HIGH",Q98)))</formula>
    </cfRule>
    <cfRule type="colorScale" priority="70">
      <colorScale>
        <cfvo type="num" val="&quot;&gt;1 but &lt;=18 &quot;"/>
        <cfvo type="num" val="&quot;&gt;18 but &lt;=36&quot;"/>
        <cfvo type="num" val="&quot;&gt;=54 &quot;"/>
        <color rgb="FFF8696B"/>
        <color rgb="FFFFEB84"/>
        <color rgb="FF63BE7B"/>
      </colorScale>
    </cfRule>
  </conditionalFormatting>
  <conditionalFormatting sqref="Q99">
    <cfRule type="containsText" dxfId="23" priority="61" operator="containsText" text="LOW">
      <formula>NOT(ISERROR(SEARCH("LOW",Q99)))</formula>
    </cfRule>
    <cfRule type="containsText" dxfId="22" priority="62" operator="containsText" text="LOW">
      <formula>NOT(ISERROR(SEARCH("LOW",Q99)))</formula>
    </cfRule>
    <cfRule type="containsText" dxfId="21" priority="63" operator="containsText" text="MEDIUM">
      <formula>NOT(ISERROR(SEARCH("MEDIUM",Q99)))</formula>
    </cfRule>
    <cfRule type="containsText" dxfId="20" priority="64" operator="containsText" text="HIGH">
      <formula>NOT(ISERROR(SEARCH("HIGH",Q99)))</formula>
    </cfRule>
    <cfRule type="colorScale" priority="65">
      <colorScale>
        <cfvo type="num" val="&quot;&gt;1 but &lt;=18 &quot;"/>
        <cfvo type="num" val="&quot;&gt;18 but &lt;=36&quot;"/>
        <cfvo type="num" val="&quot;&gt;=54 &quot;"/>
        <color rgb="FFF8696B"/>
        <color rgb="FFFFEB84"/>
        <color rgb="FF63BE7B"/>
      </colorScale>
    </cfRule>
  </conditionalFormatting>
  <conditionalFormatting sqref="Q100">
    <cfRule type="containsText" dxfId="19" priority="46" operator="containsText" text="LOW">
      <formula>NOT(ISERROR(SEARCH("LOW",Q100)))</formula>
    </cfRule>
    <cfRule type="containsText" dxfId="18" priority="47" operator="containsText" text="LOW">
      <formula>NOT(ISERROR(SEARCH("LOW",Q100)))</formula>
    </cfRule>
    <cfRule type="containsText" dxfId="17" priority="48" operator="containsText" text="MEDIUM">
      <formula>NOT(ISERROR(SEARCH("MEDIUM",Q100)))</formula>
    </cfRule>
    <cfRule type="containsText" dxfId="16" priority="49" operator="containsText" text="HIGH">
      <formula>NOT(ISERROR(SEARCH("HIGH",Q100)))</formula>
    </cfRule>
    <cfRule type="colorScale" priority="50">
      <colorScale>
        <cfvo type="num" val="&quot;&gt;1 but &lt;=18 &quot;"/>
        <cfvo type="num" val="&quot;&gt;18 but &lt;=36&quot;"/>
        <cfvo type="num" val="&quot;&gt;=54 &quot;"/>
        <color rgb="FFF8696B"/>
        <color rgb="FFFFEB84"/>
        <color rgb="FF63BE7B"/>
      </colorScale>
    </cfRule>
  </conditionalFormatting>
  <conditionalFormatting sqref="Q101">
    <cfRule type="containsText" dxfId="15" priority="51" operator="containsText" text="LOW">
      <formula>NOT(ISERROR(SEARCH("LOW",Q101)))</formula>
    </cfRule>
    <cfRule type="containsText" dxfId="14" priority="52" operator="containsText" text="LOW">
      <formula>NOT(ISERROR(SEARCH("LOW",Q101)))</formula>
    </cfRule>
    <cfRule type="containsText" dxfId="13" priority="53" operator="containsText" text="MEDIUM">
      <formula>NOT(ISERROR(SEARCH("MEDIUM",Q101)))</formula>
    </cfRule>
    <cfRule type="containsText" dxfId="12" priority="54" operator="containsText" text="HIGH">
      <formula>NOT(ISERROR(SEARCH("HIGH",Q101)))</formula>
    </cfRule>
    <cfRule type="colorScale" priority="55">
      <colorScale>
        <cfvo type="num" val="&quot;&gt;1 but &lt;=18 &quot;"/>
        <cfvo type="num" val="&quot;&gt;18 but &lt;=36&quot;"/>
        <cfvo type="num" val="&quot;&gt;=54 &quot;"/>
        <color rgb="FFF8696B"/>
        <color rgb="FFFFEB84"/>
        <color rgb="FF63BE7B"/>
      </colorScale>
    </cfRule>
  </conditionalFormatting>
  <conditionalFormatting sqref="Q21:Q22">
    <cfRule type="containsText" dxfId="11" priority="588" operator="containsText" text="LOW">
      <formula>NOT(ISERROR(SEARCH("LOW",Q21)))</formula>
    </cfRule>
    <cfRule type="containsText" dxfId="10" priority="589" operator="containsText" text="LOW">
      <formula>NOT(ISERROR(SEARCH("LOW",Q21)))</formula>
    </cfRule>
    <cfRule type="containsText" dxfId="9" priority="590" operator="containsText" text="MEDIUM">
      <formula>NOT(ISERROR(SEARCH("MEDIUM",Q21)))</formula>
    </cfRule>
    <cfRule type="containsText" dxfId="8" priority="591" operator="containsText" text="HIGH">
      <formula>NOT(ISERROR(SEARCH("HIGH",Q21)))</formula>
    </cfRule>
    <cfRule type="colorScale" priority="592">
      <colorScale>
        <cfvo type="num" val="&quot;&gt;1 but &lt;=18 &quot;"/>
        <cfvo type="num" val="&quot;&gt;18 but &lt;=36&quot;"/>
        <cfvo type="num" val="&quot;&gt;=54 &quot;"/>
        <color rgb="FFF8696B"/>
        <color rgb="FFFFEB84"/>
        <color rgb="FF63BE7B"/>
      </colorScale>
    </cfRule>
  </conditionalFormatting>
  <conditionalFormatting sqref="Q32 Q34">
    <cfRule type="containsText" dxfId="7" priority="503" operator="containsText" text="LOW">
      <formula>NOT(ISERROR(SEARCH("LOW",Q32)))</formula>
    </cfRule>
    <cfRule type="containsText" dxfId="6" priority="504" operator="containsText" text="LOW">
      <formula>NOT(ISERROR(SEARCH("LOW",Q32)))</formula>
    </cfRule>
    <cfRule type="containsText" dxfId="5" priority="505" operator="containsText" text="MEDIUM">
      <formula>NOT(ISERROR(SEARCH("MEDIUM",Q32)))</formula>
    </cfRule>
    <cfRule type="containsText" dxfId="4" priority="506" operator="containsText" text="HIGH">
      <formula>NOT(ISERROR(SEARCH("HIGH",Q32)))</formula>
    </cfRule>
    <cfRule type="colorScale" priority="507">
      <colorScale>
        <cfvo type="num" val="&quot;&gt;1 but &lt;=18 &quot;"/>
        <cfvo type="num" val="&quot;&gt;18 but &lt;=36&quot;"/>
        <cfvo type="num" val="&quot;&gt;=54 &quot;"/>
        <color rgb="FFF8696B"/>
        <color rgb="FFFFEB84"/>
        <color rgb="FF63BE7B"/>
      </colorScale>
    </cfRule>
  </conditionalFormatting>
  <conditionalFormatting sqref="Q57:Q58 Q54">
    <cfRule type="containsText" dxfId="3" priority="213" operator="containsText" text="LOW">
      <formula>NOT(ISERROR(SEARCH("LOW",Q54)))</formula>
    </cfRule>
    <cfRule type="containsText" dxfId="2" priority="214" operator="containsText" text="LOW">
      <formula>NOT(ISERROR(SEARCH("LOW",Q54)))</formula>
    </cfRule>
    <cfRule type="containsText" dxfId="1" priority="215" operator="containsText" text="MEDIUM">
      <formula>NOT(ISERROR(SEARCH("MEDIUM",Q54)))</formula>
    </cfRule>
    <cfRule type="containsText" dxfId="0" priority="216" operator="containsText" text="HIGH">
      <formula>NOT(ISERROR(SEARCH("HIGH",Q54)))</formula>
    </cfRule>
    <cfRule type="colorScale" priority="217">
      <colorScale>
        <cfvo type="num" val="&quot;&gt;1 but &lt;=18 &quot;"/>
        <cfvo type="num" val="&quot;&gt;18 but &lt;=36&quot;"/>
        <cfvo type="num" val="&quot;&gt;=54 &quot;"/>
        <color rgb="FFF8696B"/>
        <color rgb="FFFFEB84"/>
        <color rgb="FF63BE7B"/>
      </colorScale>
    </cfRule>
  </conditionalFormatting>
  <dataValidations count="9">
    <dataValidation type="list" allowBlank="1" showErrorMessage="1" sqref="F92" xr:uid="{00000000-0002-0000-0C00-000000000000}">
      <formula1>"Desktops,Laptops,Servers,Appliances,Software,Digital,Facility,Hardcopy,Service provider,People,Utilities"</formula1>
    </dataValidation>
    <dataValidation type="list" allowBlank="1" showErrorMessage="1" sqref="AE5 AE7 AE21 AE48 AE82 AE84 AE87 AE89 AE9:AE10 AE15:AE16 AE44:AE46" xr:uid="{00000000-0002-0000-0C00-000001000000}">
      <formula1>Risk_Category</formula1>
    </dataValidation>
    <dataValidation type="list" allowBlank="1" showInputMessage="1" showErrorMessage="1" prompt="Select Applicable Nature of Asset from the list" sqref="F14:F91 F93:F101" xr:uid="{00000000-0002-0000-0C00-000002000000}">
      <formula1>"Select…, Application/Service, Software, Personnel, Server, Laptops/Desktop, Security Devices, Network Devices, Documents &amp; Records, Service Providers, Support Utilities, Backup, Facility"</formula1>
    </dataValidation>
    <dataValidation type="list" allowBlank="1" showErrorMessage="1" sqref="AF5 AE6 AF7 AE8 AE24 AF25 AE26 AE32 AF33 AE34 AE43 AE47 AF48 R53 AF82 AE83 AF84 AF87 AE88 AF89 R5:R43 R60:R101 AE49:AE81 AE85:AE86 AE90:AE94 AF9:AF23 AF27:AF31 AF35:AF42 AF44:AF46" xr:uid="{00000000-0002-0000-0C00-000003000000}">
      <formula1>"Mitigate,Accept,Avoid,Transfer"</formula1>
    </dataValidation>
    <dataValidation type="list" allowBlank="1" showInputMessage="1" showErrorMessage="1" prompt="Select Applicable Nature of Asset from the list" sqref="F5:F13" xr:uid="{00000000-0002-0000-0C00-000004000000}">
      <formula1>"Select…, Application/Service, Personnel, Server, Laptops/Desktop, Security Devices, Network Devices, Documents &amp; Records, Service Providers, Support Utilities, Backup, Facility"</formula1>
    </dataValidation>
    <dataValidation type="list" allowBlank="1" showInputMessage="1" showErrorMessage="1" sqref="Y11:AB11 K5:N101" xr:uid="{00000000-0002-0000-0C00-000005000000}">
      <formula1>"Select…,1,2,3,4,5"</formula1>
    </dataValidation>
    <dataValidation type="list" allowBlank="1" showErrorMessage="1" sqref="T61 U5:U60 U62:U101" xr:uid="{00000000-0002-0000-0C00-000006000000}">
      <formula1>"N/A,Not Started,Ongoing,Completed"</formula1>
    </dataValidation>
    <dataValidation type="list" allowBlank="1" showErrorMessage="1" sqref="Y21:Z21 AB21 Y24:AB24 AA25 Y26:AB26 Y32:AB32 AA33 Y34:AB34 Z53 Z61 AA19:AA23 AA27:AA31 AA35:AA42 Y43:AB52 Y15:AB16 Y5:AB10 Y62:AB94 Y54:AB60" xr:uid="{00000000-0002-0000-0C00-000007000000}">
      <formula1>"N/A,1.0,2.0,3.0,4.0,5.0"</formula1>
    </dataValidation>
    <dataValidation type="list" allowBlank="1" showInputMessage="1" showErrorMessage="1" prompt="Select Treatment option from list" sqref="R44:R52 R54:R59" xr:uid="{00000000-0002-0000-0C00-000008000000}">
      <formula1>"Select…, Mitigate, Transfer, Accept, Avoid"</formula1>
    </dataValidation>
  </dataValidations>
  <hyperlinks>
    <hyperlink ref="A1" location="'Cover Page'!A1" display="CoverPage" xr:uid="{00000000-0004-0000-0C00-000000000000}"/>
  </hyperlinks>
  <pageMargins left="0.7" right="0.7" top="0.75" bottom="0.75" header="0" footer="0"/>
  <pageSetup orientation="portrait"/>
  <headerFooter>
    <oddFooter>&amp;R#000000Heritage Bank Internal</oddFooter>
  </headerFooter>
  <ignoredErrors>
    <ignoredError sqref="O5 AC11" formulaRange="1"/>
  </ignoredErrors>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0"/>
  <sheetViews>
    <sheetView workbookViewId="0">
      <selection activeCell="E20" sqref="E20"/>
    </sheetView>
  </sheetViews>
  <sheetFormatPr defaultColWidth="9" defaultRowHeight="13.15"/>
  <cols>
    <col min="1" max="1" width="8.75" style="11"/>
    <col min="2" max="2" width="32.5" style="12" customWidth="1"/>
    <col min="3" max="3" width="36.5" style="13" customWidth="1"/>
    <col min="4" max="4" width="41.125" style="11" customWidth="1"/>
    <col min="5" max="252" width="8.75" style="11"/>
    <col min="253" max="253" width="16.75" style="11" customWidth="1"/>
    <col min="254" max="254" width="20.75" style="11" customWidth="1"/>
    <col min="255" max="255" width="47.375" style="11" customWidth="1"/>
    <col min="256" max="256" width="14.625" style="11" customWidth="1"/>
    <col min="257" max="258" width="13.125" style="11" customWidth="1"/>
    <col min="259" max="259" width="51.125" style="11" customWidth="1"/>
    <col min="260" max="260" width="60.75" style="11" customWidth="1"/>
    <col min="261" max="508" width="8.75" style="11"/>
    <col min="509" max="509" width="16.75" style="11" customWidth="1"/>
    <col min="510" max="510" width="20.75" style="11" customWidth="1"/>
    <col min="511" max="511" width="47.375" style="11" customWidth="1"/>
    <col min="512" max="512" width="14.625" style="11" customWidth="1"/>
    <col min="513" max="514" width="13.125" style="11" customWidth="1"/>
    <col min="515" max="515" width="51.125" style="11" customWidth="1"/>
    <col min="516" max="516" width="60.75" style="11" customWidth="1"/>
    <col min="517" max="764" width="8.75" style="11"/>
    <col min="765" max="765" width="16.75" style="11" customWidth="1"/>
    <col min="766" max="766" width="20.75" style="11" customWidth="1"/>
    <col min="767" max="767" width="47.375" style="11" customWidth="1"/>
    <col min="768" max="768" width="14.625" style="11" customWidth="1"/>
    <col min="769" max="770" width="13.125" style="11" customWidth="1"/>
    <col min="771" max="771" width="51.125" style="11" customWidth="1"/>
    <col min="772" max="772" width="60.75" style="11" customWidth="1"/>
    <col min="773" max="1020" width="8.75" style="11"/>
    <col min="1021" max="1021" width="16.75" style="11" customWidth="1"/>
    <col min="1022" max="1022" width="20.75" style="11" customWidth="1"/>
    <col min="1023" max="1023" width="47.375" style="11" customWidth="1"/>
    <col min="1024" max="1024" width="14.625" style="11" customWidth="1"/>
    <col min="1025" max="1026" width="13.125" style="11" customWidth="1"/>
    <col min="1027" max="1027" width="51.125" style="11" customWidth="1"/>
    <col min="1028" max="1028" width="60.75" style="11" customWidth="1"/>
    <col min="1029" max="1276" width="8.75" style="11"/>
    <col min="1277" max="1277" width="16.75" style="11" customWidth="1"/>
    <col min="1278" max="1278" width="20.75" style="11" customWidth="1"/>
    <col min="1279" max="1279" width="47.375" style="11" customWidth="1"/>
    <col min="1280" max="1280" width="14.625" style="11" customWidth="1"/>
    <col min="1281" max="1282" width="13.125" style="11" customWidth="1"/>
    <col min="1283" max="1283" width="51.125" style="11" customWidth="1"/>
    <col min="1284" max="1284" width="60.75" style="11" customWidth="1"/>
    <col min="1285" max="1532" width="8.75" style="11"/>
    <col min="1533" max="1533" width="16.75" style="11" customWidth="1"/>
    <col min="1534" max="1534" width="20.75" style="11" customWidth="1"/>
    <col min="1535" max="1535" width="47.375" style="11" customWidth="1"/>
    <col min="1536" max="1536" width="14.625" style="11" customWidth="1"/>
    <col min="1537" max="1538" width="13.125" style="11" customWidth="1"/>
    <col min="1539" max="1539" width="51.125" style="11" customWidth="1"/>
    <col min="1540" max="1540" width="60.75" style="11" customWidth="1"/>
    <col min="1541" max="1788" width="8.75" style="11"/>
    <col min="1789" max="1789" width="16.75" style="11" customWidth="1"/>
    <col min="1790" max="1790" width="20.75" style="11" customWidth="1"/>
    <col min="1791" max="1791" width="47.375" style="11" customWidth="1"/>
    <col min="1792" max="1792" width="14.625" style="11" customWidth="1"/>
    <col min="1793" max="1794" width="13.125" style="11" customWidth="1"/>
    <col min="1795" max="1795" width="51.125" style="11" customWidth="1"/>
    <col min="1796" max="1796" width="60.75" style="11" customWidth="1"/>
    <col min="1797" max="2044" width="8.75" style="11"/>
    <col min="2045" max="2045" width="16.75" style="11" customWidth="1"/>
    <col min="2046" max="2046" width="20.75" style="11" customWidth="1"/>
    <col min="2047" max="2047" width="47.375" style="11" customWidth="1"/>
    <col min="2048" max="2048" width="14.625" style="11" customWidth="1"/>
    <col min="2049" max="2050" width="13.125" style="11" customWidth="1"/>
    <col min="2051" max="2051" width="51.125" style="11" customWidth="1"/>
    <col min="2052" max="2052" width="60.75" style="11" customWidth="1"/>
    <col min="2053" max="2300" width="8.75" style="11"/>
    <col min="2301" max="2301" width="16.75" style="11" customWidth="1"/>
    <col min="2302" max="2302" width="20.75" style="11" customWidth="1"/>
    <col min="2303" max="2303" width="47.375" style="11" customWidth="1"/>
    <col min="2304" max="2304" width="14.625" style="11" customWidth="1"/>
    <col min="2305" max="2306" width="13.125" style="11" customWidth="1"/>
    <col min="2307" max="2307" width="51.125" style="11" customWidth="1"/>
    <col min="2308" max="2308" width="60.75" style="11" customWidth="1"/>
    <col min="2309" max="2556" width="8.75" style="11"/>
    <col min="2557" max="2557" width="16.75" style="11" customWidth="1"/>
    <col min="2558" max="2558" width="20.75" style="11" customWidth="1"/>
    <col min="2559" max="2559" width="47.375" style="11" customWidth="1"/>
    <col min="2560" max="2560" width="14.625" style="11" customWidth="1"/>
    <col min="2561" max="2562" width="13.125" style="11" customWidth="1"/>
    <col min="2563" max="2563" width="51.125" style="11" customWidth="1"/>
    <col min="2564" max="2564" width="60.75" style="11" customWidth="1"/>
    <col min="2565" max="2812" width="8.75" style="11"/>
    <col min="2813" max="2813" width="16.75" style="11" customWidth="1"/>
    <col min="2814" max="2814" width="20.75" style="11" customWidth="1"/>
    <col min="2815" max="2815" width="47.375" style="11" customWidth="1"/>
    <col min="2816" max="2816" width="14.625" style="11" customWidth="1"/>
    <col min="2817" max="2818" width="13.125" style="11" customWidth="1"/>
    <col min="2819" max="2819" width="51.125" style="11" customWidth="1"/>
    <col min="2820" max="2820" width="60.75" style="11" customWidth="1"/>
    <col min="2821" max="3068" width="8.75" style="11"/>
    <col min="3069" max="3069" width="16.75" style="11" customWidth="1"/>
    <col min="3070" max="3070" width="20.75" style="11" customWidth="1"/>
    <col min="3071" max="3071" width="47.375" style="11" customWidth="1"/>
    <col min="3072" max="3072" width="14.625" style="11" customWidth="1"/>
    <col min="3073" max="3074" width="13.125" style="11" customWidth="1"/>
    <col min="3075" max="3075" width="51.125" style="11" customWidth="1"/>
    <col min="3076" max="3076" width="60.75" style="11" customWidth="1"/>
    <col min="3077" max="3324" width="8.75" style="11"/>
    <col min="3325" max="3325" width="16.75" style="11" customWidth="1"/>
    <col min="3326" max="3326" width="20.75" style="11" customWidth="1"/>
    <col min="3327" max="3327" width="47.375" style="11" customWidth="1"/>
    <col min="3328" max="3328" width="14.625" style="11" customWidth="1"/>
    <col min="3329" max="3330" width="13.125" style="11" customWidth="1"/>
    <col min="3331" max="3331" width="51.125" style="11" customWidth="1"/>
    <col min="3332" max="3332" width="60.75" style="11" customWidth="1"/>
    <col min="3333" max="3580" width="8.75" style="11"/>
    <col min="3581" max="3581" width="16.75" style="11" customWidth="1"/>
    <col min="3582" max="3582" width="20.75" style="11" customWidth="1"/>
    <col min="3583" max="3583" width="47.375" style="11" customWidth="1"/>
    <col min="3584" max="3584" width="14.625" style="11" customWidth="1"/>
    <col min="3585" max="3586" width="13.125" style="11" customWidth="1"/>
    <col min="3587" max="3587" width="51.125" style="11" customWidth="1"/>
    <col min="3588" max="3588" width="60.75" style="11" customWidth="1"/>
    <col min="3589" max="3836" width="8.75" style="11"/>
    <col min="3837" max="3837" width="16.75" style="11" customWidth="1"/>
    <col min="3838" max="3838" width="20.75" style="11" customWidth="1"/>
    <col min="3839" max="3839" width="47.375" style="11" customWidth="1"/>
    <col min="3840" max="3840" width="14.625" style="11" customWidth="1"/>
    <col min="3841" max="3842" width="13.125" style="11" customWidth="1"/>
    <col min="3843" max="3843" width="51.125" style="11" customWidth="1"/>
    <col min="3844" max="3844" width="60.75" style="11" customWidth="1"/>
    <col min="3845" max="4092" width="8.75" style="11"/>
    <col min="4093" max="4093" width="16.75" style="11" customWidth="1"/>
    <col min="4094" max="4094" width="20.75" style="11" customWidth="1"/>
    <col min="4095" max="4095" width="47.375" style="11" customWidth="1"/>
    <col min="4096" max="4096" width="14.625" style="11" customWidth="1"/>
    <col min="4097" max="4098" width="13.125" style="11" customWidth="1"/>
    <col min="4099" max="4099" width="51.125" style="11" customWidth="1"/>
    <col min="4100" max="4100" width="60.75" style="11" customWidth="1"/>
    <col min="4101" max="4348" width="8.75" style="11"/>
    <col min="4349" max="4349" width="16.75" style="11" customWidth="1"/>
    <col min="4350" max="4350" width="20.75" style="11" customWidth="1"/>
    <col min="4351" max="4351" width="47.375" style="11" customWidth="1"/>
    <col min="4352" max="4352" width="14.625" style="11" customWidth="1"/>
    <col min="4353" max="4354" width="13.125" style="11" customWidth="1"/>
    <col min="4355" max="4355" width="51.125" style="11" customWidth="1"/>
    <col min="4356" max="4356" width="60.75" style="11" customWidth="1"/>
    <col min="4357" max="4604" width="8.75" style="11"/>
    <col min="4605" max="4605" width="16.75" style="11" customWidth="1"/>
    <col min="4606" max="4606" width="20.75" style="11" customWidth="1"/>
    <col min="4607" max="4607" width="47.375" style="11" customWidth="1"/>
    <col min="4608" max="4608" width="14.625" style="11" customWidth="1"/>
    <col min="4609" max="4610" width="13.125" style="11" customWidth="1"/>
    <col min="4611" max="4611" width="51.125" style="11" customWidth="1"/>
    <col min="4612" max="4612" width="60.75" style="11" customWidth="1"/>
    <col min="4613" max="4860" width="8.75" style="11"/>
    <col min="4861" max="4861" width="16.75" style="11" customWidth="1"/>
    <col min="4862" max="4862" width="20.75" style="11" customWidth="1"/>
    <col min="4863" max="4863" width="47.375" style="11" customWidth="1"/>
    <col min="4864" max="4864" width="14.625" style="11" customWidth="1"/>
    <col min="4865" max="4866" width="13.125" style="11" customWidth="1"/>
    <col min="4867" max="4867" width="51.125" style="11" customWidth="1"/>
    <col min="4868" max="4868" width="60.75" style="11" customWidth="1"/>
    <col min="4869" max="5116" width="8.75" style="11"/>
    <col min="5117" max="5117" width="16.75" style="11" customWidth="1"/>
    <col min="5118" max="5118" width="20.75" style="11" customWidth="1"/>
    <col min="5119" max="5119" width="47.375" style="11" customWidth="1"/>
    <col min="5120" max="5120" width="14.625" style="11" customWidth="1"/>
    <col min="5121" max="5122" width="13.125" style="11" customWidth="1"/>
    <col min="5123" max="5123" width="51.125" style="11" customWidth="1"/>
    <col min="5124" max="5124" width="60.75" style="11" customWidth="1"/>
    <col min="5125" max="5372" width="8.75" style="11"/>
    <col min="5373" max="5373" width="16.75" style="11" customWidth="1"/>
    <col min="5374" max="5374" width="20.75" style="11" customWidth="1"/>
    <col min="5375" max="5375" width="47.375" style="11" customWidth="1"/>
    <col min="5376" max="5376" width="14.625" style="11" customWidth="1"/>
    <col min="5377" max="5378" width="13.125" style="11" customWidth="1"/>
    <col min="5379" max="5379" width="51.125" style="11" customWidth="1"/>
    <col min="5380" max="5380" width="60.75" style="11" customWidth="1"/>
    <col min="5381" max="5628" width="8.75" style="11"/>
    <col min="5629" max="5629" width="16.75" style="11" customWidth="1"/>
    <col min="5630" max="5630" width="20.75" style="11" customWidth="1"/>
    <col min="5631" max="5631" width="47.375" style="11" customWidth="1"/>
    <col min="5632" max="5632" width="14.625" style="11" customWidth="1"/>
    <col min="5633" max="5634" width="13.125" style="11" customWidth="1"/>
    <col min="5635" max="5635" width="51.125" style="11" customWidth="1"/>
    <col min="5636" max="5636" width="60.75" style="11" customWidth="1"/>
    <col min="5637" max="5884" width="8.75" style="11"/>
    <col min="5885" max="5885" width="16.75" style="11" customWidth="1"/>
    <col min="5886" max="5886" width="20.75" style="11" customWidth="1"/>
    <col min="5887" max="5887" width="47.375" style="11" customWidth="1"/>
    <col min="5888" max="5888" width="14.625" style="11" customWidth="1"/>
    <col min="5889" max="5890" width="13.125" style="11" customWidth="1"/>
    <col min="5891" max="5891" width="51.125" style="11" customWidth="1"/>
    <col min="5892" max="5892" width="60.75" style="11" customWidth="1"/>
    <col min="5893" max="6140" width="8.75" style="11"/>
    <col min="6141" max="6141" width="16.75" style="11" customWidth="1"/>
    <col min="6142" max="6142" width="20.75" style="11" customWidth="1"/>
    <col min="6143" max="6143" width="47.375" style="11" customWidth="1"/>
    <col min="6144" max="6144" width="14.625" style="11" customWidth="1"/>
    <col min="6145" max="6146" width="13.125" style="11" customWidth="1"/>
    <col min="6147" max="6147" width="51.125" style="11" customWidth="1"/>
    <col min="6148" max="6148" width="60.75" style="11" customWidth="1"/>
    <col min="6149" max="6396" width="8.75" style="11"/>
    <col min="6397" max="6397" width="16.75" style="11" customWidth="1"/>
    <col min="6398" max="6398" width="20.75" style="11" customWidth="1"/>
    <col min="6399" max="6399" width="47.375" style="11" customWidth="1"/>
    <col min="6400" max="6400" width="14.625" style="11" customWidth="1"/>
    <col min="6401" max="6402" width="13.125" style="11" customWidth="1"/>
    <col min="6403" max="6403" width="51.125" style="11" customWidth="1"/>
    <col min="6404" max="6404" width="60.75" style="11" customWidth="1"/>
    <col min="6405" max="6652" width="8.75" style="11"/>
    <col min="6653" max="6653" width="16.75" style="11" customWidth="1"/>
    <col min="6654" max="6654" width="20.75" style="11" customWidth="1"/>
    <col min="6655" max="6655" width="47.375" style="11" customWidth="1"/>
    <col min="6656" max="6656" width="14.625" style="11" customWidth="1"/>
    <col min="6657" max="6658" width="13.125" style="11" customWidth="1"/>
    <col min="6659" max="6659" width="51.125" style="11" customWidth="1"/>
    <col min="6660" max="6660" width="60.75" style="11" customWidth="1"/>
    <col min="6661" max="6908" width="8.75" style="11"/>
    <col min="6909" max="6909" width="16.75" style="11" customWidth="1"/>
    <col min="6910" max="6910" width="20.75" style="11" customWidth="1"/>
    <col min="6911" max="6911" width="47.375" style="11" customWidth="1"/>
    <col min="6912" max="6912" width="14.625" style="11" customWidth="1"/>
    <col min="6913" max="6914" width="13.125" style="11" customWidth="1"/>
    <col min="6915" max="6915" width="51.125" style="11" customWidth="1"/>
    <col min="6916" max="6916" width="60.75" style="11" customWidth="1"/>
    <col min="6917" max="7164" width="8.75" style="11"/>
    <col min="7165" max="7165" width="16.75" style="11" customWidth="1"/>
    <col min="7166" max="7166" width="20.75" style="11" customWidth="1"/>
    <col min="7167" max="7167" width="47.375" style="11" customWidth="1"/>
    <col min="7168" max="7168" width="14.625" style="11" customWidth="1"/>
    <col min="7169" max="7170" width="13.125" style="11" customWidth="1"/>
    <col min="7171" max="7171" width="51.125" style="11" customWidth="1"/>
    <col min="7172" max="7172" width="60.75" style="11" customWidth="1"/>
    <col min="7173" max="7420" width="8.75" style="11"/>
    <col min="7421" max="7421" width="16.75" style="11" customWidth="1"/>
    <col min="7422" max="7422" width="20.75" style="11" customWidth="1"/>
    <col min="7423" max="7423" width="47.375" style="11" customWidth="1"/>
    <col min="7424" max="7424" width="14.625" style="11" customWidth="1"/>
    <col min="7425" max="7426" width="13.125" style="11" customWidth="1"/>
    <col min="7427" max="7427" width="51.125" style="11" customWidth="1"/>
    <col min="7428" max="7428" width="60.75" style="11" customWidth="1"/>
    <col min="7429" max="7676" width="8.75" style="11"/>
    <col min="7677" max="7677" width="16.75" style="11" customWidth="1"/>
    <col min="7678" max="7678" width="20.75" style="11" customWidth="1"/>
    <col min="7679" max="7679" width="47.375" style="11" customWidth="1"/>
    <col min="7680" max="7680" width="14.625" style="11" customWidth="1"/>
    <col min="7681" max="7682" width="13.125" style="11" customWidth="1"/>
    <col min="7683" max="7683" width="51.125" style="11" customWidth="1"/>
    <col min="7684" max="7684" width="60.75" style="11" customWidth="1"/>
    <col min="7685" max="7932" width="8.75" style="11"/>
    <col min="7933" max="7933" width="16.75" style="11" customWidth="1"/>
    <col min="7934" max="7934" width="20.75" style="11" customWidth="1"/>
    <col min="7935" max="7935" width="47.375" style="11" customWidth="1"/>
    <col min="7936" max="7936" width="14.625" style="11" customWidth="1"/>
    <col min="7937" max="7938" width="13.125" style="11" customWidth="1"/>
    <col min="7939" max="7939" width="51.125" style="11" customWidth="1"/>
    <col min="7940" max="7940" width="60.75" style="11" customWidth="1"/>
    <col min="7941" max="8188" width="8.75" style="11"/>
    <col min="8189" max="8189" width="16.75" style="11" customWidth="1"/>
    <col min="8190" max="8190" width="20.75" style="11" customWidth="1"/>
    <col min="8191" max="8191" width="47.375" style="11" customWidth="1"/>
    <col min="8192" max="8192" width="14.625" style="11" customWidth="1"/>
    <col min="8193" max="8194" width="13.125" style="11" customWidth="1"/>
    <col min="8195" max="8195" width="51.125" style="11" customWidth="1"/>
    <col min="8196" max="8196" width="60.75" style="11" customWidth="1"/>
    <col min="8197" max="8444" width="8.75" style="11"/>
    <col min="8445" max="8445" width="16.75" style="11" customWidth="1"/>
    <col min="8446" max="8446" width="20.75" style="11" customWidth="1"/>
    <col min="8447" max="8447" width="47.375" style="11" customWidth="1"/>
    <col min="8448" max="8448" width="14.625" style="11" customWidth="1"/>
    <col min="8449" max="8450" width="13.125" style="11" customWidth="1"/>
    <col min="8451" max="8451" width="51.125" style="11" customWidth="1"/>
    <col min="8452" max="8452" width="60.75" style="11" customWidth="1"/>
    <col min="8453" max="8700" width="8.75" style="11"/>
    <col min="8701" max="8701" width="16.75" style="11" customWidth="1"/>
    <col min="8702" max="8702" width="20.75" style="11" customWidth="1"/>
    <col min="8703" max="8703" width="47.375" style="11" customWidth="1"/>
    <col min="8704" max="8704" width="14.625" style="11" customWidth="1"/>
    <col min="8705" max="8706" width="13.125" style="11" customWidth="1"/>
    <col min="8707" max="8707" width="51.125" style="11" customWidth="1"/>
    <col min="8708" max="8708" width="60.75" style="11" customWidth="1"/>
    <col min="8709" max="8956" width="8.75" style="11"/>
    <col min="8957" max="8957" width="16.75" style="11" customWidth="1"/>
    <col min="8958" max="8958" width="20.75" style="11" customWidth="1"/>
    <col min="8959" max="8959" width="47.375" style="11" customWidth="1"/>
    <col min="8960" max="8960" width="14.625" style="11" customWidth="1"/>
    <col min="8961" max="8962" width="13.125" style="11" customWidth="1"/>
    <col min="8963" max="8963" width="51.125" style="11" customWidth="1"/>
    <col min="8964" max="8964" width="60.75" style="11" customWidth="1"/>
    <col min="8965" max="9212" width="8.75" style="11"/>
    <col min="9213" max="9213" width="16.75" style="11" customWidth="1"/>
    <col min="9214" max="9214" width="20.75" style="11" customWidth="1"/>
    <col min="9215" max="9215" width="47.375" style="11" customWidth="1"/>
    <col min="9216" max="9216" width="14.625" style="11" customWidth="1"/>
    <col min="9217" max="9218" width="13.125" style="11" customWidth="1"/>
    <col min="9219" max="9219" width="51.125" style="11" customWidth="1"/>
    <col min="9220" max="9220" width="60.75" style="11" customWidth="1"/>
    <col min="9221" max="9468" width="8.75" style="11"/>
    <col min="9469" max="9469" width="16.75" style="11" customWidth="1"/>
    <col min="9470" max="9470" width="20.75" style="11" customWidth="1"/>
    <col min="9471" max="9471" width="47.375" style="11" customWidth="1"/>
    <col min="9472" max="9472" width="14.625" style="11" customWidth="1"/>
    <col min="9473" max="9474" width="13.125" style="11" customWidth="1"/>
    <col min="9475" max="9475" width="51.125" style="11" customWidth="1"/>
    <col min="9476" max="9476" width="60.75" style="11" customWidth="1"/>
    <col min="9477" max="9724" width="8.75" style="11"/>
    <col min="9725" max="9725" width="16.75" style="11" customWidth="1"/>
    <col min="9726" max="9726" width="20.75" style="11" customWidth="1"/>
    <col min="9727" max="9727" width="47.375" style="11" customWidth="1"/>
    <col min="9728" max="9728" width="14.625" style="11" customWidth="1"/>
    <col min="9729" max="9730" width="13.125" style="11" customWidth="1"/>
    <col min="9731" max="9731" width="51.125" style="11" customWidth="1"/>
    <col min="9732" max="9732" width="60.75" style="11" customWidth="1"/>
    <col min="9733" max="9980" width="8.75" style="11"/>
    <col min="9981" max="9981" width="16.75" style="11" customWidth="1"/>
    <col min="9982" max="9982" width="20.75" style="11" customWidth="1"/>
    <col min="9983" max="9983" width="47.375" style="11" customWidth="1"/>
    <col min="9984" max="9984" width="14.625" style="11" customWidth="1"/>
    <col min="9985" max="9986" width="13.125" style="11" customWidth="1"/>
    <col min="9987" max="9987" width="51.125" style="11" customWidth="1"/>
    <col min="9988" max="9988" width="60.75" style="11" customWidth="1"/>
    <col min="9989" max="10236" width="8.75" style="11"/>
    <col min="10237" max="10237" width="16.75" style="11" customWidth="1"/>
    <col min="10238" max="10238" width="20.75" style="11" customWidth="1"/>
    <col min="10239" max="10239" width="47.375" style="11" customWidth="1"/>
    <col min="10240" max="10240" width="14.625" style="11" customWidth="1"/>
    <col min="10241" max="10242" width="13.125" style="11" customWidth="1"/>
    <col min="10243" max="10243" width="51.125" style="11" customWidth="1"/>
    <col min="10244" max="10244" width="60.75" style="11" customWidth="1"/>
    <col min="10245" max="10492" width="8.75" style="11"/>
    <col min="10493" max="10493" width="16.75" style="11" customWidth="1"/>
    <col min="10494" max="10494" width="20.75" style="11" customWidth="1"/>
    <col min="10495" max="10495" width="47.375" style="11" customWidth="1"/>
    <col min="10496" max="10496" width="14.625" style="11" customWidth="1"/>
    <col min="10497" max="10498" width="13.125" style="11" customWidth="1"/>
    <col min="10499" max="10499" width="51.125" style="11" customWidth="1"/>
    <col min="10500" max="10500" width="60.75" style="11" customWidth="1"/>
    <col min="10501" max="10748" width="8.75" style="11"/>
    <col min="10749" max="10749" width="16.75" style="11" customWidth="1"/>
    <col min="10750" max="10750" width="20.75" style="11" customWidth="1"/>
    <col min="10751" max="10751" width="47.375" style="11" customWidth="1"/>
    <col min="10752" max="10752" width="14.625" style="11" customWidth="1"/>
    <col min="10753" max="10754" width="13.125" style="11" customWidth="1"/>
    <col min="10755" max="10755" width="51.125" style="11" customWidth="1"/>
    <col min="10756" max="10756" width="60.75" style="11" customWidth="1"/>
    <col min="10757" max="11004" width="8.75" style="11"/>
    <col min="11005" max="11005" width="16.75" style="11" customWidth="1"/>
    <col min="11006" max="11006" width="20.75" style="11" customWidth="1"/>
    <col min="11007" max="11007" width="47.375" style="11" customWidth="1"/>
    <col min="11008" max="11008" width="14.625" style="11" customWidth="1"/>
    <col min="11009" max="11010" width="13.125" style="11" customWidth="1"/>
    <col min="11011" max="11011" width="51.125" style="11" customWidth="1"/>
    <col min="11012" max="11012" width="60.75" style="11" customWidth="1"/>
    <col min="11013" max="11260" width="8.75" style="11"/>
    <col min="11261" max="11261" width="16.75" style="11" customWidth="1"/>
    <col min="11262" max="11262" width="20.75" style="11" customWidth="1"/>
    <col min="11263" max="11263" width="47.375" style="11" customWidth="1"/>
    <col min="11264" max="11264" width="14.625" style="11" customWidth="1"/>
    <col min="11265" max="11266" width="13.125" style="11" customWidth="1"/>
    <col min="11267" max="11267" width="51.125" style="11" customWidth="1"/>
    <col min="11268" max="11268" width="60.75" style="11" customWidth="1"/>
    <col min="11269" max="11516" width="8.75" style="11"/>
    <col min="11517" max="11517" width="16.75" style="11" customWidth="1"/>
    <col min="11518" max="11518" width="20.75" style="11" customWidth="1"/>
    <col min="11519" max="11519" width="47.375" style="11" customWidth="1"/>
    <col min="11520" max="11520" width="14.625" style="11" customWidth="1"/>
    <col min="11521" max="11522" width="13.125" style="11" customWidth="1"/>
    <col min="11523" max="11523" width="51.125" style="11" customWidth="1"/>
    <col min="11524" max="11524" width="60.75" style="11" customWidth="1"/>
    <col min="11525" max="11772" width="8.75" style="11"/>
    <col min="11773" max="11773" width="16.75" style="11" customWidth="1"/>
    <col min="11774" max="11774" width="20.75" style="11" customWidth="1"/>
    <col min="11775" max="11775" width="47.375" style="11" customWidth="1"/>
    <col min="11776" max="11776" width="14.625" style="11" customWidth="1"/>
    <col min="11777" max="11778" width="13.125" style="11" customWidth="1"/>
    <col min="11779" max="11779" width="51.125" style="11" customWidth="1"/>
    <col min="11780" max="11780" width="60.75" style="11" customWidth="1"/>
    <col min="11781" max="12028" width="8.75" style="11"/>
    <col min="12029" max="12029" width="16.75" style="11" customWidth="1"/>
    <col min="12030" max="12030" width="20.75" style="11" customWidth="1"/>
    <col min="12031" max="12031" width="47.375" style="11" customWidth="1"/>
    <col min="12032" max="12032" width="14.625" style="11" customWidth="1"/>
    <col min="12033" max="12034" width="13.125" style="11" customWidth="1"/>
    <col min="12035" max="12035" width="51.125" style="11" customWidth="1"/>
    <col min="12036" max="12036" width="60.75" style="11" customWidth="1"/>
    <col min="12037" max="12284" width="8.75" style="11"/>
    <col min="12285" max="12285" width="16.75" style="11" customWidth="1"/>
    <col min="12286" max="12286" width="20.75" style="11" customWidth="1"/>
    <col min="12287" max="12287" width="47.375" style="11" customWidth="1"/>
    <col min="12288" max="12288" width="14.625" style="11" customWidth="1"/>
    <col min="12289" max="12290" width="13.125" style="11" customWidth="1"/>
    <col min="12291" max="12291" width="51.125" style="11" customWidth="1"/>
    <col min="12292" max="12292" width="60.75" style="11" customWidth="1"/>
    <col min="12293" max="12540" width="8.75" style="11"/>
    <col min="12541" max="12541" width="16.75" style="11" customWidth="1"/>
    <col min="12542" max="12542" width="20.75" style="11" customWidth="1"/>
    <col min="12543" max="12543" width="47.375" style="11" customWidth="1"/>
    <col min="12544" max="12544" width="14.625" style="11" customWidth="1"/>
    <col min="12545" max="12546" width="13.125" style="11" customWidth="1"/>
    <col min="12547" max="12547" width="51.125" style="11" customWidth="1"/>
    <col min="12548" max="12548" width="60.75" style="11" customWidth="1"/>
    <col min="12549" max="12796" width="8.75" style="11"/>
    <col min="12797" max="12797" width="16.75" style="11" customWidth="1"/>
    <col min="12798" max="12798" width="20.75" style="11" customWidth="1"/>
    <col min="12799" max="12799" width="47.375" style="11" customWidth="1"/>
    <col min="12800" max="12800" width="14.625" style="11" customWidth="1"/>
    <col min="12801" max="12802" width="13.125" style="11" customWidth="1"/>
    <col min="12803" max="12803" width="51.125" style="11" customWidth="1"/>
    <col min="12804" max="12804" width="60.75" style="11" customWidth="1"/>
    <col min="12805" max="13052" width="8.75" style="11"/>
    <col min="13053" max="13053" width="16.75" style="11" customWidth="1"/>
    <col min="13054" max="13054" width="20.75" style="11" customWidth="1"/>
    <col min="13055" max="13055" width="47.375" style="11" customWidth="1"/>
    <col min="13056" max="13056" width="14.625" style="11" customWidth="1"/>
    <col min="13057" max="13058" width="13.125" style="11" customWidth="1"/>
    <col min="13059" max="13059" width="51.125" style="11" customWidth="1"/>
    <col min="13060" max="13060" width="60.75" style="11" customWidth="1"/>
    <col min="13061" max="13308" width="8.75" style="11"/>
    <col min="13309" max="13309" width="16.75" style="11" customWidth="1"/>
    <col min="13310" max="13310" width="20.75" style="11" customWidth="1"/>
    <col min="13311" max="13311" width="47.375" style="11" customWidth="1"/>
    <col min="13312" max="13312" width="14.625" style="11" customWidth="1"/>
    <col min="13313" max="13314" width="13.125" style="11" customWidth="1"/>
    <col min="13315" max="13315" width="51.125" style="11" customWidth="1"/>
    <col min="13316" max="13316" width="60.75" style="11" customWidth="1"/>
    <col min="13317" max="13564" width="8.75" style="11"/>
    <col min="13565" max="13565" width="16.75" style="11" customWidth="1"/>
    <col min="13566" max="13566" width="20.75" style="11" customWidth="1"/>
    <col min="13567" max="13567" width="47.375" style="11" customWidth="1"/>
    <col min="13568" max="13568" width="14.625" style="11" customWidth="1"/>
    <col min="13569" max="13570" width="13.125" style="11" customWidth="1"/>
    <col min="13571" max="13571" width="51.125" style="11" customWidth="1"/>
    <col min="13572" max="13572" width="60.75" style="11" customWidth="1"/>
    <col min="13573" max="13820" width="8.75" style="11"/>
    <col min="13821" max="13821" width="16.75" style="11" customWidth="1"/>
    <col min="13822" max="13822" width="20.75" style="11" customWidth="1"/>
    <col min="13823" max="13823" width="47.375" style="11" customWidth="1"/>
    <col min="13824" max="13824" width="14.625" style="11" customWidth="1"/>
    <col min="13825" max="13826" width="13.125" style="11" customWidth="1"/>
    <col min="13827" max="13827" width="51.125" style="11" customWidth="1"/>
    <col min="13828" max="13828" width="60.75" style="11" customWidth="1"/>
    <col min="13829" max="14076" width="8.75" style="11"/>
    <col min="14077" max="14077" width="16.75" style="11" customWidth="1"/>
    <col min="14078" max="14078" width="20.75" style="11" customWidth="1"/>
    <col min="14079" max="14079" width="47.375" style="11" customWidth="1"/>
    <col min="14080" max="14080" width="14.625" style="11" customWidth="1"/>
    <col min="14081" max="14082" width="13.125" style="11" customWidth="1"/>
    <col min="14083" max="14083" width="51.125" style="11" customWidth="1"/>
    <col min="14084" max="14084" width="60.75" style="11" customWidth="1"/>
    <col min="14085" max="14332" width="8.75" style="11"/>
    <col min="14333" max="14333" width="16.75" style="11" customWidth="1"/>
    <col min="14334" max="14334" width="20.75" style="11" customWidth="1"/>
    <col min="14335" max="14335" width="47.375" style="11" customWidth="1"/>
    <col min="14336" max="14336" width="14.625" style="11" customWidth="1"/>
    <col min="14337" max="14338" width="13.125" style="11" customWidth="1"/>
    <col min="14339" max="14339" width="51.125" style="11" customWidth="1"/>
    <col min="14340" max="14340" width="60.75" style="11" customWidth="1"/>
    <col min="14341" max="14588" width="8.75" style="11"/>
    <col min="14589" max="14589" width="16.75" style="11" customWidth="1"/>
    <col min="14590" max="14590" width="20.75" style="11" customWidth="1"/>
    <col min="14591" max="14591" width="47.375" style="11" customWidth="1"/>
    <col min="14592" max="14592" width="14.625" style="11" customWidth="1"/>
    <col min="14593" max="14594" width="13.125" style="11" customWidth="1"/>
    <col min="14595" max="14595" width="51.125" style="11" customWidth="1"/>
    <col min="14596" max="14596" width="60.75" style="11" customWidth="1"/>
    <col min="14597" max="14844" width="8.75" style="11"/>
    <col min="14845" max="14845" width="16.75" style="11" customWidth="1"/>
    <col min="14846" max="14846" width="20.75" style="11" customWidth="1"/>
    <col min="14847" max="14847" width="47.375" style="11" customWidth="1"/>
    <col min="14848" max="14848" width="14.625" style="11" customWidth="1"/>
    <col min="14849" max="14850" width="13.125" style="11" customWidth="1"/>
    <col min="14851" max="14851" width="51.125" style="11" customWidth="1"/>
    <col min="14852" max="14852" width="60.75" style="11" customWidth="1"/>
    <col min="14853" max="15100" width="8.75" style="11"/>
    <col min="15101" max="15101" width="16.75" style="11" customWidth="1"/>
    <col min="15102" max="15102" width="20.75" style="11" customWidth="1"/>
    <col min="15103" max="15103" width="47.375" style="11" customWidth="1"/>
    <col min="15104" max="15104" width="14.625" style="11" customWidth="1"/>
    <col min="15105" max="15106" width="13.125" style="11" customWidth="1"/>
    <col min="15107" max="15107" width="51.125" style="11" customWidth="1"/>
    <col min="15108" max="15108" width="60.75" style="11" customWidth="1"/>
    <col min="15109" max="15356" width="8.75" style="11"/>
    <col min="15357" max="15357" width="16.75" style="11" customWidth="1"/>
    <col min="15358" max="15358" width="20.75" style="11" customWidth="1"/>
    <col min="15359" max="15359" width="47.375" style="11" customWidth="1"/>
    <col min="15360" max="15360" width="14.625" style="11" customWidth="1"/>
    <col min="15361" max="15362" width="13.125" style="11" customWidth="1"/>
    <col min="15363" max="15363" width="51.125" style="11" customWidth="1"/>
    <col min="15364" max="15364" width="60.75" style="11" customWidth="1"/>
    <col min="15365" max="15612" width="8.75" style="11"/>
    <col min="15613" max="15613" width="16.75" style="11" customWidth="1"/>
    <col min="15614" max="15614" width="20.75" style="11" customWidth="1"/>
    <col min="15615" max="15615" width="47.375" style="11" customWidth="1"/>
    <col min="15616" max="15616" width="14.625" style="11" customWidth="1"/>
    <col min="15617" max="15618" width="13.125" style="11" customWidth="1"/>
    <col min="15619" max="15619" width="51.125" style="11" customWidth="1"/>
    <col min="15620" max="15620" width="60.75" style="11" customWidth="1"/>
    <col min="15621" max="15868" width="8.75" style="11"/>
    <col min="15869" max="15869" width="16.75" style="11" customWidth="1"/>
    <col min="15870" max="15870" width="20.75" style="11" customWidth="1"/>
    <col min="15871" max="15871" width="47.375" style="11" customWidth="1"/>
    <col min="15872" max="15872" width="14.625" style="11" customWidth="1"/>
    <col min="15873" max="15874" width="13.125" style="11" customWidth="1"/>
    <col min="15875" max="15875" width="51.125" style="11" customWidth="1"/>
    <col min="15876" max="15876" width="60.75" style="11" customWidth="1"/>
    <col min="15877" max="16124" width="8.75" style="11"/>
    <col min="16125" max="16125" width="16.75" style="11" customWidth="1"/>
    <col min="16126" max="16126" width="20.75" style="11" customWidth="1"/>
    <col min="16127" max="16127" width="47.375" style="11" customWidth="1"/>
    <col min="16128" max="16128" width="14.625" style="11" customWidth="1"/>
    <col min="16129" max="16130" width="13.125" style="11" customWidth="1"/>
    <col min="16131" max="16131" width="51.125" style="11" customWidth="1"/>
    <col min="16132" max="16132" width="60.75" style="11" customWidth="1"/>
    <col min="16133" max="16384" width="8.75" style="11"/>
  </cols>
  <sheetData>
    <row r="1" spans="1:4" ht="12.75" customHeight="1">
      <c r="A1" s="14" t="s">
        <v>12</v>
      </c>
      <c r="B1" s="15"/>
      <c r="D1" s="15"/>
    </row>
    <row r="2" spans="1:4">
      <c r="B2" s="15"/>
      <c r="D2" s="15"/>
    </row>
    <row r="3" spans="1:4">
      <c r="C3" s="16"/>
      <c r="D3" s="15"/>
    </row>
    <row r="4" spans="1:4" s="9" customFormat="1">
      <c r="B4" s="516" t="s">
        <v>1794</v>
      </c>
      <c r="C4" s="517"/>
      <c r="D4" s="518"/>
    </row>
    <row r="5" spans="1:4" ht="12.75" customHeight="1">
      <c r="B5" s="17" t="s">
        <v>1795</v>
      </c>
      <c r="C5" s="17" t="s">
        <v>1796</v>
      </c>
      <c r="D5" s="17" t="s">
        <v>1797</v>
      </c>
    </row>
    <row r="6" spans="1:4" ht="12.75" customHeight="1">
      <c r="B6" s="519"/>
      <c r="C6" s="520"/>
      <c r="D6" s="521"/>
    </row>
    <row r="7" spans="1:4" ht="17.25" customHeight="1">
      <c r="B7" s="18" t="s">
        <v>1798</v>
      </c>
      <c r="C7" s="19" t="s">
        <v>1799</v>
      </c>
      <c r="D7" s="19" t="s">
        <v>1800</v>
      </c>
    </row>
    <row r="8" spans="1:4">
      <c r="B8" s="20"/>
      <c r="C8" s="21"/>
      <c r="D8" s="21" t="s">
        <v>1801</v>
      </c>
    </row>
    <row r="9" spans="1:4" ht="26.25">
      <c r="B9" s="18" t="s">
        <v>1802</v>
      </c>
      <c r="C9" s="19" t="s">
        <v>1803</v>
      </c>
      <c r="D9" s="19" t="s">
        <v>1804</v>
      </c>
    </row>
    <row r="10" spans="1:4">
      <c r="B10" s="22"/>
      <c r="C10" s="23"/>
      <c r="D10" s="23" t="s">
        <v>1805</v>
      </c>
    </row>
    <row r="11" spans="1:4">
      <c r="B11" s="22"/>
      <c r="C11" s="23"/>
      <c r="D11" s="23" t="s">
        <v>1806</v>
      </c>
    </row>
    <row r="12" spans="1:4">
      <c r="B12" s="22"/>
      <c r="C12" s="23"/>
      <c r="D12" s="23" t="s">
        <v>1807</v>
      </c>
    </row>
    <row r="13" spans="1:4">
      <c r="B13" s="22"/>
      <c r="C13" s="23"/>
      <c r="D13" s="23" t="s">
        <v>1808</v>
      </c>
    </row>
    <row r="14" spans="1:4">
      <c r="B14" s="22"/>
      <c r="C14" s="23" t="s">
        <v>1809</v>
      </c>
      <c r="D14" s="24" t="s">
        <v>1810</v>
      </c>
    </row>
    <row r="15" spans="1:4">
      <c r="B15" s="20"/>
      <c r="C15" s="21"/>
      <c r="D15" s="25" t="s">
        <v>1811</v>
      </c>
    </row>
    <row r="16" spans="1:4">
      <c r="B16" s="26" t="s">
        <v>1812</v>
      </c>
      <c r="C16" s="19" t="s">
        <v>1813</v>
      </c>
      <c r="D16" s="27" t="s">
        <v>1814</v>
      </c>
    </row>
    <row r="17" spans="2:4">
      <c r="B17" s="22"/>
      <c r="C17" s="23"/>
      <c r="D17" s="23" t="s">
        <v>1815</v>
      </c>
    </row>
    <row r="18" spans="2:4">
      <c r="B18" s="22"/>
      <c r="C18" s="23" t="s">
        <v>1816</v>
      </c>
      <c r="D18" s="23" t="s">
        <v>1817</v>
      </c>
    </row>
    <row r="19" spans="2:4" ht="26.25">
      <c r="B19" s="22"/>
      <c r="C19" s="23"/>
      <c r="D19" s="23" t="s">
        <v>1818</v>
      </c>
    </row>
    <row r="20" spans="2:4">
      <c r="B20" s="22"/>
      <c r="C20" s="23"/>
      <c r="D20" s="23" t="s">
        <v>1819</v>
      </c>
    </row>
    <row r="21" spans="2:4" ht="26.25">
      <c r="B21" s="20"/>
      <c r="C21" s="21" t="s">
        <v>1820</v>
      </c>
      <c r="D21" s="21" t="s">
        <v>1821</v>
      </c>
    </row>
    <row r="22" spans="2:4">
      <c r="B22" s="26" t="s">
        <v>1822</v>
      </c>
      <c r="C22" s="19" t="s">
        <v>1823</v>
      </c>
      <c r="D22" s="19" t="s">
        <v>1824</v>
      </c>
    </row>
    <row r="23" spans="2:4">
      <c r="B23" s="22"/>
      <c r="C23" s="23"/>
      <c r="D23" s="23" t="s">
        <v>1825</v>
      </c>
    </row>
    <row r="24" spans="2:4">
      <c r="B24" s="22"/>
      <c r="C24" s="23"/>
      <c r="D24" s="23" t="s">
        <v>1826</v>
      </c>
    </row>
    <row r="25" spans="2:4">
      <c r="B25" s="22"/>
      <c r="C25" s="23"/>
      <c r="D25" s="23" t="s">
        <v>1827</v>
      </c>
    </row>
    <row r="26" spans="2:4">
      <c r="B26" s="22"/>
      <c r="C26" s="23" t="s">
        <v>1828</v>
      </c>
      <c r="D26" s="23" t="s">
        <v>1829</v>
      </c>
    </row>
    <row r="27" spans="2:4">
      <c r="B27" s="22"/>
      <c r="C27" s="23"/>
      <c r="D27" s="23" t="s">
        <v>1830</v>
      </c>
    </row>
    <row r="28" spans="2:4">
      <c r="B28" s="22"/>
      <c r="C28" s="23"/>
      <c r="D28" s="23" t="s">
        <v>1831</v>
      </c>
    </row>
    <row r="29" spans="2:4">
      <c r="B29" s="22"/>
      <c r="C29" s="23" t="s">
        <v>1832</v>
      </c>
      <c r="D29" s="23" t="s">
        <v>1833</v>
      </c>
    </row>
    <row r="30" spans="2:4">
      <c r="B30" s="22"/>
      <c r="C30" s="23"/>
      <c r="D30" s="23" t="s">
        <v>1834</v>
      </c>
    </row>
    <row r="31" spans="2:4">
      <c r="B31" s="20"/>
      <c r="C31" s="21"/>
      <c r="D31" s="21" t="s">
        <v>1835</v>
      </c>
    </row>
    <row r="32" spans="2:4">
      <c r="B32" s="26" t="s">
        <v>1836</v>
      </c>
      <c r="C32" s="19" t="s">
        <v>1837</v>
      </c>
      <c r="D32" s="28" t="s">
        <v>1838</v>
      </c>
    </row>
    <row r="33" spans="2:4">
      <c r="B33" s="22"/>
      <c r="C33" s="23"/>
      <c r="D33" s="29" t="s">
        <v>1839</v>
      </c>
    </row>
    <row r="34" spans="2:4">
      <c r="B34" s="22"/>
      <c r="C34" s="23" t="s">
        <v>1840</v>
      </c>
      <c r="D34" s="29" t="s">
        <v>1841</v>
      </c>
    </row>
    <row r="35" spans="2:4">
      <c r="B35" s="22"/>
      <c r="C35" s="23"/>
      <c r="D35" s="29" t="s">
        <v>1842</v>
      </c>
    </row>
    <row r="36" spans="2:4">
      <c r="B36" s="22"/>
      <c r="C36" s="23"/>
      <c r="D36" s="29" t="s">
        <v>1843</v>
      </c>
    </row>
    <row r="37" spans="2:4" ht="26.25">
      <c r="B37" s="22"/>
      <c r="C37" s="23"/>
      <c r="D37" s="29" t="s">
        <v>1844</v>
      </c>
    </row>
    <row r="38" spans="2:4">
      <c r="B38" s="22"/>
      <c r="C38" s="23"/>
      <c r="D38" s="29" t="s">
        <v>1845</v>
      </c>
    </row>
    <row r="39" spans="2:4">
      <c r="B39" s="22"/>
      <c r="C39" s="23"/>
      <c r="D39" s="29" t="s">
        <v>1846</v>
      </c>
    </row>
    <row r="40" spans="2:4" ht="14.25" customHeight="1">
      <c r="B40" s="22"/>
      <c r="C40" s="23" t="s">
        <v>1847</v>
      </c>
      <c r="D40" s="29" t="s">
        <v>1848</v>
      </c>
    </row>
    <row r="41" spans="2:4">
      <c r="B41" s="22"/>
      <c r="C41" s="23" t="s">
        <v>1849</v>
      </c>
      <c r="D41" s="29" t="s">
        <v>1850</v>
      </c>
    </row>
    <row r="42" spans="2:4">
      <c r="B42" s="22"/>
      <c r="C42" s="23"/>
      <c r="D42" s="29" t="s">
        <v>1851</v>
      </c>
    </row>
    <row r="43" spans="2:4">
      <c r="B43" s="22"/>
      <c r="C43" s="23"/>
      <c r="D43" s="29" t="s">
        <v>1852</v>
      </c>
    </row>
    <row r="44" spans="2:4">
      <c r="B44" s="22"/>
      <c r="C44" s="23"/>
      <c r="D44" s="29" t="s">
        <v>1853</v>
      </c>
    </row>
    <row r="45" spans="2:4">
      <c r="B45" s="20"/>
      <c r="C45" s="21"/>
      <c r="D45" s="30" t="s">
        <v>1854</v>
      </c>
    </row>
    <row r="46" spans="2:4" ht="16.5" customHeight="1">
      <c r="B46" s="26" t="s">
        <v>1855</v>
      </c>
      <c r="C46" s="19" t="s">
        <v>1856</v>
      </c>
      <c r="D46" s="28" t="s">
        <v>1857</v>
      </c>
    </row>
    <row r="47" spans="2:4">
      <c r="B47" s="20"/>
      <c r="C47" s="21"/>
      <c r="D47" s="30" t="s">
        <v>1858</v>
      </c>
    </row>
    <row r="48" spans="2:4">
      <c r="B48" s="26" t="s">
        <v>1859</v>
      </c>
      <c r="C48" s="19" t="s">
        <v>1860</v>
      </c>
      <c r="D48" s="28" t="s">
        <v>1861</v>
      </c>
    </row>
    <row r="49" spans="2:4" s="10" customFormat="1">
      <c r="B49" s="31"/>
      <c r="C49" s="32"/>
      <c r="D49" s="33" t="s">
        <v>1862</v>
      </c>
    </row>
    <row r="50" spans="2:4" s="10" customFormat="1">
      <c r="B50" s="34"/>
      <c r="C50" s="32"/>
      <c r="D50" s="33" t="s">
        <v>1863</v>
      </c>
    </row>
    <row r="51" spans="2:4" ht="26.25">
      <c r="B51" s="22"/>
      <c r="C51" s="23"/>
      <c r="D51" s="29" t="s">
        <v>1864</v>
      </c>
    </row>
    <row r="52" spans="2:4">
      <c r="B52" s="22"/>
      <c r="C52" s="23"/>
      <c r="D52" s="29" t="s">
        <v>1865</v>
      </c>
    </row>
    <row r="53" spans="2:4">
      <c r="B53" s="22"/>
      <c r="C53" s="23"/>
      <c r="D53" s="29" t="s">
        <v>1866</v>
      </c>
    </row>
    <row r="54" spans="2:4">
      <c r="B54" s="22"/>
      <c r="C54" s="23" t="s">
        <v>1867</v>
      </c>
      <c r="D54" s="29" t="s">
        <v>1868</v>
      </c>
    </row>
    <row r="55" spans="2:4">
      <c r="B55" s="22"/>
      <c r="C55" s="23"/>
      <c r="D55" s="29" t="s">
        <v>1869</v>
      </c>
    </row>
    <row r="56" spans="2:4">
      <c r="B56" s="22"/>
      <c r="C56" s="23"/>
      <c r="D56" s="29" t="s">
        <v>1870</v>
      </c>
    </row>
    <row r="57" spans="2:4">
      <c r="B57" s="22"/>
      <c r="C57" s="23"/>
      <c r="D57" s="29" t="s">
        <v>1871</v>
      </c>
    </row>
    <row r="58" spans="2:4">
      <c r="B58" s="22"/>
      <c r="C58" s="23"/>
      <c r="D58" s="29" t="s">
        <v>1872</v>
      </c>
    </row>
    <row r="59" spans="2:4">
      <c r="B59" s="22"/>
      <c r="C59" s="23"/>
      <c r="D59" s="29" t="s">
        <v>1873</v>
      </c>
    </row>
    <row r="60" spans="2:4">
      <c r="B60" s="22"/>
      <c r="C60" s="23"/>
      <c r="D60" s="29" t="s">
        <v>1874</v>
      </c>
    </row>
    <row r="61" spans="2:4">
      <c r="B61" s="22"/>
      <c r="C61" s="23"/>
      <c r="D61" s="29" t="s">
        <v>1875</v>
      </c>
    </row>
    <row r="62" spans="2:4">
      <c r="B62" s="20"/>
      <c r="C62" s="21"/>
      <c r="D62" s="30" t="s">
        <v>1876</v>
      </c>
    </row>
    <row r="63" spans="2:4" ht="28.5" customHeight="1">
      <c r="B63" s="26" t="s">
        <v>1877</v>
      </c>
      <c r="C63" s="19" t="s">
        <v>1878</v>
      </c>
      <c r="D63" s="19" t="s">
        <v>1879</v>
      </c>
    </row>
    <row r="64" spans="2:4">
      <c r="B64" s="35"/>
      <c r="C64" s="23"/>
      <c r="D64" s="23" t="s">
        <v>1880</v>
      </c>
    </row>
    <row r="65" spans="2:4">
      <c r="B65" s="35"/>
      <c r="C65" s="23"/>
      <c r="D65" s="23" t="s">
        <v>1881</v>
      </c>
    </row>
    <row r="66" spans="2:4" ht="26.25">
      <c r="B66" s="35"/>
      <c r="C66" s="23"/>
      <c r="D66" s="23" t="s">
        <v>1882</v>
      </c>
    </row>
    <row r="67" spans="2:4" ht="15.75" customHeight="1">
      <c r="B67" s="35"/>
      <c r="C67" s="23" t="s">
        <v>1883</v>
      </c>
      <c r="D67" s="23" t="s">
        <v>1884</v>
      </c>
    </row>
    <row r="68" spans="2:4">
      <c r="B68" s="35"/>
      <c r="C68" s="23" t="s">
        <v>1885</v>
      </c>
      <c r="D68" s="23" t="s">
        <v>1886</v>
      </c>
    </row>
    <row r="69" spans="2:4">
      <c r="B69" s="35"/>
      <c r="C69" s="23" t="s">
        <v>1887</v>
      </c>
      <c r="D69" s="23" t="s">
        <v>1888</v>
      </c>
    </row>
    <row r="70" spans="2:4">
      <c r="B70" s="35"/>
      <c r="C70" s="23"/>
      <c r="D70" s="23" t="s">
        <v>1889</v>
      </c>
    </row>
    <row r="71" spans="2:4">
      <c r="B71" s="35"/>
      <c r="C71" s="23"/>
      <c r="D71" s="23" t="s">
        <v>1890</v>
      </c>
    </row>
    <row r="72" spans="2:4">
      <c r="B72" s="35"/>
      <c r="C72" s="23"/>
      <c r="D72" s="23" t="s">
        <v>1891</v>
      </c>
    </row>
    <row r="73" spans="2:4" ht="15.75" customHeight="1">
      <c r="B73" s="35"/>
      <c r="C73" s="23" t="s">
        <v>1892</v>
      </c>
      <c r="D73" s="23" t="s">
        <v>1893</v>
      </c>
    </row>
    <row r="74" spans="2:4">
      <c r="B74" s="35"/>
      <c r="C74" s="23" t="s">
        <v>1894</v>
      </c>
      <c r="D74" s="23" t="s">
        <v>1895</v>
      </c>
    </row>
    <row r="75" spans="2:4">
      <c r="B75" s="35"/>
      <c r="C75" s="23"/>
      <c r="D75" s="23" t="s">
        <v>1896</v>
      </c>
    </row>
    <row r="76" spans="2:4">
      <c r="B76" s="36"/>
      <c r="C76" s="21" t="s">
        <v>1897</v>
      </c>
      <c r="D76" s="21" t="s">
        <v>1898</v>
      </c>
    </row>
    <row r="77" spans="2:4">
      <c r="B77" s="26" t="s">
        <v>1899</v>
      </c>
      <c r="C77" s="19" t="s">
        <v>1900</v>
      </c>
      <c r="D77" s="19" t="s">
        <v>1901</v>
      </c>
    </row>
    <row r="78" spans="2:4">
      <c r="B78" s="35"/>
      <c r="C78" s="23"/>
      <c r="D78" s="23" t="s">
        <v>1902</v>
      </c>
    </row>
    <row r="79" spans="2:4">
      <c r="B79" s="35"/>
      <c r="C79" s="23"/>
      <c r="D79" s="23" t="s">
        <v>1903</v>
      </c>
    </row>
    <row r="80" spans="2:4">
      <c r="B80" s="35"/>
      <c r="C80" s="23" t="s">
        <v>1904</v>
      </c>
      <c r="D80" s="23" t="s">
        <v>1905</v>
      </c>
    </row>
    <row r="81" spans="2:4">
      <c r="B81" s="35"/>
      <c r="C81" s="23"/>
      <c r="D81" s="23" t="s">
        <v>1906</v>
      </c>
    </row>
    <row r="82" spans="2:4">
      <c r="B82" s="35"/>
      <c r="C82" s="23"/>
      <c r="D82" s="23" t="s">
        <v>1907</v>
      </c>
    </row>
    <row r="83" spans="2:4">
      <c r="B83" s="36"/>
      <c r="C83" s="21"/>
      <c r="D83" s="21" t="s">
        <v>1908</v>
      </c>
    </row>
    <row r="84" spans="2:4" ht="26.25">
      <c r="B84" s="18" t="s">
        <v>1909</v>
      </c>
      <c r="C84" s="19" t="s">
        <v>1910</v>
      </c>
      <c r="D84" s="19" t="s">
        <v>1911</v>
      </c>
    </row>
    <row r="85" spans="2:4">
      <c r="B85" s="22"/>
      <c r="C85" s="23"/>
      <c r="D85" s="23" t="s">
        <v>1912</v>
      </c>
    </row>
    <row r="86" spans="2:4">
      <c r="B86" s="22"/>
      <c r="C86" s="23"/>
      <c r="D86" s="29" t="s">
        <v>1913</v>
      </c>
    </row>
    <row r="87" spans="2:4" ht="26.25">
      <c r="B87" s="22"/>
      <c r="C87" s="23" t="s">
        <v>1914</v>
      </c>
      <c r="D87" s="23" t="s">
        <v>1915</v>
      </c>
    </row>
    <row r="88" spans="2:4">
      <c r="B88" s="22"/>
      <c r="C88" s="23"/>
      <c r="D88" s="23" t="s">
        <v>1916</v>
      </c>
    </row>
    <row r="89" spans="2:4" ht="26.25">
      <c r="B89" s="22"/>
      <c r="C89" s="23"/>
      <c r="D89" s="23" t="s">
        <v>1917</v>
      </c>
    </row>
    <row r="90" spans="2:4">
      <c r="B90" s="22"/>
      <c r="C90" s="23"/>
      <c r="D90" s="23" t="s">
        <v>1918</v>
      </c>
    </row>
    <row r="91" spans="2:4">
      <c r="B91" s="22"/>
      <c r="C91" s="23"/>
      <c r="D91" s="23" t="s">
        <v>1919</v>
      </c>
    </row>
    <row r="92" spans="2:4" ht="26.25">
      <c r="B92" s="22"/>
      <c r="C92" s="23"/>
      <c r="D92" s="23" t="s">
        <v>1920</v>
      </c>
    </row>
    <row r="93" spans="2:4">
      <c r="B93" s="22"/>
      <c r="C93" s="23"/>
      <c r="D93" s="23" t="s">
        <v>1921</v>
      </c>
    </row>
    <row r="94" spans="2:4">
      <c r="B94" s="22"/>
      <c r="C94" s="23"/>
      <c r="D94" s="23" t="s">
        <v>1922</v>
      </c>
    </row>
    <row r="95" spans="2:4">
      <c r="B95" s="22"/>
      <c r="C95" s="23"/>
      <c r="D95" s="23" t="s">
        <v>1923</v>
      </c>
    </row>
    <row r="96" spans="2:4">
      <c r="B96" s="20"/>
      <c r="C96" s="21" t="s">
        <v>1924</v>
      </c>
      <c r="D96" s="21" t="s">
        <v>1925</v>
      </c>
    </row>
    <row r="97" spans="2:4" ht="26.25">
      <c r="B97" s="26" t="s">
        <v>1926</v>
      </c>
      <c r="C97" s="19" t="s">
        <v>1927</v>
      </c>
      <c r="D97" s="19" t="s">
        <v>1928</v>
      </c>
    </row>
    <row r="98" spans="2:4">
      <c r="B98" s="22"/>
      <c r="C98" s="23"/>
      <c r="D98" s="23" t="s">
        <v>1929</v>
      </c>
    </row>
    <row r="99" spans="2:4" ht="26.25">
      <c r="B99" s="22"/>
      <c r="C99" s="23"/>
      <c r="D99" s="23" t="s">
        <v>1930</v>
      </c>
    </row>
    <row r="100" spans="2:4">
      <c r="B100" s="22"/>
      <c r="C100" s="23" t="s">
        <v>1931</v>
      </c>
      <c r="D100" s="23" t="s">
        <v>1932</v>
      </c>
    </row>
    <row r="101" spans="2:4">
      <c r="B101" s="20"/>
      <c r="C101" s="21"/>
      <c r="D101" s="21" t="s">
        <v>1933</v>
      </c>
    </row>
    <row r="102" spans="2:4" ht="26.25">
      <c r="B102" s="37" t="s">
        <v>1934</v>
      </c>
      <c r="C102" s="19" t="s">
        <v>1935</v>
      </c>
      <c r="D102" s="19" t="s">
        <v>1936</v>
      </c>
    </row>
    <row r="103" spans="2:4">
      <c r="B103" s="23"/>
      <c r="C103" s="23"/>
      <c r="D103" s="23" t="s">
        <v>1937</v>
      </c>
    </row>
    <row r="104" spans="2:4">
      <c r="B104" s="23"/>
      <c r="C104" s="23"/>
      <c r="D104" s="23" t="s">
        <v>1938</v>
      </c>
    </row>
    <row r="105" spans="2:4" ht="26.25">
      <c r="B105" s="23"/>
      <c r="C105" s="23"/>
      <c r="D105" s="23" t="s">
        <v>1939</v>
      </c>
    </row>
    <row r="106" spans="2:4">
      <c r="B106" s="23"/>
      <c r="C106" s="23"/>
      <c r="D106" s="23" t="s">
        <v>1940</v>
      </c>
    </row>
    <row r="107" spans="2:4">
      <c r="B107" s="23"/>
      <c r="C107" s="23"/>
      <c r="D107" s="23" t="s">
        <v>1941</v>
      </c>
    </row>
    <row r="108" spans="2:4">
      <c r="B108" s="21"/>
      <c r="C108" s="21"/>
      <c r="D108" s="21" t="s">
        <v>1942</v>
      </c>
    </row>
    <row r="109" spans="2:4">
      <c r="B109" s="26" t="s">
        <v>1943</v>
      </c>
      <c r="C109" s="19" t="s">
        <v>1944</v>
      </c>
      <c r="D109" s="19" t="s">
        <v>1945</v>
      </c>
    </row>
    <row r="110" spans="2:4">
      <c r="B110" s="22"/>
      <c r="C110" s="23"/>
      <c r="D110" s="23" t="s">
        <v>1946</v>
      </c>
    </row>
    <row r="111" spans="2:4" ht="26.25">
      <c r="B111" s="22"/>
      <c r="C111" s="23"/>
      <c r="D111" s="23" t="s">
        <v>1947</v>
      </c>
    </row>
    <row r="112" spans="2:4">
      <c r="B112" s="20"/>
      <c r="C112" s="21" t="s">
        <v>1948</v>
      </c>
      <c r="D112" s="21" t="s">
        <v>1949</v>
      </c>
    </row>
    <row r="113" spans="2:4" ht="26.25">
      <c r="B113" s="26" t="s">
        <v>1950</v>
      </c>
      <c r="C113" s="19" t="s">
        <v>1951</v>
      </c>
      <c r="D113" s="19" t="s">
        <v>1952</v>
      </c>
    </row>
    <row r="114" spans="2:4">
      <c r="B114" s="22"/>
      <c r="C114" s="23"/>
      <c r="D114" s="23" t="s">
        <v>1953</v>
      </c>
    </row>
    <row r="115" spans="2:4">
      <c r="B115" s="22"/>
      <c r="C115" s="23"/>
      <c r="D115" s="23" t="s">
        <v>1954</v>
      </c>
    </row>
    <row r="116" spans="2:4" ht="26.25">
      <c r="B116" s="22"/>
      <c r="C116" s="23"/>
      <c r="D116" s="23" t="s">
        <v>1955</v>
      </c>
    </row>
    <row r="117" spans="2:4">
      <c r="B117" s="22"/>
      <c r="C117" s="23"/>
      <c r="D117" s="23" t="s">
        <v>1956</v>
      </c>
    </row>
    <row r="118" spans="2:4">
      <c r="B118" s="22"/>
      <c r="C118" s="23" t="s">
        <v>1957</v>
      </c>
      <c r="D118" s="23" t="s">
        <v>1958</v>
      </c>
    </row>
    <row r="119" spans="2:4">
      <c r="B119" s="22"/>
      <c r="C119" s="23"/>
      <c r="D119" s="23" t="s">
        <v>1959</v>
      </c>
    </row>
    <row r="120" spans="2:4">
      <c r="B120" s="20"/>
      <c r="C120" s="21"/>
      <c r="D120" s="21" t="s">
        <v>1960</v>
      </c>
    </row>
  </sheetData>
  <mergeCells count="2">
    <mergeCell ref="B4:D4"/>
    <mergeCell ref="B6:D6"/>
  </mergeCells>
  <hyperlinks>
    <hyperlink ref="A1" location="'Cover Page'!A1" display="Cover Page" xr:uid="{00000000-0004-0000-0D00-00000000000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#REF!</xm:f>
          </x14:formula1>
          <xm:sqref>IX7:IX120 IX65502:IX65503 IX65507:IX65513 IX65517:IX65522 IX65526:IX65535 IX65539:IX65552 IX65556:IX65557 IX65561:IX65575 IX65579:IX65592 IX65596:IX65602 IX65606:IX65618 IX65622:IX65626 IX65630:IX65636 IX65640:IX65643 IX65647:IX65654 IX131038:IX131039 IX131043:IX131049 IX131053:IX131058 IX131062:IX131071 IX131075:IX131088 IX131092:IX131093 IX131097:IX131111 IX131115:IX131128 IX131132:IX131138 IX131142:IX131154 IX131158:IX131162 IX131166:IX131172 IX131176:IX131179 IX131183:IX131190 IX196574:IX196575 IX196579:IX196585 IX196589:IX196594 IX196598:IX196607 IX196611:IX196624 IX196628:IX196629 IX196633:IX196647 IX196651:IX196664 IX196668:IX196674 IX196678:IX196690 IX196694:IX196698 IX196702:IX196708 IX196712:IX196715 IX196719:IX196726 IX262110:IX262111 IX262115:IX262121 IX262125:IX262130 IX262134:IX262143 IX262147:IX262160 IX262164:IX262165 IX262169:IX262183 IX262187:IX262200 IX262204:IX262210 IX262214:IX262226 IX262230:IX262234 IX262238:IX262244 IX262248:IX262251 IX262255:IX262262 IX327646:IX327647 IX327651:IX327657 IX327661:IX327666 IX327670:IX327679 IX327683:IX327696 IX327700:IX327701 IX327705:IX327719 IX327723:IX327736 IX327740:IX327746 IX327750:IX327762 IX327766:IX327770 IX327774:IX327780 IX327784:IX327787 IX327791:IX327798 IX393182:IX393183 IX393187:IX393193 IX393197:IX393202 IX393206:IX393215 IX393219:IX393232 IX393236:IX393237 IX393241:IX393255 IX393259:IX393272 IX393276:IX393282 IX393286:IX393298 IX393302:IX393306 IX393310:IX393316 IX393320:IX393323 IX393327:IX393334 IX458718:IX458719 IX458723:IX458729 IX458733:IX458738 IX458742:IX458751 IX458755:IX458768 IX458772:IX458773 IX458777:IX458791 IX458795:IX458808 IX458812:IX458818 IX458822:IX458834 IX458838:IX458842 IX458846:IX458852 IX458856:IX458859 IX458863:IX458870 IX524254:IX524255 IX524259:IX524265 IX524269:IX524274 IX524278:IX524287 IX524291:IX524304 IX524308:IX524309 IX524313:IX524327 IX524331:IX524344 IX524348:IX524354 IX524358:IX524370 IX524374:IX524378 IX524382:IX524388 IX524392:IX524395 IX524399:IX524406 IX589790:IX589791 IX589795:IX589801 IX589805:IX589810 IX589814:IX589823 IX589827:IX589840 IX589844:IX589845 IX589849:IX589863 IX589867:IX589880 IX589884:IX589890 IX589894:IX589906 IX589910:IX589914 IX589918:IX589924 IX589928:IX589931 IX589935:IX589942 IX655326:IX655327 IX655331:IX655337 IX655341:IX655346 IX655350:IX655359 IX655363:IX655376 IX655380:IX655381 IX655385:IX655399 IX655403:IX655416 IX655420:IX655426 IX655430:IX655442 IX655446:IX655450 IX655454:IX655460 IX655464:IX655467 IX655471:IX655478 IX720862:IX720863 IX720867:IX720873 IX720877:IX720882 IX720886:IX720895 IX720899:IX720912 IX720916:IX720917 IX720921:IX720935 IX720939:IX720952 IX720956:IX720962 IX720966:IX720978 IX720982:IX720986 IX720990:IX720996 IX721000:IX721003 IX721007:IX721014 IX786398:IX786399 IX786403:IX786409 IX786413:IX786418 IX786422:IX786431 IX786435:IX786448 IX786452:IX786453 IX786457:IX786471 IX786475:IX786488 IX786492:IX786498 IX786502:IX786514 IX786518:IX786522 IX786526:IX786532 IX786536:IX786539 IX786543:IX786550 IX851934:IX851935 IX851939:IX851945 IX851949:IX851954 IX851958:IX851967 IX851971:IX851984 IX851988:IX851989 IX851993:IX852007 IX852011:IX852024 IX852028:IX852034 IX852038:IX852050 IX852054:IX852058 IX852062:IX852068 IX852072:IX852075 IX852079:IX852086 IX917470:IX917471 IX917475:IX917481 IX917485:IX917490 IX917494:IX917503 IX917507:IX917520 IX917524:IX917525 IX917529:IX917543 IX917547:IX917560 IX917564:IX917570 IX917574:IX917586 IX917590:IX917594 IX917598:IX917604 IX917608:IX917611 IX917615:IX917622 IX983006:IX983007 IX983011:IX983017 IX983021:IX983026 IX983030:IX983039 IX983043:IX983056 IX983060:IX983061 IX983065:IX983079 IX983083:IX983096 IX983100:IX983106 IX983110:IX983122 IX983126:IX983130 IX983134:IX983140 IX983144:IX983147 IX983151:IX983158 ST7:ST120 ST65502:ST65503 ST65507:ST65513 ST65517:ST65522 ST65526:ST65535 ST65539:ST65552 ST65556:ST65557 ST65561:ST65575 ST65579:ST65592 ST65596:ST65602 ST65606:ST65618 ST65622:ST65626 ST65630:ST65636 ST65640:ST65643 ST65647:ST65654 ST131038:ST131039 ST131043:ST131049 ST131053:ST131058 ST131062:ST131071 ST131075:ST131088 ST131092:ST131093 ST131097:ST131111 ST131115:ST131128 ST131132:ST131138 ST131142:ST131154 ST131158:ST131162 ST131166:ST131172 ST131176:ST131179 ST131183:ST131190 ST196574:ST196575 ST196579:ST196585 ST196589:ST196594 ST196598:ST196607 ST196611:ST196624 ST196628:ST196629 ST196633:ST196647 ST196651:ST196664 ST196668:ST196674 ST196678:ST196690 ST196694:ST196698 ST196702:ST196708 ST196712:ST196715 ST196719:ST196726 ST262110:ST262111 ST262115:ST262121 ST262125:ST262130 ST262134:ST262143 ST262147:ST262160 ST262164:ST262165 ST262169:ST262183 ST262187:ST262200 ST262204:ST262210 ST262214:ST262226 ST262230:ST262234 ST262238:ST262244 ST262248:ST262251 ST262255:ST262262 ST327646:ST327647 ST327651:ST327657 ST327661:ST327666 ST327670:ST327679 ST327683:ST327696 ST327700:ST327701 ST327705:ST327719 ST327723:ST327736 ST327740:ST327746 ST327750:ST327762 ST327766:ST327770 ST327774:ST327780 ST327784:ST327787 ST327791:ST327798 ST393182:ST393183 ST393187:ST393193 ST393197:ST393202 ST393206:ST393215 ST393219:ST393232 ST393236:ST393237 ST393241:ST393255 ST393259:ST393272 ST393276:ST393282 ST393286:ST393298 ST393302:ST393306 ST393310:ST393316 ST393320:ST393323 ST393327:ST393334 ST458718:ST458719 ST458723:ST458729 ST458733:ST458738 ST458742:ST458751 ST458755:ST458768 ST458772:ST458773 ST458777:ST458791 ST458795:ST458808 ST458812:ST458818 ST458822:ST458834 ST458838:ST458842 ST458846:ST458852 ST458856:ST458859 ST458863:ST458870 ST524254:ST524255 ST524259:ST524265 ST524269:ST524274 ST524278:ST524287 ST524291:ST524304 ST524308:ST524309 ST524313:ST524327 ST524331:ST524344 ST524348:ST524354 ST524358:ST524370 ST524374:ST524378 ST524382:ST524388 ST524392:ST524395 ST524399:ST524406 ST589790:ST589791 ST589795:ST589801 ST589805:ST589810 ST589814:ST589823 ST589827:ST589840 ST589844:ST589845 ST589849:ST589863 ST589867:ST589880 ST589884:ST589890 ST589894:ST589906 ST589910:ST589914 ST589918:ST589924 ST589928:ST589931 ST589935:ST589942 ST655326:ST655327 ST655331:ST655337 ST655341:ST655346 ST655350:ST655359 ST655363:ST655376 ST655380:ST655381 ST655385:ST655399 ST655403:ST655416 ST655420:ST655426 ST655430:ST655442 ST655446:ST655450 ST655454:ST655460 ST655464:ST655467 ST655471:ST655478 ST720862:ST720863 ST720867:ST720873 ST720877:ST720882 ST720886:ST720895 ST720899:ST720912 ST720916:ST720917 ST720921:ST720935 ST720939:ST720952 ST720956:ST720962 ST720966:ST720978 ST720982:ST720986 ST720990:ST720996 ST721000:ST721003 ST721007:ST721014 ST786398:ST786399 ST786403:ST786409 ST786413:ST786418 ST786422:ST786431 ST786435:ST786448 ST786452:ST786453 ST786457:ST786471 ST786475:ST786488 ST786492:ST786498 ST786502:ST786514 ST786518:ST786522 ST786526:ST786532 ST786536:ST786539 ST786543:ST786550 ST851934:ST851935 ST851939:ST851945 ST851949:ST851954 ST851958:ST851967 ST851971:ST851984 ST851988:ST851989 ST851993:ST852007 ST852011:ST852024 ST852028:ST852034 ST852038:ST852050 ST852054:ST852058 ST852062:ST852068 ST852072:ST852075 ST852079:ST852086 ST917470:ST917471 ST917475:ST917481 ST917485:ST917490 ST917494:ST917503 ST917507:ST917520 ST917524:ST917525 ST917529:ST917543 ST917547:ST917560 ST917564:ST917570 ST917574:ST917586 ST917590:ST917594 ST917598:ST917604 ST917608:ST917611 ST917615:ST917622 ST983006:ST983007 ST983011:ST983017 ST983021:ST983026 ST983030:ST983039 ST983043:ST983056 ST983060:ST983061 ST983065:ST983079 ST983083:ST983096 ST983100:ST983106 ST983110:ST983122 ST983126:ST983130 ST983134:ST983140 ST983144:ST983147 ST983151:ST983158 ACP7:ACP120 ACP65502:ACP65503 ACP65507:ACP65513 ACP65517:ACP65522 ACP65526:ACP65535 ACP65539:ACP65552 ACP65556:ACP65557 ACP65561:ACP65575 ACP65579:ACP65592 ACP65596:ACP65602 ACP65606:ACP65618 ACP65622:ACP65626 ACP65630:ACP65636 ACP65640:ACP65643 ACP65647:ACP65654 ACP131038:ACP131039 ACP131043:ACP131049 ACP131053:ACP131058 ACP131062:ACP131071 ACP131075:ACP131088 ACP131092:ACP131093 ACP131097:ACP131111 ACP131115:ACP131128 ACP131132:ACP131138 ACP131142:ACP131154 ACP131158:ACP131162 ACP131166:ACP131172 ACP131176:ACP131179 ACP131183:ACP131190 ACP196574:ACP196575 ACP196579:ACP196585 ACP196589:ACP196594 ACP196598:ACP196607 ACP196611:ACP196624 ACP196628:ACP196629 ACP196633:ACP196647 ACP196651:ACP196664 ACP196668:ACP196674 ACP196678:ACP196690 ACP196694:ACP196698 ACP196702:ACP196708 ACP196712:ACP196715 ACP196719:ACP196726 ACP262110:ACP262111 ACP262115:ACP262121 ACP262125:ACP262130 ACP262134:ACP262143 ACP262147:ACP262160 ACP262164:ACP262165 ACP262169:ACP262183 ACP262187:ACP262200 ACP262204:ACP262210 ACP262214:ACP262226 ACP262230:ACP262234 ACP262238:ACP262244 ACP262248:ACP262251 ACP262255:ACP262262 ACP327646:ACP327647 ACP327651:ACP327657 ACP327661:ACP327666 ACP327670:ACP327679 ACP327683:ACP327696 ACP327700:ACP327701 ACP327705:ACP327719 ACP327723:ACP327736 ACP327740:ACP327746 ACP327750:ACP327762 ACP327766:ACP327770 ACP327774:ACP327780 ACP327784:ACP327787 ACP327791:ACP327798 ACP393182:ACP393183 ACP393187:ACP393193 ACP393197:ACP393202 ACP393206:ACP393215 ACP393219:ACP393232 ACP393236:ACP393237 ACP393241:ACP393255 ACP393259:ACP393272 ACP393276:ACP393282 ACP393286:ACP393298 ACP393302:ACP393306 ACP393310:ACP393316 ACP393320:ACP393323 ACP393327:ACP393334 ACP458718:ACP458719 ACP458723:ACP458729 ACP458733:ACP458738 ACP458742:ACP458751 ACP458755:ACP458768 ACP458772:ACP458773 ACP458777:ACP458791 ACP458795:ACP458808 ACP458812:ACP458818 ACP458822:ACP458834 ACP458838:ACP458842 ACP458846:ACP458852 ACP458856:ACP458859 ACP458863:ACP458870 ACP524254:ACP524255 ACP524259:ACP524265 ACP524269:ACP524274 ACP524278:ACP524287 ACP524291:ACP524304 ACP524308:ACP524309 ACP524313:ACP524327 ACP524331:ACP524344 ACP524348:ACP524354 ACP524358:ACP524370 ACP524374:ACP524378 ACP524382:ACP524388 ACP524392:ACP524395 ACP524399:ACP524406 ACP589790:ACP589791 ACP589795:ACP589801 ACP589805:ACP589810 ACP589814:ACP589823 ACP589827:ACP589840 ACP589844:ACP589845 ACP589849:ACP589863 ACP589867:ACP589880 ACP589884:ACP589890 ACP589894:ACP589906 ACP589910:ACP589914 ACP589918:ACP589924 ACP589928:ACP589931 ACP589935:ACP589942 ACP655326:ACP655327 ACP655331:ACP655337 ACP655341:ACP655346 ACP655350:ACP655359 ACP655363:ACP655376 ACP655380:ACP655381 ACP655385:ACP655399 ACP655403:ACP655416 ACP655420:ACP655426 ACP655430:ACP655442 ACP655446:ACP655450 ACP655454:ACP655460 ACP655464:ACP655467 ACP655471:ACP655478 ACP720862:ACP720863 ACP720867:ACP720873 ACP720877:ACP720882 ACP720886:ACP720895 ACP720899:ACP720912 ACP720916:ACP720917 ACP720921:ACP720935 ACP720939:ACP720952 ACP720956:ACP720962 ACP720966:ACP720978 ACP720982:ACP720986 ACP720990:ACP720996 ACP721000:ACP721003 ACP721007:ACP721014 ACP786398:ACP786399 ACP786403:ACP786409 ACP786413:ACP786418 ACP786422:ACP786431 ACP786435:ACP786448 ACP786452:ACP786453 ACP786457:ACP786471 ACP786475:ACP786488 ACP786492:ACP786498 ACP786502:ACP786514 ACP786518:ACP786522 ACP786526:ACP786532 ACP786536:ACP786539 ACP786543:ACP786550 ACP851934:ACP851935 ACP851939:ACP851945 ACP851949:ACP851954 ACP851958:ACP851967 ACP851971:ACP851984 ACP851988:ACP851989 ACP851993:ACP852007 ACP852011:ACP852024 ACP852028:ACP852034 ACP852038:ACP852050 ACP852054:ACP852058 ACP852062:ACP852068 ACP852072:ACP852075 ACP852079:ACP852086 ACP917470:ACP917471 ACP917475:ACP917481 ACP917485:ACP917490 ACP917494:ACP917503 ACP917507:ACP917520 ACP917524:ACP917525 ACP917529:ACP917543 ACP917547:ACP917560 ACP917564:ACP917570 ACP917574:ACP917586 ACP917590:ACP917594 ACP917598:ACP917604 ACP917608:ACP917611 ACP917615:ACP917622 ACP983006:ACP983007 ACP983011:ACP983017 ACP983021:ACP983026 ACP983030:ACP983039 ACP983043:ACP983056 ACP983060:ACP983061 ACP983065:ACP983079 ACP983083:ACP983096 ACP983100:ACP983106 ACP983110:ACP983122 ACP983126:ACP983130 ACP983134:ACP983140 ACP983144:ACP983147 ACP983151:ACP983158 AML7:AML120 AML65502:AML65503 AML65507:AML65513 AML65517:AML65522 AML65526:AML65535 AML65539:AML65552 AML65556:AML65557 AML65561:AML65575 AML65579:AML65592 AML65596:AML65602 AML65606:AML65618 AML65622:AML65626 AML65630:AML65636 AML65640:AML65643 AML65647:AML65654 AML131038:AML131039 AML131043:AML131049 AML131053:AML131058 AML131062:AML131071 AML131075:AML131088 AML131092:AML131093 AML131097:AML131111 AML131115:AML131128 AML131132:AML131138 AML131142:AML131154 AML131158:AML131162 AML131166:AML131172 AML131176:AML131179 AML131183:AML131190 AML196574:AML196575 AML196579:AML196585 AML196589:AML196594 AML196598:AML196607 AML196611:AML196624 AML196628:AML196629 AML196633:AML196647 AML196651:AML196664 AML196668:AML196674 AML196678:AML196690 AML196694:AML196698 AML196702:AML196708 AML196712:AML196715 AML196719:AML196726 AML262110:AML262111 AML262115:AML262121 AML262125:AML262130 AML262134:AML262143 AML262147:AML262160 AML262164:AML262165 AML262169:AML262183 AML262187:AML262200 AML262204:AML262210 AML262214:AML262226 AML262230:AML262234 AML262238:AML262244 AML262248:AML262251 AML262255:AML262262 AML327646:AML327647 AML327651:AML327657 AML327661:AML327666 AML327670:AML327679 AML327683:AML327696 AML327700:AML327701 AML327705:AML327719 AML327723:AML327736 AML327740:AML327746 AML327750:AML327762 AML327766:AML327770 AML327774:AML327780 AML327784:AML327787 AML327791:AML327798 AML393182:AML393183 AML393187:AML393193 AML393197:AML393202 AML393206:AML393215 AML393219:AML393232 AML393236:AML393237 AML393241:AML393255 AML393259:AML393272 AML393276:AML393282 AML393286:AML393298 AML393302:AML393306 AML393310:AML393316 AML393320:AML393323 AML393327:AML393334 AML458718:AML458719 AML458723:AML458729 AML458733:AML458738 AML458742:AML458751 AML458755:AML458768 AML458772:AML458773 AML458777:AML458791 AML458795:AML458808 AML458812:AML458818 AML458822:AML458834 AML458838:AML458842 AML458846:AML458852 AML458856:AML458859 AML458863:AML458870 AML524254:AML524255 AML524259:AML524265 AML524269:AML524274 AML524278:AML524287 AML524291:AML524304 AML524308:AML524309 AML524313:AML524327 AML524331:AML524344 AML524348:AML524354 AML524358:AML524370 AML524374:AML524378 AML524382:AML524388 AML524392:AML524395 AML524399:AML524406 AML589790:AML589791 AML589795:AML589801 AML589805:AML589810 AML589814:AML589823 AML589827:AML589840 AML589844:AML589845 AML589849:AML589863 AML589867:AML589880 AML589884:AML589890 AML589894:AML589906 AML589910:AML589914 AML589918:AML589924 AML589928:AML589931 AML589935:AML589942 AML655326:AML655327 AML655331:AML655337 AML655341:AML655346 AML655350:AML655359 AML655363:AML655376 AML655380:AML655381 AML655385:AML655399 AML655403:AML655416 AML655420:AML655426 AML655430:AML655442 AML655446:AML655450 AML655454:AML655460 AML655464:AML655467 AML655471:AML655478 AML720862:AML720863 AML720867:AML720873 AML720877:AML720882 AML720886:AML720895 AML720899:AML720912 AML720916:AML720917 AML720921:AML720935 AML720939:AML720952 AML720956:AML720962 AML720966:AML720978 AML720982:AML720986 AML720990:AML720996 AML721000:AML721003 AML721007:AML721014 AML786398:AML786399 AML786403:AML786409 AML786413:AML786418 AML786422:AML786431 AML786435:AML786448 AML786452:AML786453 AML786457:AML786471 AML786475:AML786488 AML786492:AML786498 AML786502:AML786514 AML786518:AML786522 AML786526:AML786532 AML786536:AML786539 AML786543:AML786550 AML851934:AML851935 AML851939:AML851945 AML851949:AML851954 AML851958:AML851967 AML851971:AML851984 AML851988:AML851989 AML851993:AML852007 AML852011:AML852024 AML852028:AML852034 AML852038:AML852050 AML852054:AML852058 AML852062:AML852068 AML852072:AML852075 AML852079:AML852086 AML917470:AML917471 AML917475:AML917481 AML917485:AML917490 AML917494:AML917503 AML917507:AML917520 AML917524:AML917525 AML917529:AML917543 AML917547:AML917560 AML917564:AML917570 AML917574:AML917586 AML917590:AML917594 AML917598:AML917604 AML917608:AML917611 AML917615:AML917622 AML983006:AML983007 AML983011:AML983017 AML983021:AML983026 AML983030:AML983039 AML983043:AML983056 AML983060:AML983061 AML983065:AML983079 AML983083:AML983096 AML983100:AML983106 AML983110:AML983122 AML983126:AML983130 AML983134:AML983140 AML983144:AML983147 AML983151:AML983158 AWH7:AWH120 AWH65502:AWH65503 AWH65507:AWH65513 AWH65517:AWH65522 AWH65526:AWH65535 AWH65539:AWH65552 AWH65556:AWH65557 AWH65561:AWH65575 AWH65579:AWH65592 AWH65596:AWH65602 AWH65606:AWH65618 AWH65622:AWH65626 AWH65630:AWH65636 AWH65640:AWH65643 AWH65647:AWH65654 AWH131038:AWH131039 AWH131043:AWH131049 AWH131053:AWH131058 AWH131062:AWH131071 AWH131075:AWH131088 AWH131092:AWH131093 AWH131097:AWH131111 AWH131115:AWH131128 AWH131132:AWH131138 AWH131142:AWH131154 AWH131158:AWH131162 AWH131166:AWH131172 AWH131176:AWH131179 AWH131183:AWH131190 AWH196574:AWH196575 AWH196579:AWH196585 AWH196589:AWH196594 AWH196598:AWH196607 AWH196611:AWH196624 AWH196628:AWH196629 AWH196633:AWH196647 AWH196651:AWH196664 AWH196668:AWH196674 AWH196678:AWH196690 AWH196694:AWH196698 AWH196702:AWH196708 AWH196712:AWH196715 AWH196719:AWH196726 AWH262110:AWH262111 AWH262115:AWH262121 AWH262125:AWH262130 AWH262134:AWH262143 AWH262147:AWH262160 AWH262164:AWH262165 AWH262169:AWH262183 AWH262187:AWH262200 AWH262204:AWH262210 AWH262214:AWH262226 AWH262230:AWH262234 AWH262238:AWH262244 AWH262248:AWH262251 AWH262255:AWH262262 AWH327646:AWH327647 AWH327651:AWH327657 AWH327661:AWH327666 AWH327670:AWH327679 AWH327683:AWH327696 AWH327700:AWH327701 AWH327705:AWH327719 AWH327723:AWH327736 AWH327740:AWH327746 AWH327750:AWH327762 AWH327766:AWH327770 AWH327774:AWH327780 AWH327784:AWH327787 AWH327791:AWH327798 AWH393182:AWH393183 AWH393187:AWH393193 AWH393197:AWH393202 AWH393206:AWH393215 AWH393219:AWH393232 AWH393236:AWH393237 AWH393241:AWH393255 AWH393259:AWH393272 AWH393276:AWH393282 AWH393286:AWH393298 AWH393302:AWH393306 AWH393310:AWH393316 AWH393320:AWH393323 AWH393327:AWH393334 AWH458718:AWH458719 AWH458723:AWH458729 AWH458733:AWH458738 AWH458742:AWH458751 AWH458755:AWH458768 AWH458772:AWH458773 AWH458777:AWH458791 AWH458795:AWH458808 AWH458812:AWH458818 AWH458822:AWH458834 AWH458838:AWH458842 AWH458846:AWH458852 AWH458856:AWH458859 AWH458863:AWH458870 AWH524254:AWH524255 AWH524259:AWH524265 AWH524269:AWH524274 AWH524278:AWH524287 AWH524291:AWH524304 AWH524308:AWH524309 AWH524313:AWH524327 AWH524331:AWH524344 AWH524348:AWH524354 AWH524358:AWH524370 AWH524374:AWH524378 AWH524382:AWH524388 AWH524392:AWH524395 AWH524399:AWH524406 AWH589790:AWH589791 AWH589795:AWH589801 AWH589805:AWH589810 AWH589814:AWH589823 AWH589827:AWH589840 AWH589844:AWH589845 AWH589849:AWH589863 AWH589867:AWH589880 AWH589884:AWH589890 AWH589894:AWH589906 AWH589910:AWH589914 AWH589918:AWH589924 AWH589928:AWH589931 AWH589935:AWH589942 AWH655326:AWH655327 AWH655331:AWH655337 AWH655341:AWH655346 AWH655350:AWH655359 AWH655363:AWH655376 AWH655380:AWH655381 AWH655385:AWH655399 AWH655403:AWH655416 AWH655420:AWH655426 AWH655430:AWH655442 AWH655446:AWH655450 AWH655454:AWH655460 AWH655464:AWH655467 AWH655471:AWH655478 AWH720862:AWH720863 AWH720867:AWH720873 AWH720877:AWH720882 AWH720886:AWH720895 AWH720899:AWH720912 AWH720916:AWH720917 AWH720921:AWH720935 AWH720939:AWH720952 AWH720956:AWH720962 AWH720966:AWH720978 AWH720982:AWH720986 AWH720990:AWH720996 AWH721000:AWH721003 AWH721007:AWH721014 AWH786398:AWH786399 AWH786403:AWH786409 AWH786413:AWH786418 AWH786422:AWH786431 AWH786435:AWH786448 AWH786452:AWH786453 AWH786457:AWH786471 AWH786475:AWH786488 AWH786492:AWH786498 AWH786502:AWH786514 AWH786518:AWH786522 AWH786526:AWH786532 AWH786536:AWH786539 AWH786543:AWH786550 AWH851934:AWH851935 AWH851939:AWH851945 AWH851949:AWH851954 AWH851958:AWH851967 AWH851971:AWH851984 AWH851988:AWH851989 AWH851993:AWH852007 AWH852011:AWH852024 AWH852028:AWH852034 AWH852038:AWH852050 AWH852054:AWH852058 AWH852062:AWH852068 AWH852072:AWH852075 AWH852079:AWH852086 AWH917470:AWH917471 AWH917475:AWH917481 AWH917485:AWH917490 AWH917494:AWH917503 AWH917507:AWH917520 AWH917524:AWH917525 AWH917529:AWH917543 AWH917547:AWH917560 AWH917564:AWH917570 AWH917574:AWH917586 AWH917590:AWH917594 AWH917598:AWH917604 AWH917608:AWH917611 AWH917615:AWH917622 AWH983006:AWH983007 AWH983011:AWH983017 AWH983021:AWH983026 AWH983030:AWH983039 AWH983043:AWH983056 AWH983060:AWH983061 AWH983065:AWH983079 AWH983083:AWH983096 AWH983100:AWH983106 AWH983110:AWH983122 AWH983126:AWH983130 AWH983134:AWH983140 AWH983144:AWH983147 AWH983151:AWH983158 BGD7:BGD120 BGD65502:BGD65503 BGD65507:BGD65513 BGD65517:BGD65522 BGD65526:BGD65535 BGD65539:BGD65552 BGD65556:BGD65557 BGD65561:BGD65575 BGD65579:BGD65592 BGD65596:BGD65602 BGD65606:BGD65618 BGD65622:BGD65626 BGD65630:BGD65636 BGD65640:BGD65643 BGD65647:BGD65654 BGD131038:BGD131039 BGD131043:BGD131049 BGD131053:BGD131058 BGD131062:BGD131071 BGD131075:BGD131088 BGD131092:BGD131093 BGD131097:BGD131111 BGD131115:BGD131128 BGD131132:BGD131138 BGD131142:BGD131154 BGD131158:BGD131162 BGD131166:BGD131172 BGD131176:BGD131179 BGD131183:BGD131190 BGD196574:BGD196575 BGD196579:BGD196585 BGD196589:BGD196594 BGD196598:BGD196607 BGD196611:BGD196624 BGD196628:BGD196629 BGD196633:BGD196647 BGD196651:BGD196664 BGD196668:BGD196674 BGD196678:BGD196690 BGD196694:BGD196698 BGD196702:BGD196708 BGD196712:BGD196715 BGD196719:BGD196726 BGD262110:BGD262111 BGD262115:BGD262121 BGD262125:BGD262130 BGD262134:BGD262143 BGD262147:BGD262160 BGD262164:BGD262165 BGD262169:BGD262183 BGD262187:BGD262200 BGD262204:BGD262210 BGD262214:BGD262226 BGD262230:BGD262234 BGD262238:BGD262244 BGD262248:BGD262251 BGD262255:BGD262262 BGD327646:BGD327647 BGD327651:BGD327657 BGD327661:BGD327666 BGD327670:BGD327679 BGD327683:BGD327696 BGD327700:BGD327701 BGD327705:BGD327719 BGD327723:BGD327736 BGD327740:BGD327746 BGD327750:BGD327762 BGD327766:BGD327770 BGD327774:BGD327780 BGD327784:BGD327787 BGD327791:BGD327798 BGD393182:BGD393183 BGD393187:BGD393193 BGD393197:BGD393202 BGD393206:BGD393215 BGD393219:BGD393232 BGD393236:BGD393237 BGD393241:BGD393255 BGD393259:BGD393272 BGD393276:BGD393282 BGD393286:BGD393298 BGD393302:BGD393306 BGD393310:BGD393316 BGD393320:BGD393323 BGD393327:BGD393334 BGD458718:BGD458719 BGD458723:BGD458729 BGD458733:BGD458738 BGD458742:BGD458751 BGD458755:BGD458768 BGD458772:BGD458773 BGD458777:BGD458791 BGD458795:BGD458808 BGD458812:BGD458818 BGD458822:BGD458834 BGD458838:BGD458842 BGD458846:BGD458852 BGD458856:BGD458859 BGD458863:BGD458870 BGD524254:BGD524255 BGD524259:BGD524265 BGD524269:BGD524274 BGD524278:BGD524287 BGD524291:BGD524304 BGD524308:BGD524309 BGD524313:BGD524327 BGD524331:BGD524344 BGD524348:BGD524354 BGD524358:BGD524370 BGD524374:BGD524378 BGD524382:BGD524388 BGD524392:BGD524395 BGD524399:BGD524406 BGD589790:BGD589791 BGD589795:BGD589801 BGD589805:BGD589810 BGD589814:BGD589823 BGD589827:BGD589840 BGD589844:BGD589845 BGD589849:BGD589863 BGD589867:BGD589880 BGD589884:BGD589890 BGD589894:BGD589906 BGD589910:BGD589914 BGD589918:BGD589924 BGD589928:BGD589931 BGD589935:BGD589942 BGD655326:BGD655327 BGD655331:BGD655337 BGD655341:BGD655346 BGD655350:BGD655359 BGD655363:BGD655376 BGD655380:BGD655381 BGD655385:BGD655399 BGD655403:BGD655416 BGD655420:BGD655426 BGD655430:BGD655442 BGD655446:BGD655450 BGD655454:BGD655460 BGD655464:BGD655467 BGD655471:BGD655478 BGD720862:BGD720863 BGD720867:BGD720873 BGD720877:BGD720882 BGD720886:BGD720895 BGD720899:BGD720912 BGD720916:BGD720917 BGD720921:BGD720935 BGD720939:BGD720952 BGD720956:BGD720962 BGD720966:BGD720978 BGD720982:BGD720986 BGD720990:BGD720996 BGD721000:BGD721003 BGD721007:BGD721014 BGD786398:BGD786399 BGD786403:BGD786409 BGD786413:BGD786418 BGD786422:BGD786431 BGD786435:BGD786448 BGD786452:BGD786453 BGD786457:BGD786471 BGD786475:BGD786488 BGD786492:BGD786498 BGD786502:BGD786514 BGD786518:BGD786522 BGD786526:BGD786532 BGD786536:BGD786539 BGD786543:BGD786550 BGD851934:BGD851935 BGD851939:BGD851945 BGD851949:BGD851954 BGD851958:BGD851967 BGD851971:BGD851984 BGD851988:BGD851989 BGD851993:BGD852007 BGD852011:BGD852024 BGD852028:BGD852034 BGD852038:BGD852050 BGD852054:BGD852058 BGD852062:BGD852068 BGD852072:BGD852075 BGD852079:BGD852086 BGD917470:BGD917471 BGD917475:BGD917481 BGD917485:BGD917490 BGD917494:BGD917503 BGD917507:BGD917520 BGD917524:BGD917525 BGD917529:BGD917543 BGD917547:BGD917560 BGD917564:BGD917570 BGD917574:BGD917586 BGD917590:BGD917594 BGD917598:BGD917604 BGD917608:BGD917611 BGD917615:BGD917622 BGD983006:BGD983007 BGD983011:BGD983017 BGD983021:BGD983026 BGD983030:BGD983039 BGD983043:BGD983056 BGD983060:BGD983061 BGD983065:BGD983079 BGD983083:BGD983096 BGD983100:BGD983106 BGD983110:BGD983122 BGD983126:BGD983130 BGD983134:BGD983140 BGD983144:BGD983147 BGD983151:BGD983158 BPZ7:BPZ120 BPZ65502:BPZ65503 BPZ65507:BPZ65513 BPZ65517:BPZ65522 BPZ65526:BPZ65535 BPZ65539:BPZ65552 BPZ65556:BPZ65557 BPZ65561:BPZ65575 BPZ65579:BPZ65592 BPZ65596:BPZ65602 BPZ65606:BPZ65618 BPZ65622:BPZ65626 BPZ65630:BPZ65636 BPZ65640:BPZ65643 BPZ65647:BPZ65654 BPZ131038:BPZ131039 BPZ131043:BPZ131049 BPZ131053:BPZ131058 BPZ131062:BPZ131071 BPZ131075:BPZ131088 BPZ131092:BPZ131093 BPZ131097:BPZ131111 BPZ131115:BPZ131128 BPZ131132:BPZ131138 BPZ131142:BPZ131154 BPZ131158:BPZ131162 BPZ131166:BPZ131172 BPZ131176:BPZ131179 BPZ131183:BPZ131190 BPZ196574:BPZ196575 BPZ196579:BPZ196585 BPZ196589:BPZ196594 BPZ196598:BPZ196607 BPZ196611:BPZ196624 BPZ196628:BPZ196629 BPZ196633:BPZ196647 BPZ196651:BPZ196664 BPZ196668:BPZ196674 BPZ196678:BPZ196690 BPZ196694:BPZ196698 BPZ196702:BPZ196708 BPZ196712:BPZ196715 BPZ196719:BPZ196726 BPZ262110:BPZ262111 BPZ262115:BPZ262121 BPZ262125:BPZ262130 BPZ262134:BPZ262143 BPZ262147:BPZ262160 BPZ262164:BPZ262165 BPZ262169:BPZ262183 BPZ262187:BPZ262200 BPZ262204:BPZ262210 BPZ262214:BPZ262226 BPZ262230:BPZ262234 BPZ262238:BPZ262244 BPZ262248:BPZ262251 BPZ262255:BPZ262262 BPZ327646:BPZ327647 BPZ327651:BPZ327657 BPZ327661:BPZ327666 BPZ327670:BPZ327679 BPZ327683:BPZ327696 BPZ327700:BPZ327701 BPZ327705:BPZ327719 BPZ327723:BPZ327736 BPZ327740:BPZ327746 BPZ327750:BPZ327762 BPZ327766:BPZ327770 BPZ327774:BPZ327780 BPZ327784:BPZ327787 BPZ327791:BPZ327798 BPZ393182:BPZ393183 BPZ393187:BPZ393193 BPZ393197:BPZ393202 BPZ393206:BPZ393215 BPZ393219:BPZ393232 BPZ393236:BPZ393237 BPZ393241:BPZ393255 BPZ393259:BPZ393272 BPZ393276:BPZ393282 BPZ393286:BPZ393298 BPZ393302:BPZ393306 BPZ393310:BPZ393316 BPZ393320:BPZ393323 BPZ393327:BPZ393334 BPZ458718:BPZ458719 BPZ458723:BPZ458729 BPZ458733:BPZ458738 BPZ458742:BPZ458751 BPZ458755:BPZ458768 BPZ458772:BPZ458773 BPZ458777:BPZ458791 BPZ458795:BPZ458808 BPZ458812:BPZ458818 BPZ458822:BPZ458834 BPZ458838:BPZ458842 BPZ458846:BPZ458852 BPZ458856:BPZ458859 BPZ458863:BPZ458870 BPZ524254:BPZ524255 BPZ524259:BPZ524265 BPZ524269:BPZ524274 BPZ524278:BPZ524287 BPZ524291:BPZ524304 BPZ524308:BPZ524309 BPZ524313:BPZ524327 BPZ524331:BPZ524344 BPZ524348:BPZ524354 BPZ524358:BPZ524370 BPZ524374:BPZ524378 BPZ524382:BPZ524388 BPZ524392:BPZ524395 BPZ524399:BPZ524406 BPZ589790:BPZ589791 BPZ589795:BPZ589801 BPZ589805:BPZ589810 BPZ589814:BPZ589823 BPZ589827:BPZ589840 BPZ589844:BPZ589845 BPZ589849:BPZ589863 BPZ589867:BPZ589880 BPZ589884:BPZ589890 BPZ589894:BPZ589906 BPZ589910:BPZ589914 BPZ589918:BPZ589924 BPZ589928:BPZ589931 BPZ589935:BPZ589942 BPZ655326:BPZ655327 BPZ655331:BPZ655337 BPZ655341:BPZ655346 BPZ655350:BPZ655359 BPZ655363:BPZ655376 BPZ655380:BPZ655381 BPZ655385:BPZ655399 BPZ655403:BPZ655416 BPZ655420:BPZ655426 BPZ655430:BPZ655442 BPZ655446:BPZ655450 BPZ655454:BPZ655460 BPZ655464:BPZ655467 BPZ655471:BPZ655478 BPZ720862:BPZ720863 BPZ720867:BPZ720873 BPZ720877:BPZ720882 BPZ720886:BPZ720895 BPZ720899:BPZ720912 BPZ720916:BPZ720917 BPZ720921:BPZ720935 BPZ720939:BPZ720952 BPZ720956:BPZ720962 BPZ720966:BPZ720978 BPZ720982:BPZ720986 BPZ720990:BPZ720996 BPZ721000:BPZ721003 BPZ721007:BPZ721014 BPZ786398:BPZ786399 BPZ786403:BPZ786409 BPZ786413:BPZ786418 BPZ786422:BPZ786431 BPZ786435:BPZ786448 BPZ786452:BPZ786453 BPZ786457:BPZ786471 BPZ786475:BPZ786488 BPZ786492:BPZ786498 BPZ786502:BPZ786514 BPZ786518:BPZ786522 BPZ786526:BPZ786532 BPZ786536:BPZ786539 BPZ786543:BPZ786550 BPZ851934:BPZ851935 BPZ851939:BPZ851945 BPZ851949:BPZ851954 BPZ851958:BPZ851967 BPZ851971:BPZ851984 BPZ851988:BPZ851989 BPZ851993:BPZ852007 BPZ852011:BPZ852024 BPZ852028:BPZ852034 BPZ852038:BPZ852050 BPZ852054:BPZ852058 BPZ852062:BPZ852068 BPZ852072:BPZ852075 BPZ852079:BPZ852086 BPZ917470:BPZ917471 BPZ917475:BPZ917481 BPZ917485:BPZ917490 BPZ917494:BPZ917503 BPZ917507:BPZ917520 BPZ917524:BPZ917525 BPZ917529:BPZ917543 BPZ917547:BPZ917560 BPZ917564:BPZ917570 BPZ917574:BPZ917586 BPZ917590:BPZ917594 BPZ917598:BPZ917604 BPZ917608:BPZ917611 BPZ917615:BPZ917622 BPZ983006:BPZ983007 BPZ983011:BPZ983017 BPZ983021:BPZ983026 BPZ983030:BPZ983039 BPZ983043:BPZ983056 BPZ983060:BPZ983061 BPZ983065:BPZ983079 BPZ983083:BPZ983096 BPZ983100:BPZ983106 BPZ983110:BPZ983122 BPZ983126:BPZ983130 BPZ983134:BPZ983140 BPZ983144:BPZ983147 BPZ983151:BPZ983158 BZV7:BZV120 BZV65502:BZV65503 BZV65507:BZV65513 BZV65517:BZV65522 BZV65526:BZV65535 BZV65539:BZV65552 BZV65556:BZV65557 BZV65561:BZV65575 BZV65579:BZV65592 BZV65596:BZV65602 BZV65606:BZV65618 BZV65622:BZV65626 BZV65630:BZV65636 BZV65640:BZV65643 BZV65647:BZV65654 BZV131038:BZV131039 BZV131043:BZV131049 BZV131053:BZV131058 BZV131062:BZV131071 BZV131075:BZV131088 BZV131092:BZV131093 BZV131097:BZV131111 BZV131115:BZV131128 BZV131132:BZV131138 BZV131142:BZV131154 BZV131158:BZV131162 BZV131166:BZV131172 BZV131176:BZV131179 BZV131183:BZV131190 BZV196574:BZV196575 BZV196579:BZV196585 BZV196589:BZV196594 BZV196598:BZV196607 BZV196611:BZV196624 BZV196628:BZV196629 BZV196633:BZV196647 BZV196651:BZV196664 BZV196668:BZV196674 BZV196678:BZV196690 BZV196694:BZV196698 BZV196702:BZV196708 BZV196712:BZV196715 BZV196719:BZV196726 BZV262110:BZV262111 BZV262115:BZV262121 BZV262125:BZV262130 BZV262134:BZV262143 BZV262147:BZV262160 BZV262164:BZV262165 BZV262169:BZV262183 BZV262187:BZV262200 BZV262204:BZV262210 BZV262214:BZV262226 BZV262230:BZV262234 BZV262238:BZV262244 BZV262248:BZV262251 BZV262255:BZV262262 BZV327646:BZV327647 BZV327651:BZV327657 BZV327661:BZV327666 BZV327670:BZV327679 BZV327683:BZV327696 BZV327700:BZV327701 BZV327705:BZV327719 BZV327723:BZV327736 BZV327740:BZV327746 BZV327750:BZV327762 BZV327766:BZV327770 BZV327774:BZV327780 BZV327784:BZV327787 BZV327791:BZV327798 BZV393182:BZV393183 BZV393187:BZV393193 BZV393197:BZV393202 BZV393206:BZV393215 BZV393219:BZV393232 BZV393236:BZV393237 BZV393241:BZV393255 BZV393259:BZV393272 BZV393276:BZV393282 BZV393286:BZV393298 BZV393302:BZV393306 BZV393310:BZV393316 BZV393320:BZV393323 BZV393327:BZV393334 BZV458718:BZV458719 BZV458723:BZV458729 BZV458733:BZV458738 BZV458742:BZV458751 BZV458755:BZV458768 BZV458772:BZV458773 BZV458777:BZV458791 BZV458795:BZV458808 BZV458812:BZV458818 BZV458822:BZV458834 BZV458838:BZV458842 BZV458846:BZV458852 BZV458856:BZV458859 BZV458863:BZV458870 BZV524254:BZV524255 BZV524259:BZV524265 BZV524269:BZV524274 BZV524278:BZV524287 BZV524291:BZV524304 BZV524308:BZV524309 BZV524313:BZV524327 BZV524331:BZV524344 BZV524348:BZV524354 BZV524358:BZV524370 BZV524374:BZV524378 BZV524382:BZV524388 BZV524392:BZV524395 BZV524399:BZV524406 BZV589790:BZV589791 BZV589795:BZV589801 BZV589805:BZV589810 BZV589814:BZV589823 BZV589827:BZV589840 BZV589844:BZV589845 BZV589849:BZV589863 BZV589867:BZV589880 BZV589884:BZV589890 BZV589894:BZV589906 BZV589910:BZV589914 BZV589918:BZV589924 BZV589928:BZV589931 BZV589935:BZV589942 BZV655326:BZV655327 BZV655331:BZV655337 BZV655341:BZV655346 BZV655350:BZV655359 BZV655363:BZV655376 BZV655380:BZV655381 BZV655385:BZV655399 BZV655403:BZV655416 BZV655420:BZV655426 BZV655430:BZV655442 BZV655446:BZV655450 BZV655454:BZV655460 BZV655464:BZV655467 BZV655471:BZV655478 BZV720862:BZV720863 BZV720867:BZV720873 BZV720877:BZV720882 BZV720886:BZV720895 BZV720899:BZV720912 BZV720916:BZV720917 BZV720921:BZV720935 BZV720939:BZV720952 BZV720956:BZV720962 BZV720966:BZV720978 BZV720982:BZV720986 BZV720990:BZV720996 BZV721000:BZV721003 BZV721007:BZV721014 BZV786398:BZV786399 BZV786403:BZV786409 BZV786413:BZV786418 BZV786422:BZV786431 BZV786435:BZV786448 BZV786452:BZV786453 BZV786457:BZV786471 BZV786475:BZV786488 BZV786492:BZV786498 BZV786502:BZV786514 BZV786518:BZV786522 BZV786526:BZV786532 BZV786536:BZV786539 BZV786543:BZV786550 BZV851934:BZV851935 BZV851939:BZV851945 BZV851949:BZV851954 BZV851958:BZV851967 BZV851971:BZV851984 BZV851988:BZV851989 BZV851993:BZV852007 BZV852011:BZV852024 BZV852028:BZV852034 BZV852038:BZV852050 BZV852054:BZV852058 BZV852062:BZV852068 BZV852072:BZV852075 BZV852079:BZV852086 BZV917470:BZV917471 BZV917475:BZV917481 BZV917485:BZV917490 BZV917494:BZV917503 BZV917507:BZV917520 BZV917524:BZV917525 BZV917529:BZV917543 BZV917547:BZV917560 BZV917564:BZV917570 BZV917574:BZV917586 BZV917590:BZV917594 BZV917598:BZV917604 BZV917608:BZV917611 BZV917615:BZV917622 BZV983006:BZV983007 BZV983011:BZV983017 BZV983021:BZV983026 BZV983030:BZV983039 BZV983043:BZV983056 BZV983060:BZV983061 BZV983065:BZV983079 BZV983083:BZV983096 BZV983100:BZV983106 BZV983110:BZV983122 BZV983126:BZV983130 BZV983134:BZV983140 BZV983144:BZV983147 BZV983151:BZV983158 CJR7:CJR120 CJR65502:CJR65503 CJR65507:CJR65513 CJR65517:CJR65522 CJR65526:CJR65535 CJR65539:CJR65552 CJR65556:CJR65557 CJR65561:CJR65575 CJR65579:CJR65592 CJR65596:CJR65602 CJR65606:CJR65618 CJR65622:CJR65626 CJR65630:CJR65636 CJR65640:CJR65643 CJR65647:CJR65654 CJR131038:CJR131039 CJR131043:CJR131049 CJR131053:CJR131058 CJR131062:CJR131071 CJR131075:CJR131088 CJR131092:CJR131093 CJR131097:CJR131111 CJR131115:CJR131128 CJR131132:CJR131138 CJR131142:CJR131154 CJR131158:CJR131162 CJR131166:CJR131172 CJR131176:CJR131179 CJR131183:CJR131190 CJR196574:CJR196575 CJR196579:CJR196585 CJR196589:CJR196594 CJR196598:CJR196607 CJR196611:CJR196624 CJR196628:CJR196629 CJR196633:CJR196647 CJR196651:CJR196664 CJR196668:CJR196674 CJR196678:CJR196690 CJR196694:CJR196698 CJR196702:CJR196708 CJR196712:CJR196715 CJR196719:CJR196726 CJR262110:CJR262111 CJR262115:CJR262121 CJR262125:CJR262130 CJR262134:CJR262143 CJR262147:CJR262160 CJR262164:CJR262165 CJR262169:CJR262183 CJR262187:CJR262200 CJR262204:CJR262210 CJR262214:CJR262226 CJR262230:CJR262234 CJR262238:CJR262244 CJR262248:CJR262251 CJR262255:CJR262262 CJR327646:CJR327647 CJR327651:CJR327657 CJR327661:CJR327666 CJR327670:CJR327679 CJR327683:CJR327696 CJR327700:CJR327701 CJR327705:CJR327719 CJR327723:CJR327736 CJR327740:CJR327746 CJR327750:CJR327762 CJR327766:CJR327770 CJR327774:CJR327780 CJR327784:CJR327787 CJR327791:CJR327798 CJR393182:CJR393183 CJR393187:CJR393193 CJR393197:CJR393202 CJR393206:CJR393215 CJR393219:CJR393232 CJR393236:CJR393237 CJR393241:CJR393255 CJR393259:CJR393272 CJR393276:CJR393282 CJR393286:CJR393298 CJR393302:CJR393306 CJR393310:CJR393316 CJR393320:CJR393323 CJR393327:CJR393334 CJR458718:CJR458719 CJR458723:CJR458729 CJR458733:CJR458738 CJR458742:CJR458751 CJR458755:CJR458768 CJR458772:CJR458773 CJR458777:CJR458791 CJR458795:CJR458808 CJR458812:CJR458818 CJR458822:CJR458834 CJR458838:CJR458842 CJR458846:CJR458852 CJR458856:CJR458859 CJR458863:CJR458870 CJR524254:CJR524255 CJR524259:CJR524265 CJR524269:CJR524274 CJR524278:CJR524287 CJR524291:CJR524304 CJR524308:CJR524309 CJR524313:CJR524327 CJR524331:CJR524344 CJR524348:CJR524354 CJR524358:CJR524370 CJR524374:CJR524378 CJR524382:CJR524388 CJR524392:CJR524395 CJR524399:CJR524406 CJR589790:CJR589791 CJR589795:CJR589801 CJR589805:CJR589810 CJR589814:CJR589823 CJR589827:CJR589840 CJR589844:CJR589845 CJR589849:CJR589863 CJR589867:CJR589880 CJR589884:CJR589890 CJR589894:CJR589906 CJR589910:CJR589914 CJR589918:CJR589924 CJR589928:CJR589931 CJR589935:CJR589942 CJR655326:CJR655327 CJR655331:CJR655337 CJR655341:CJR655346 CJR655350:CJR655359 CJR655363:CJR655376 CJR655380:CJR655381 CJR655385:CJR655399 CJR655403:CJR655416 CJR655420:CJR655426 CJR655430:CJR655442 CJR655446:CJR655450 CJR655454:CJR655460 CJR655464:CJR655467 CJR655471:CJR655478 CJR720862:CJR720863 CJR720867:CJR720873 CJR720877:CJR720882 CJR720886:CJR720895 CJR720899:CJR720912 CJR720916:CJR720917 CJR720921:CJR720935 CJR720939:CJR720952 CJR720956:CJR720962 CJR720966:CJR720978 CJR720982:CJR720986 CJR720990:CJR720996 CJR721000:CJR721003 CJR721007:CJR721014 CJR786398:CJR786399 CJR786403:CJR786409 CJR786413:CJR786418 CJR786422:CJR786431 CJR786435:CJR786448 CJR786452:CJR786453 CJR786457:CJR786471 CJR786475:CJR786488 CJR786492:CJR786498 CJR786502:CJR786514 CJR786518:CJR786522 CJR786526:CJR786532 CJR786536:CJR786539 CJR786543:CJR786550 CJR851934:CJR851935 CJR851939:CJR851945 CJR851949:CJR851954 CJR851958:CJR851967 CJR851971:CJR851984 CJR851988:CJR851989 CJR851993:CJR852007 CJR852011:CJR852024 CJR852028:CJR852034 CJR852038:CJR852050 CJR852054:CJR852058 CJR852062:CJR852068 CJR852072:CJR852075 CJR852079:CJR852086 CJR917470:CJR917471 CJR917475:CJR917481 CJR917485:CJR917490 CJR917494:CJR917503 CJR917507:CJR917520 CJR917524:CJR917525 CJR917529:CJR917543 CJR917547:CJR917560 CJR917564:CJR917570 CJR917574:CJR917586 CJR917590:CJR917594 CJR917598:CJR917604 CJR917608:CJR917611 CJR917615:CJR917622 CJR983006:CJR983007 CJR983011:CJR983017 CJR983021:CJR983026 CJR983030:CJR983039 CJR983043:CJR983056 CJR983060:CJR983061 CJR983065:CJR983079 CJR983083:CJR983096 CJR983100:CJR983106 CJR983110:CJR983122 CJR983126:CJR983130 CJR983134:CJR983140 CJR983144:CJR983147 CJR983151:CJR983158 CTN7:CTN120 CTN65502:CTN65503 CTN65507:CTN65513 CTN65517:CTN65522 CTN65526:CTN65535 CTN65539:CTN65552 CTN65556:CTN65557 CTN65561:CTN65575 CTN65579:CTN65592 CTN65596:CTN65602 CTN65606:CTN65618 CTN65622:CTN65626 CTN65630:CTN65636 CTN65640:CTN65643 CTN65647:CTN65654 CTN131038:CTN131039 CTN131043:CTN131049 CTN131053:CTN131058 CTN131062:CTN131071 CTN131075:CTN131088 CTN131092:CTN131093 CTN131097:CTN131111 CTN131115:CTN131128 CTN131132:CTN131138 CTN131142:CTN131154 CTN131158:CTN131162 CTN131166:CTN131172 CTN131176:CTN131179 CTN131183:CTN131190 CTN196574:CTN196575 CTN196579:CTN196585 CTN196589:CTN196594 CTN196598:CTN196607 CTN196611:CTN196624 CTN196628:CTN196629 CTN196633:CTN196647 CTN196651:CTN196664 CTN196668:CTN196674 CTN196678:CTN196690 CTN196694:CTN196698 CTN196702:CTN196708 CTN196712:CTN196715 CTN196719:CTN196726 CTN262110:CTN262111 CTN262115:CTN262121 CTN262125:CTN262130 CTN262134:CTN262143 CTN262147:CTN262160 CTN262164:CTN262165 CTN262169:CTN262183 CTN262187:CTN262200 CTN262204:CTN262210 CTN262214:CTN262226 CTN262230:CTN262234 CTN262238:CTN262244 CTN262248:CTN262251 CTN262255:CTN262262 CTN327646:CTN327647 CTN327651:CTN327657 CTN327661:CTN327666 CTN327670:CTN327679 CTN327683:CTN327696 CTN327700:CTN327701 CTN327705:CTN327719 CTN327723:CTN327736 CTN327740:CTN327746 CTN327750:CTN327762 CTN327766:CTN327770 CTN327774:CTN327780 CTN327784:CTN327787 CTN327791:CTN327798 CTN393182:CTN393183 CTN393187:CTN393193 CTN393197:CTN393202 CTN393206:CTN393215 CTN393219:CTN393232 CTN393236:CTN393237 CTN393241:CTN393255 CTN393259:CTN393272 CTN393276:CTN393282 CTN393286:CTN393298 CTN393302:CTN393306 CTN393310:CTN393316 CTN393320:CTN393323 CTN393327:CTN393334 CTN458718:CTN458719 CTN458723:CTN458729 CTN458733:CTN458738 CTN458742:CTN458751 CTN458755:CTN458768 CTN458772:CTN458773 CTN458777:CTN458791 CTN458795:CTN458808 CTN458812:CTN458818 CTN458822:CTN458834 CTN458838:CTN458842 CTN458846:CTN458852 CTN458856:CTN458859 CTN458863:CTN458870 CTN524254:CTN524255 CTN524259:CTN524265 CTN524269:CTN524274 CTN524278:CTN524287 CTN524291:CTN524304 CTN524308:CTN524309 CTN524313:CTN524327 CTN524331:CTN524344 CTN524348:CTN524354 CTN524358:CTN524370 CTN524374:CTN524378 CTN524382:CTN524388 CTN524392:CTN524395 CTN524399:CTN524406 CTN589790:CTN589791 CTN589795:CTN589801 CTN589805:CTN589810 CTN589814:CTN589823 CTN589827:CTN589840 CTN589844:CTN589845 CTN589849:CTN589863 CTN589867:CTN589880 CTN589884:CTN589890 CTN589894:CTN589906 CTN589910:CTN589914 CTN589918:CTN589924 CTN589928:CTN589931 CTN589935:CTN589942 CTN655326:CTN655327 CTN655331:CTN655337 CTN655341:CTN655346 CTN655350:CTN655359 CTN655363:CTN655376 CTN655380:CTN655381 CTN655385:CTN655399 CTN655403:CTN655416 CTN655420:CTN655426 CTN655430:CTN655442 CTN655446:CTN655450 CTN655454:CTN655460 CTN655464:CTN655467 CTN655471:CTN655478 CTN720862:CTN720863 CTN720867:CTN720873 CTN720877:CTN720882 CTN720886:CTN720895 CTN720899:CTN720912 CTN720916:CTN720917 CTN720921:CTN720935 CTN720939:CTN720952 CTN720956:CTN720962 CTN720966:CTN720978 CTN720982:CTN720986 CTN720990:CTN720996 CTN721000:CTN721003 CTN721007:CTN721014 CTN786398:CTN786399 CTN786403:CTN786409 CTN786413:CTN786418 CTN786422:CTN786431 CTN786435:CTN786448 CTN786452:CTN786453 CTN786457:CTN786471 CTN786475:CTN786488 CTN786492:CTN786498 CTN786502:CTN786514 CTN786518:CTN786522 CTN786526:CTN786532 CTN786536:CTN786539 CTN786543:CTN786550 CTN851934:CTN851935 CTN851939:CTN851945 CTN851949:CTN851954 CTN851958:CTN851967 CTN851971:CTN851984 CTN851988:CTN851989 CTN851993:CTN852007 CTN852011:CTN852024 CTN852028:CTN852034 CTN852038:CTN852050 CTN852054:CTN852058 CTN852062:CTN852068 CTN852072:CTN852075 CTN852079:CTN852086 CTN917470:CTN917471 CTN917475:CTN917481 CTN917485:CTN917490 CTN917494:CTN917503 CTN917507:CTN917520 CTN917524:CTN917525 CTN917529:CTN917543 CTN917547:CTN917560 CTN917564:CTN917570 CTN917574:CTN917586 CTN917590:CTN917594 CTN917598:CTN917604 CTN917608:CTN917611 CTN917615:CTN917622 CTN983006:CTN983007 CTN983011:CTN983017 CTN983021:CTN983026 CTN983030:CTN983039 CTN983043:CTN983056 CTN983060:CTN983061 CTN983065:CTN983079 CTN983083:CTN983096 CTN983100:CTN983106 CTN983110:CTN983122 CTN983126:CTN983130 CTN983134:CTN983140 CTN983144:CTN983147 CTN983151:CTN983158 DDJ7:DDJ120 DDJ65502:DDJ65503 DDJ65507:DDJ65513 DDJ65517:DDJ65522 DDJ65526:DDJ65535 DDJ65539:DDJ65552 DDJ65556:DDJ65557 DDJ65561:DDJ65575 DDJ65579:DDJ65592 DDJ65596:DDJ65602 DDJ65606:DDJ65618 DDJ65622:DDJ65626 DDJ65630:DDJ65636 DDJ65640:DDJ65643 DDJ65647:DDJ65654 DDJ131038:DDJ131039 DDJ131043:DDJ131049 DDJ131053:DDJ131058 DDJ131062:DDJ131071 DDJ131075:DDJ131088 DDJ131092:DDJ131093 DDJ131097:DDJ131111 DDJ131115:DDJ131128 DDJ131132:DDJ131138 DDJ131142:DDJ131154 DDJ131158:DDJ131162 DDJ131166:DDJ131172 DDJ131176:DDJ131179 DDJ131183:DDJ131190 DDJ196574:DDJ196575 DDJ196579:DDJ196585 DDJ196589:DDJ196594 DDJ196598:DDJ196607 DDJ196611:DDJ196624 DDJ196628:DDJ196629 DDJ196633:DDJ196647 DDJ196651:DDJ196664 DDJ196668:DDJ196674 DDJ196678:DDJ196690 DDJ196694:DDJ196698 DDJ196702:DDJ196708 DDJ196712:DDJ196715 DDJ196719:DDJ196726 DDJ262110:DDJ262111 DDJ262115:DDJ262121 DDJ262125:DDJ262130 DDJ262134:DDJ262143 DDJ262147:DDJ262160 DDJ262164:DDJ262165 DDJ262169:DDJ262183 DDJ262187:DDJ262200 DDJ262204:DDJ262210 DDJ262214:DDJ262226 DDJ262230:DDJ262234 DDJ262238:DDJ262244 DDJ262248:DDJ262251 DDJ262255:DDJ262262 DDJ327646:DDJ327647 DDJ327651:DDJ327657 DDJ327661:DDJ327666 DDJ327670:DDJ327679 DDJ327683:DDJ327696 DDJ327700:DDJ327701 DDJ327705:DDJ327719 DDJ327723:DDJ327736 DDJ327740:DDJ327746 DDJ327750:DDJ327762 DDJ327766:DDJ327770 DDJ327774:DDJ327780 DDJ327784:DDJ327787 DDJ327791:DDJ327798 DDJ393182:DDJ393183 DDJ393187:DDJ393193 DDJ393197:DDJ393202 DDJ393206:DDJ393215 DDJ393219:DDJ393232 DDJ393236:DDJ393237 DDJ393241:DDJ393255 DDJ393259:DDJ393272 DDJ393276:DDJ393282 DDJ393286:DDJ393298 DDJ393302:DDJ393306 DDJ393310:DDJ393316 DDJ393320:DDJ393323 DDJ393327:DDJ393334 DDJ458718:DDJ458719 DDJ458723:DDJ458729 DDJ458733:DDJ458738 DDJ458742:DDJ458751 DDJ458755:DDJ458768 DDJ458772:DDJ458773 DDJ458777:DDJ458791 DDJ458795:DDJ458808 DDJ458812:DDJ458818 DDJ458822:DDJ458834 DDJ458838:DDJ458842 DDJ458846:DDJ458852 DDJ458856:DDJ458859 DDJ458863:DDJ458870 DDJ524254:DDJ524255 DDJ524259:DDJ524265 DDJ524269:DDJ524274 DDJ524278:DDJ524287 DDJ524291:DDJ524304 DDJ524308:DDJ524309 DDJ524313:DDJ524327 DDJ524331:DDJ524344 DDJ524348:DDJ524354 DDJ524358:DDJ524370 DDJ524374:DDJ524378 DDJ524382:DDJ524388 DDJ524392:DDJ524395 DDJ524399:DDJ524406 DDJ589790:DDJ589791 DDJ589795:DDJ589801 DDJ589805:DDJ589810 DDJ589814:DDJ589823 DDJ589827:DDJ589840 DDJ589844:DDJ589845 DDJ589849:DDJ589863 DDJ589867:DDJ589880 DDJ589884:DDJ589890 DDJ589894:DDJ589906 DDJ589910:DDJ589914 DDJ589918:DDJ589924 DDJ589928:DDJ589931 DDJ589935:DDJ589942 DDJ655326:DDJ655327 DDJ655331:DDJ655337 DDJ655341:DDJ655346 DDJ655350:DDJ655359 DDJ655363:DDJ655376 DDJ655380:DDJ655381 DDJ655385:DDJ655399 DDJ655403:DDJ655416 DDJ655420:DDJ655426 DDJ655430:DDJ655442 DDJ655446:DDJ655450 DDJ655454:DDJ655460 DDJ655464:DDJ655467 DDJ655471:DDJ655478 DDJ720862:DDJ720863 DDJ720867:DDJ720873 DDJ720877:DDJ720882 DDJ720886:DDJ720895 DDJ720899:DDJ720912 DDJ720916:DDJ720917 DDJ720921:DDJ720935 DDJ720939:DDJ720952 DDJ720956:DDJ720962 DDJ720966:DDJ720978 DDJ720982:DDJ720986 DDJ720990:DDJ720996 DDJ721000:DDJ721003 DDJ721007:DDJ721014 DDJ786398:DDJ786399 DDJ786403:DDJ786409 DDJ786413:DDJ786418 DDJ786422:DDJ786431 DDJ786435:DDJ786448 DDJ786452:DDJ786453 DDJ786457:DDJ786471 DDJ786475:DDJ786488 DDJ786492:DDJ786498 DDJ786502:DDJ786514 DDJ786518:DDJ786522 DDJ786526:DDJ786532 DDJ786536:DDJ786539 DDJ786543:DDJ786550 DDJ851934:DDJ851935 DDJ851939:DDJ851945 DDJ851949:DDJ851954 DDJ851958:DDJ851967 DDJ851971:DDJ851984 DDJ851988:DDJ851989 DDJ851993:DDJ852007 DDJ852011:DDJ852024 DDJ852028:DDJ852034 DDJ852038:DDJ852050 DDJ852054:DDJ852058 DDJ852062:DDJ852068 DDJ852072:DDJ852075 DDJ852079:DDJ852086 DDJ917470:DDJ917471 DDJ917475:DDJ917481 DDJ917485:DDJ917490 DDJ917494:DDJ917503 DDJ917507:DDJ917520 DDJ917524:DDJ917525 DDJ917529:DDJ917543 DDJ917547:DDJ917560 DDJ917564:DDJ917570 DDJ917574:DDJ917586 DDJ917590:DDJ917594 DDJ917598:DDJ917604 DDJ917608:DDJ917611 DDJ917615:DDJ917622 DDJ983006:DDJ983007 DDJ983011:DDJ983017 DDJ983021:DDJ983026 DDJ983030:DDJ983039 DDJ983043:DDJ983056 DDJ983060:DDJ983061 DDJ983065:DDJ983079 DDJ983083:DDJ983096 DDJ983100:DDJ983106 DDJ983110:DDJ983122 DDJ983126:DDJ983130 DDJ983134:DDJ983140 DDJ983144:DDJ983147 DDJ983151:DDJ983158 DNF7:DNF120 DNF65502:DNF65503 DNF65507:DNF65513 DNF65517:DNF65522 DNF65526:DNF65535 DNF65539:DNF65552 DNF65556:DNF65557 DNF65561:DNF65575 DNF65579:DNF65592 DNF65596:DNF65602 DNF65606:DNF65618 DNF65622:DNF65626 DNF65630:DNF65636 DNF65640:DNF65643 DNF65647:DNF65654 DNF131038:DNF131039 DNF131043:DNF131049 DNF131053:DNF131058 DNF131062:DNF131071 DNF131075:DNF131088 DNF131092:DNF131093 DNF131097:DNF131111 DNF131115:DNF131128 DNF131132:DNF131138 DNF131142:DNF131154 DNF131158:DNF131162 DNF131166:DNF131172 DNF131176:DNF131179 DNF131183:DNF131190 DNF196574:DNF196575 DNF196579:DNF196585 DNF196589:DNF196594 DNF196598:DNF196607 DNF196611:DNF196624 DNF196628:DNF196629 DNF196633:DNF196647 DNF196651:DNF196664 DNF196668:DNF196674 DNF196678:DNF196690 DNF196694:DNF196698 DNF196702:DNF196708 DNF196712:DNF196715 DNF196719:DNF196726 DNF262110:DNF262111 DNF262115:DNF262121 DNF262125:DNF262130 DNF262134:DNF262143 DNF262147:DNF262160 DNF262164:DNF262165 DNF262169:DNF262183 DNF262187:DNF262200 DNF262204:DNF262210 DNF262214:DNF262226 DNF262230:DNF262234 DNF262238:DNF262244 DNF262248:DNF262251 DNF262255:DNF262262 DNF327646:DNF327647 DNF327651:DNF327657 DNF327661:DNF327666 DNF327670:DNF327679 DNF327683:DNF327696 DNF327700:DNF327701 DNF327705:DNF327719 DNF327723:DNF327736 DNF327740:DNF327746 DNF327750:DNF327762 DNF327766:DNF327770 DNF327774:DNF327780 DNF327784:DNF327787 DNF327791:DNF327798 DNF393182:DNF393183 DNF393187:DNF393193 DNF393197:DNF393202 DNF393206:DNF393215 DNF393219:DNF393232 DNF393236:DNF393237 DNF393241:DNF393255 DNF393259:DNF393272 DNF393276:DNF393282 DNF393286:DNF393298 DNF393302:DNF393306 DNF393310:DNF393316 DNF393320:DNF393323 DNF393327:DNF393334 DNF458718:DNF458719 DNF458723:DNF458729 DNF458733:DNF458738 DNF458742:DNF458751 DNF458755:DNF458768 DNF458772:DNF458773 DNF458777:DNF458791 DNF458795:DNF458808 DNF458812:DNF458818 DNF458822:DNF458834 DNF458838:DNF458842 DNF458846:DNF458852 DNF458856:DNF458859 DNF458863:DNF458870 DNF524254:DNF524255 DNF524259:DNF524265 DNF524269:DNF524274 DNF524278:DNF524287 DNF524291:DNF524304 DNF524308:DNF524309 DNF524313:DNF524327 DNF524331:DNF524344 DNF524348:DNF524354 DNF524358:DNF524370 DNF524374:DNF524378 DNF524382:DNF524388 DNF524392:DNF524395 DNF524399:DNF524406 DNF589790:DNF589791 DNF589795:DNF589801 DNF589805:DNF589810 DNF589814:DNF589823 DNF589827:DNF589840 DNF589844:DNF589845 DNF589849:DNF589863 DNF589867:DNF589880 DNF589884:DNF589890 DNF589894:DNF589906 DNF589910:DNF589914 DNF589918:DNF589924 DNF589928:DNF589931 DNF589935:DNF589942 DNF655326:DNF655327 DNF655331:DNF655337 DNF655341:DNF655346 DNF655350:DNF655359 DNF655363:DNF655376 DNF655380:DNF655381 DNF655385:DNF655399 DNF655403:DNF655416 DNF655420:DNF655426 DNF655430:DNF655442 DNF655446:DNF655450 DNF655454:DNF655460 DNF655464:DNF655467 DNF655471:DNF655478 DNF720862:DNF720863 DNF720867:DNF720873 DNF720877:DNF720882 DNF720886:DNF720895 DNF720899:DNF720912 DNF720916:DNF720917 DNF720921:DNF720935 DNF720939:DNF720952 DNF720956:DNF720962 DNF720966:DNF720978 DNF720982:DNF720986 DNF720990:DNF720996 DNF721000:DNF721003 DNF721007:DNF721014 DNF786398:DNF786399 DNF786403:DNF786409 DNF786413:DNF786418 DNF786422:DNF786431 DNF786435:DNF786448 DNF786452:DNF786453 DNF786457:DNF786471 DNF786475:DNF786488 DNF786492:DNF786498 DNF786502:DNF786514 DNF786518:DNF786522 DNF786526:DNF786532 DNF786536:DNF786539 DNF786543:DNF786550 DNF851934:DNF851935 DNF851939:DNF851945 DNF851949:DNF851954 DNF851958:DNF851967 DNF851971:DNF851984 DNF851988:DNF851989 DNF851993:DNF852007 DNF852011:DNF852024 DNF852028:DNF852034 DNF852038:DNF852050 DNF852054:DNF852058 DNF852062:DNF852068 DNF852072:DNF852075 DNF852079:DNF852086 DNF917470:DNF917471 DNF917475:DNF917481 DNF917485:DNF917490 DNF917494:DNF917503 DNF917507:DNF917520 DNF917524:DNF917525 DNF917529:DNF917543 DNF917547:DNF917560 DNF917564:DNF917570 DNF917574:DNF917586 DNF917590:DNF917594 DNF917598:DNF917604 DNF917608:DNF917611 DNF917615:DNF917622 DNF983006:DNF983007 DNF983011:DNF983017 DNF983021:DNF983026 DNF983030:DNF983039 DNF983043:DNF983056 DNF983060:DNF983061 DNF983065:DNF983079 DNF983083:DNF983096 DNF983100:DNF983106 DNF983110:DNF983122 DNF983126:DNF983130 DNF983134:DNF983140 DNF983144:DNF983147 DNF983151:DNF983158 DXB7:DXB120 DXB65502:DXB65503 DXB65507:DXB65513 DXB65517:DXB65522 DXB65526:DXB65535 DXB65539:DXB65552 DXB65556:DXB65557 DXB65561:DXB65575 DXB65579:DXB65592 DXB65596:DXB65602 DXB65606:DXB65618 DXB65622:DXB65626 DXB65630:DXB65636 DXB65640:DXB65643 DXB65647:DXB65654 DXB131038:DXB131039 DXB131043:DXB131049 DXB131053:DXB131058 DXB131062:DXB131071 DXB131075:DXB131088 DXB131092:DXB131093 DXB131097:DXB131111 DXB131115:DXB131128 DXB131132:DXB131138 DXB131142:DXB131154 DXB131158:DXB131162 DXB131166:DXB131172 DXB131176:DXB131179 DXB131183:DXB131190 DXB196574:DXB196575 DXB196579:DXB196585 DXB196589:DXB196594 DXB196598:DXB196607 DXB196611:DXB196624 DXB196628:DXB196629 DXB196633:DXB196647 DXB196651:DXB196664 DXB196668:DXB196674 DXB196678:DXB196690 DXB196694:DXB196698 DXB196702:DXB196708 DXB196712:DXB196715 DXB196719:DXB196726 DXB262110:DXB262111 DXB262115:DXB262121 DXB262125:DXB262130 DXB262134:DXB262143 DXB262147:DXB262160 DXB262164:DXB262165 DXB262169:DXB262183 DXB262187:DXB262200 DXB262204:DXB262210 DXB262214:DXB262226 DXB262230:DXB262234 DXB262238:DXB262244 DXB262248:DXB262251 DXB262255:DXB262262 DXB327646:DXB327647 DXB327651:DXB327657 DXB327661:DXB327666 DXB327670:DXB327679 DXB327683:DXB327696 DXB327700:DXB327701 DXB327705:DXB327719 DXB327723:DXB327736 DXB327740:DXB327746 DXB327750:DXB327762 DXB327766:DXB327770 DXB327774:DXB327780 DXB327784:DXB327787 DXB327791:DXB327798 DXB393182:DXB393183 DXB393187:DXB393193 DXB393197:DXB393202 DXB393206:DXB393215 DXB393219:DXB393232 DXB393236:DXB393237 DXB393241:DXB393255 DXB393259:DXB393272 DXB393276:DXB393282 DXB393286:DXB393298 DXB393302:DXB393306 DXB393310:DXB393316 DXB393320:DXB393323 DXB393327:DXB393334 DXB458718:DXB458719 DXB458723:DXB458729 DXB458733:DXB458738 DXB458742:DXB458751 DXB458755:DXB458768 DXB458772:DXB458773 DXB458777:DXB458791 DXB458795:DXB458808 DXB458812:DXB458818 DXB458822:DXB458834 DXB458838:DXB458842 DXB458846:DXB458852 DXB458856:DXB458859 DXB458863:DXB458870 DXB524254:DXB524255 DXB524259:DXB524265 DXB524269:DXB524274 DXB524278:DXB524287 DXB524291:DXB524304 DXB524308:DXB524309 DXB524313:DXB524327 DXB524331:DXB524344 DXB524348:DXB524354 DXB524358:DXB524370 DXB524374:DXB524378 DXB524382:DXB524388 DXB524392:DXB524395 DXB524399:DXB524406 DXB589790:DXB589791 DXB589795:DXB589801 DXB589805:DXB589810 DXB589814:DXB589823 DXB589827:DXB589840 DXB589844:DXB589845 DXB589849:DXB589863 DXB589867:DXB589880 DXB589884:DXB589890 DXB589894:DXB589906 DXB589910:DXB589914 DXB589918:DXB589924 DXB589928:DXB589931 DXB589935:DXB589942 DXB655326:DXB655327 DXB655331:DXB655337 DXB655341:DXB655346 DXB655350:DXB655359 DXB655363:DXB655376 DXB655380:DXB655381 DXB655385:DXB655399 DXB655403:DXB655416 DXB655420:DXB655426 DXB655430:DXB655442 DXB655446:DXB655450 DXB655454:DXB655460 DXB655464:DXB655467 DXB655471:DXB655478 DXB720862:DXB720863 DXB720867:DXB720873 DXB720877:DXB720882 DXB720886:DXB720895 DXB720899:DXB720912 DXB720916:DXB720917 DXB720921:DXB720935 DXB720939:DXB720952 DXB720956:DXB720962 DXB720966:DXB720978 DXB720982:DXB720986 DXB720990:DXB720996 DXB721000:DXB721003 DXB721007:DXB721014 DXB786398:DXB786399 DXB786403:DXB786409 DXB786413:DXB786418 DXB786422:DXB786431 DXB786435:DXB786448 DXB786452:DXB786453 DXB786457:DXB786471 DXB786475:DXB786488 DXB786492:DXB786498 DXB786502:DXB786514 DXB786518:DXB786522 DXB786526:DXB786532 DXB786536:DXB786539 DXB786543:DXB786550 DXB851934:DXB851935 DXB851939:DXB851945 DXB851949:DXB851954 DXB851958:DXB851967 DXB851971:DXB851984 DXB851988:DXB851989 DXB851993:DXB852007 DXB852011:DXB852024 DXB852028:DXB852034 DXB852038:DXB852050 DXB852054:DXB852058 DXB852062:DXB852068 DXB852072:DXB852075 DXB852079:DXB852086 DXB917470:DXB917471 DXB917475:DXB917481 DXB917485:DXB917490 DXB917494:DXB917503 DXB917507:DXB917520 DXB917524:DXB917525 DXB917529:DXB917543 DXB917547:DXB917560 DXB917564:DXB917570 DXB917574:DXB917586 DXB917590:DXB917594 DXB917598:DXB917604 DXB917608:DXB917611 DXB917615:DXB917622 DXB983006:DXB983007 DXB983011:DXB983017 DXB983021:DXB983026 DXB983030:DXB983039 DXB983043:DXB983056 DXB983060:DXB983061 DXB983065:DXB983079 DXB983083:DXB983096 DXB983100:DXB983106 DXB983110:DXB983122 DXB983126:DXB983130 DXB983134:DXB983140 DXB983144:DXB983147 DXB983151:DXB983158 EGX7:EGX120 EGX65502:EGX65503 EGX65507:EGX65513 EGX65517:EGX65522 EGX65526:EGX65535 EGX65539:EGX65552 EGX65556:EGX65557 EGX65561:EGX65575 EGX65579:EGX65592 EGX65596:EGX65602 EGX65606:EGX65618 EGX65622:EGX65626 EGX65630:EGX65636 EGX65640:EGX65643 EGX65647:EGX65654 EGX131038:EGX131039 EGX131043:EGX131049 EGX131053:EGX131058 EGX131062:EGX131071 EGX131075:EGX131088 EGX131092:EGX131093 EGX131097:EGX131111 EGX131115:EGX131128 EGX131132:EGX131138 EGX131142:EGX131154 EGX131158:EGX131162 EGX131166:EGX131172 EGX131176:EGX131179 EGX131183:EGX131190 EGX196574:EGX196575 EGX196579:EGX196585 EGX196589:EGX196594 EGX196598:EGX196607 EGX196611:EGX196624 EGX196628:EGX196629 EGX196633:EGX196647 EGX196651:EGX196664 EGX196668:EGX196674 EGX196678:EGX196690 EGX196694:EGX196698 EGX196702:EGX196708 EGX196712:EGX196715 EGX196719:EGX196726 EGX262110:EGX262111 EGX262115:EGX262121 EGX262125:EGX262130 EGX262134:EGX262143 EGX262147:EGX262160 EGX262164:EGX262165 EGX262169:EGX262183 EGX262187:EGX262200 EGX262204:EGX262210 EGX262214:EGX262226 EGX262230:EGX262234 EGX262238:EGX262244 EGX262248:EGX262251 EGX262255:EGX262262 EGX327646:EGX327647 EGX327651:EGX327657 EGX327661:EGX327666 EGX327670:EGX327679 EGX327683:EGX327696 EGX327700:EGX327701 EGX327705:EGX327719 EGX327723:EGX327736 EGX327740:EGX327746 EGX327750:EGX327762 EGX327766:EGX327770 EGX327774:EGX327780 EGX327784:EGX327787 EGX327791:EGX327798 EGX393182:EGX393183 EGX393187:EGX393193 EGX393197:EGX393202 EGX393206:EGX393215 EGX393219:EGX393232 EGX393236:EGX393237 EGX393241:EGX393255 EGX393259:EGX393272 EGX393276:EGX393282 EGX393286:EGX393298 EGX393302:EGX393306 EGX393310:EGX393316 EGX393320:EGX393323 EGX393327:EGX393334 EGX458718:EGX458719 EGX458723:EGX458729 EGX458733:EGX458738 EGX458742:EGX458751 EGX458755:EGX458768 EGX458772:EGX458773 EGX458777:EGX458791 EGX458795:EGX458808 EGX458812:EGX458818 EGX458822:EGX458834 EGX458838:EGX458842 EGX458846:EGX458852 EGX458856:EGX458859 EGX458863:EGX458870 EGX524254:EGX524255 EGX524259:EGX524265 EGX524269:EGX524274 EGX524278:EGX524287 EGX524291:EGX524304 EGX524308:EGX524309 EGX524313:EGX524327 EGX524331:EGX524344 EGX524348:EGX524354 EGX524358:EGX524370 EGX524374:EGX524378 EGX524382:EGX524388 EGX524392:EGX524395 EGX524399:EGX524406 EGX589790:EGX589791 EGX589795:EGX589801 EGX589805:EGX589810 EGX589814:EGX589823 EGX589827:EGX589840 EGX589844:EGX589845 EGX589849:EGX589863 EGX589867:EGX589880 EGX589884:EGX589890 EGX589894:EGX589906 EGX589910:EGX589914 EGX589918:EGX589924 EGX589928:EGX589931 EGX589935:EGX589942 EGX655326:EGX655327 EGX655331:EGX655337 EGX655341:EGX655346 EGX655350:EGX655359 EGX655363:EGX655376 EGX655380:EGX655381 EGX655385:EGX655399 EGX655403:EGX655416 EGX655420:EGX655426 EGX655430:EGX655442 EGX655446:EGX655450 EGX655454:EGX655460 EGX655464:EGX655467 EGX655471:EGX655478 EGX720862:EGX720863 EGX720867:EGX720873 EGX720877:EGX720882 EGX720886:EGX720895 EGX720899:EGX720912 EGX720916:EGX720917 EGX720921:EGX720935 EGX720939:EGX720952 EGX720956:EGX720962 EGX720966:EGX720978 EGX720982:EGX720986 EGX720990:EGX720996 EGX721000:EGX721003 EGX721007:EGX721014 EGX786398:EGX786399 EGX786403:EGX786409 EGX786413:EGX786418 EGX786422:EGX786431 EGX786435:EGX786448 EGX786452:EGX786453 EGX786457:EGX786471 EGX786475:EGX786488 EGX786492:EGX786498 EGX786502:EGX786514 EGX786518:EGX786522 EGX786526:EGX786532 EGX786536:EGX786539 EGX786543:EGX786550 EGX851934:EGX851935 EGX851939:EGX851945 EGX851949:EGX851954 EGX851958:EGX851967 EGX851971:EGX851984 EGX851988:EGX851989 EGX851993:EGX852007 EGX852011:EGX852024 EGX852028:EGX852034 EGX852038:EGX852050 EGX852054:EGX852058 EGX852062:EGX852068 EGX852072:EGX852075 EGX852079:EGX852086 EGX917470:EGX917471 EGX917475:EGX917481 EGX917485:EGX917490 EGX917494:EGX917503 EGX917507:EGX917520 EGX917524:EGX917525 EGX917529:EGX917543 EGX917547:EGX917560 EGX917564:EGX917570 EGX917574:EGX917586 EGX917590:EGX917594 EGX917598:EGX917604 EGX917608:EGX917611 EGX917615:EGX917622 EGX983006:EGX983007 EGX983011:EGX983017 EGX983021:EGX983026 EGX983030:EGX983039 EGX983043:EGX983056 EGX983060:EGX983061 EGX983065:EGX983079 EGX983083:EGX983096 EGX983100:EGX983106 EGX983110:EGX983122 EGX983126:EGX983130 EGX983134:EGX983140 EGX983144:EGX983147 EGX983151:EGX983158 EQT7:EQT120 EQT65502:EQT65503 EQT65507:EQT65513 EQT65517:EQT65522 EQT65526:EQT65535 EQT65539:EQT65552 EQT65556:EQT65557 EQT65561:EQT65575 EQT65579:EQT65592 EQT65596:EQT65602 EQT65606:EQT65618 EQT65622:EQT65626 EQT65630:EQT65636 EQT65640:EQT65643 EQT65647:EQT65654 EQT131038:EQT131039 EQT131043:EQT131049 EQT131053:EQT131058 EQT131062:EQT131071 EQT131075:EQT131088 EQT131092:EQT131093 EQT131097:EQT131111 EQT131115:EQT131128 EQT131132:EQT131138 EQT131142:EQT131154 EQT131158:EQT131162 EQT131166:EQT131172 EQT131176:EQT131179 EQT131183:EQT131190 EQT196574:EQT196575 EQT196579:EQT196585 EQT196589:EQT196594 EQT196598:EQT196607 EQT196611:EQT196624 EQT196628:EQT196629 EQT196633:EQT196647 EQT196651:EQT196664 EQT196668:EQT196674 EQT196678:EQT196690 EQT196694:EQT196698 EQT196702:EQT196708 EQT196712:EQT196715 EQT196719:EQT196726 EQT262110:EQT262111 EQT262115:EQT262121 EQT262125:EQT262130 EQT262134:EQT262143 EQT262147:EQT262160 EQT262164:EQT262165 EQT262169:EQT262183 EQT262187:EQT262200 EQT262204:EQT262210 EQT262214:EQT262226 EQT262230:EQT262234 EQT262238:EQT262244 EQT262248:EQT262251 EQT262255:EQT262262 EQT327646:EQT327647 EQT327651:EQT327657 EQT327661:EQT327666 EQT327670:EQT327679 EQT327683:EQT327696 EQT327700:EQT327701 EQT327705:EQT327719 EQT327723:EQT327736 EQT327740:EQT327746 EQT327750:EQT327762 EQT327766:EQT327770 EQT327774:EQT327780 EQT327784:EQT327787 EQT327791:EQT327798 EQT393182:EQT393183 EQT393187:EQT393193 EQT393197:EQT393202 EQT393206:EQT393215 EQT393219:EQT393232 EQT393236:EQT393237 EQT393241:EQT393255 EQT393259:EQT393272 EQT393276:EQT393282 EQT393286:EQT393298 EQT393302:EQT393306 EQT393310:EQT393316 EQT393320:EQT393323 EQT393327:EQT393334 EQT458718:EQT458719 EQT458723:EQT458729 EQT458733:EQT458738 EQT458742:EQT458751 EQT458755:EQT458768 EQT458772:EQT458773 EQT458777:EQT458791 EQT458795:EQT458808 EQT458812:EQT458818 EQT458822:EQT458834 EQT458838:EQT458842 EQT458846:EQT458852 EQT458856:EQT458859 EQT458863:EQT458870 EQT524254:EQT524255 EQT524259:EQT524265 EQT524269:EQT524274 EQT524278:EQT524287 EQT524291:EQT524304 EQT524308:EQT524309 EQT524313:EQT524327 EQT524331:EQT524344 EQT524348:EQT524354 EQT524358:EQT524370 EQT524374:EQT524378 EQT524382:EQT524388 EQT524392:EQT524395 EQT524399:EQT524406 EQT589790:EQT589791 EQT589795:EQT589801 EQT589805:EQT589810 EQT589814:EQT589823 EQT589827:EQT589840 EQT589844:EQT589845 EQT589849:EQT589863 EQT589867:EQT589880 EQT589884:EQT589890 EQT589894:EQT589906 EQT589910:EQT589914 EQT589918:EQT589924 EQT589928:EQT589931 EQT589935:EQT589942 EQT655326:EQT655327 EQT655331:EQT655337 EQT655341:EQT655346 EQT655350:EQT655359 EQT655363:EQT655376 EQT655380:EQT655381 EQT655385:EQT655399 EQT655403:EQT655416 EQT655420:EQT655426 EQT655430:EQT655442 EQT655446:EQT655450 EQT655454:EQT655460 EQT655464:EQT655467 EQT655471:EQT655478 EQT720862:EQT720863 EQT720867:EQT720873 EQT720877:EQT720882 EQT720886:EQT720895 EQT720899:EQT720912 EQT720916:EQT720917 EQT720921:EQT720935 EQT720939:EQT720952 EQT720956:EQT720962 EQT720966:EQT720978 EQT720982:EQT720986 EQT720990:EQT720996 EQT721000:EQT721003 EQT721007:EQT721014 EQT786398:EQT786399 EQT786403:EQT786409 EQT786413:EQT786418 EQT786422:EQT786431 EQT786435:EQT786448 EQT786452:EQT786453 EQT786457:EQT786471 EQT786475:EQT786488 EQT786492:EQT786498 EQT786502:EQT786514 EQT786518:EQT786522 EQT786526:EQT786532 EQT786536:EQT786539 EQT786543:EQT786550 EQT851934:EQT851935 EQT851939:EQT851945 EQT851949:EQT851954 EQT851958:EQT851967 EQT851971:EQT851984 EQT851988:EQT851989 EQT851993:EQT852007 EQT852011:EQT852024 EQT852028:EQT852034 EQT852038:EQT852050 EQT852054:EQT852058 EQT852062:EQT852068 EQT852072:EQT852075 EQT852079:EQT852086 EQT917470:EQT917471 EQT917475:EQT917481 EQT917485:EQT917490 EQT917494:EQT917503 EQT917507:EQT917520 EQT917524:EQT917525 EQT917529:EQT917543 EQT917547:EQT917560 EQT917564:EQT917570 EQT917574:EQT917586 EQT917590:EQT917594 EQT917598:EQT917604 EQT917608:EQT917611 EQT917615:EQT917622 EQT983006:EQT983007 EQT983011:EQT983017 EQT983021:EQT983026 EQT983030:EQT983039 EQT983043:EQT983056 EQT983060:EQT983061 EQT983065:EQT983079 EQT983083:EQT983096 EQT983100:EQT983106 EQT983110:EQT983122 EQT983126:EQT983130 EQT983134:EQT983140 EQT983144:EQT983147 EQT983151:EQT983158 FAP7:FAP120 FAP65502:FAP65503 FAP65507:FAP65513 FAP65517:FAP65522 FAP65526:FAP65535 FAP65539:FAP65552 FAP65556:FAP65557 FAP65561:FAP65575 FAP65579:FAP65592 FAP65596:FAP65602 FAP65606:FAP65618 FAP65622:FAP65626 FAP65630:FAP65636 FAP65640:FAP65643 FAP65647:FAP65654 FAP131038:FAP131039 FAP131043:FAP131049 FAP131053:FAP131058 FAP131062:FAP131071 FAP131075:FAP131088 FAP131092:FAP131093 FAP131097:FAP131111 FAP131115:FAP131128 FAP131132:FAP131138 FAP131142:FAP131154 FAP131158:FAP131162 FAP131166:FAP131172 FAP131176:FAP131179 FAP131183:FAP131190 FAP196574:FAP196575 FAP196579:FAP196585 FAP196589:FAP196594 FAP196598:FAP196607 FAP196611:FAP196624 FAP196628:FAP196629 FAP196633:FAP196647 FAP196651:FAP196664 FAP196668:FAP196674 FAP196678:FAP196690 FAP196694:FAP196698 FAP196702:FAP196708 FAP196712:FAP196715 FAP196719:FAP196726 FAP262110:FAP262111 FAP262115:FAP262121 FAP262125:FAP262130 FAP262134:FAP262143 FAP262147:FAP262160 FAP262164:FAP262165 FAP262169:FAP262183 FAP262187:FAP262200 FAP262204:FAP262210 FAP262214:FAP262226 FAP262230:FAP262234 FAP262238:FAP262244 FAP262248:FAP262251 FAP262255:FAP262262 FAP327646:FAP327647 FAP327651:FAP327657 FAP327661:FAP327666 FAP327670:FAP327679 FAP327683:FAP327696 FAP327700:FAP327701 FAP327705:FAP327719 FAP327723:FAP327736 FAP327740:FAP327746 FAP327750:FAP327762 FAP327766:FAP327770 FAP327774:FAP327780 FAP327784:FAP327787 FAP327791:FAP327798 FAP393182:FAP393183 FAP393187:FAP393193 FAP393197:FAP393202 FAP393206:FAP393215 FAP393219:FAP393232 FAP393236:FAP393237 FAP393241:FAP393255 FAP393259:FAP393272 FAP393276:FAP393282 FAP393286:FAP393298 FAP393302:FAP393306 FAP393310:FAP393316 FAP393320:FAP393323 FAP393327:FAP393334 FAP458718:FAP458719 FAP458723:FAP458729 FAP458733:FAP458738 FAP458742:FAP458751 FAP458755:FAP458768 FAP458772:FAP458773 FAP458777:FAP458791 FAP458795:FAP458808 FAP458812:FAP458818 FAP458822:FAP458834 FAP458838:FAP458842 FAP458846:FAP458852 FAP458856:FAP458859 FAP458863:FAP458870 FAP524254:FAP524255 FAP524259:FAP524265 FAP524269:FAP524274 FAP524278:FAP524287 FAP524291:FAP524304 FAP524308:FAP524309 FAP524313:FAP524327 FAP524331:FAP524344 FAP524348:FAP524354 FAP524358:FAP524370 FAP524374:FAP524378 FAP524382:FAP524388 FAP524392:FAP524395 FAP524399:FAP524406 FAP589790:FAP589791 FAP589795:FAP589801 FAP589805:FAP589810 FAP589814:FAP589823 FAP589827:FAP589840 FAP589844:FAP589845 FAP589849:FAP589863 FAP589867:FAP589880 FAP589884:FAP589890 FAP589894:FAP589906 FAP589910:FAP589914 FAP589918:FAP589924 FAP589928:FAP589931 FAP589935:FAP589942 FAP655326:FAP655327 FAP655331:FAP655337 FAP655341:FAP655346 FAP655350:FAP655359 FAP655363:FAP655376 FAP655380:FAP655381 FAP655385:FAP655399 FAP655403:FAP655416 FAP655420:FAP655426 FAP655430:FAP655442 FAP655446:FAP655450 FAP655454:FAP655460 FAP655464:FAP655467 FAP655471:FAP655478 FAP720862:FAP720863 FAP720867:FAP720873 FAP720877:FAP720882 FAP720886:FAP720895 FAP720899:FAP720912 FAP720916:FAP720917 FAP720921:FAP720935 FAP720939:FAP720952 FAP720956:FAP720962 FAP720966:FAP720978 FAP720982:FAP720986 FAP720990:FAP720996 FAP721000:FAP721003 FAP721007:FAP721014 FAP786398:FAP786399 FAP786403:FAP786409 FAP786413:FAP786418 FAP786422:FAP786431 FAP786435:FAP786448 FAP786452:FAP786453 FAP786457:FAP786471 FAP786475:FAP786488 FAP786492:FAP786498 FAP786502:FAP786514 FAP786518:FAP786522 FAP786526:FAP786532 FAP786536:FAP786539 FAP786543:FAP786550 FAP851934:FAP851935 FAP851939:FAP851945 FAP851949:FAP851954 FAP851958:FAP851967 FAP851971:FAP851984 FAP851988:FAP851989 FAP851993:FAP852007 FAP852011:FAP852024 FAP852028:FAP852034 FAP852038:FAP852050 FAP852054:FAP852058 FAP852062:FAP852068 FAP852072:FAP852075 FAP852079:FAP852086 FAP917470:FAP917471 FAP917475:FAP917481 FAP917485:FAP917490 FAP917494:FAP917503 FAP917507:FAP917520 FAP917524:FAP917525 FAP917529:FAP917543 FAP917547:FAP917560 FAP917564:FAP917570 FAP917574:FAP917586 FAP917590:FAP917594 FAP917598:FAP917604 FAP917608:FAP917611 FAP917615:FAP917622 FAP983006:FAP983007 FAP983011:FAP983017 FAP983021:FAP983026 FAP983030:FAP983039 FAP983043:FAP983056 FAP983060:FAP983061 FAP983065:FAP983079 FAP983083:FAP983096 FAP983100:FAP983106 FAP983110:FAP983122 FAP983126:FAP983130 FAP983134:FAP983140 FAP983144:FAP983147 FAP983151:FAP983158 FKL7:FKL120 FKL65502:FKL65503 FKL65507:FKL65513 FKL65517:FKL65522 FKL65526:FKL65535 FKL65539:FKL65552 FKL65556:FKL65557 FKL65561:FKL65575 FKL65579:FKL65592 FKL65596:FKL65602 FKL65606:FKL65618 FKL65622:FKL65626 FKL65630:FKL65636 FKL65640:FKL65643 FKL65647:FKL65654 FKL131038:FKL131039 FKL131043:FKL131049 FKL131053:FKL131058 FKL131062:FKL131071 FKL131075:FKL131088 FKL131092:FKL131093 FKL131097:FKL131111 FKL131115:FKL131128 FKL131132:FKL131138 FKL131142:FKL131154 FKL131158:FKL131162 FKL131166:FKL131172 FKL131176:FKL131179 FKL131183:FKL131190 FKL196574:FKL196575 FKL196579:FKL196585 FKL196589:FKL196594 FKL196598:FKL196607 FKL196611:FKL196624 FKL196628:FKL196629 FKL196633:FKL196647 FKL196651:FKL196664 FKL196668:FKL196674 FKL196678:FKL196690 FKL196694:FKL196698 FKL196702:FKL196708 FKL196712:FKL196715 FKL196719:FKL196726 FKL262110:FKL262111 FKL262115:FKL262121 FKL262125:FKL262130 FKL262134:FKL262143 FKL262147:FKL262160 FKL262164:FKL262165 FKL262169:FKL262183 FKL262187:FKL262200 FKL262204:FKL262210 FKL262214:FKL262226 FKL262230:FKL262234 FKL262238:FKL262244 FKL262248:FKL262251 FKL262255:FKL262262 FKL327646:FKL327647 FKL327651:FKL327657 FKL327661:FKL327666 FKL327670:FKL327679 FKL327683:FKL327696 FKL327700:FKL327701 FKL327705:FKL327719 FKL327723:FKL327736 FKL327740:FKL327746 FKL327750:FKL327762 FKL327766:FKL327770 FKL327774:FKL327780 FKL327784:FKL327787 FKL327791:FKL327798 FKL393182:FKL393183 FKL393187:FKL393193 FKL393197:FKL393202 FKL393206:FKL393215 FKL393219:FKL393232 FKL393236:FKL393237 FKL393241:FKL393255 FKL393259:FKL393272 FKL393276:FKL393282 FKL393286:FKL393298 FKL393302:FKL393306 FKL393310:FKL393316 FKL393320:FKL393323 FKL393327:FKL393334 FKL458718:FKL458719 FKL458723:FKL458729 FKL458733:FKL458738 FKL458742:FKL458751 FKL458755:FKL458768 FKL458772:FKL458773 FKL458777:FKL458791 FKL458795:FKL458808 FKL458812:FKL458818 FKL458822:FKL458834 FKL458838:FKL458842 FKL458846:FKL458852 FKL458856:FKL458859 FKL458863:FKL458870 FKL524254:FKL524255 FKL524259:FKL524265 FKL524269:FKL524274 FKL524278:FKL524287 FKL524291:FKL524304 FKL524308:FKL524309 FKL524313:FKL524327 FKL524331:FKL524344 FKL524348:FKL524354 FKL524358:FKL524370 FKL524374:FKL524378 FKL524382:FKL524388 FKL524392:FKL524395 FKL524399:FKL524406 FKL589790:FKL589791 FKL589795:FKL589801 FKL589805:FKL589810 FKL589814:FKL589823 FKL589827:FKL589840 FKL589844:FKL589845 FKL589849:FKL589863 FKL589867:FKL589880 FKL589884:FKL589890 FKL589894:FKL589906 FKL589910:FKL589914 FKL589918:FKL589924 FKL589928:FKL589931 FKL589935:FKL589942 FKL655326:FKL655327 FKL655331:FKL655337 FKL655341:FKL655346 FKL655350:FKL655359 FKL655363:FKL655376 FKL655380:FKL655381 FKL655385:FKL655399 FKL655403:FKL655416 FKL655420:FKL655426 FKL655430:FKL655442 FKL655446:FKL655450 FKL655454:FKL655460 FKL655464:FKL655467 FKL655471:FKL655478 FKL720862:FKL720863 FKL720867:FKL720873 FKL720877:FKL720882 FKL720886:FKL720895 FKL720899:FKL720912 FKL720916:FKL720917 FKL720921:FKL720935 FKL720939:FKL720952 FKL720956:FKL720962 FKL720966:FKL720978 FKL720982:FKL720986 FKL720990:FKL720996 FKL721000:FKL721003 FKL721007:FKL721014 FKL786398:FKL786399 FKL786403:FKL786409 FKL786413:FKL786418 FKL786422:FKL786431 FKL786435:FKL786448 FKL786452:FKL786453 FKL786457:FKL786471 FKL786475:FKL786488 FKL786492:FKL786498 FKL786502:FKL786514 FKL786518:FKL786522 FKL786526:FKL786532 FKL786536:FKL786539 FKL786543:FKL786550 FKL851934:FKL851935 FKL851939:FKL851945 FKL851949:FKL851954 FKL851958:FKL851967 FKL851971:FKL851984 FKL851988:FKL851989 FKL851993:FKL852007 FKL852011:FKL852024 FKL852028:FKL852034 FKL852038:FKL852050 FKL852054:FKL852058 FKL852062:FKL852068 FKL852072:FKL852075 FKL852079:FKL852086 FKL917470:FKL917471 FKL917475:FKL917481 FKL917485:FKL917490 FKL917494:FKL917503 FKL917507:FKL917520 FKL917524:FKL917525 FKL917529:FKL917543 FKL917547:FKL917560 FKL917564:FKL917570 FKL917574:FKL917586 FKL917590:FKL917594 FKL917598:FKL917604 FKL917608:FKL917611 FKL917615:FKL917622 FKL983006:FKL983007 FKL983011:FKL983017 FKL983021:FKL983026 FKL983030:FKL983039 FKL983043:FKL983056 FKL983060:FKL983061 FKL983065:FKL983079 FKL983083:FKL983096 FKL983100:FKL983106 FKL983110:FKL983122 FKL983126:FKL983130 FKL983134:FKL983140 FKL983144:FKL983147 FKL983151:FKL983158 FUH7:FUH120 FUH65502:FUH65503 FUH65507:FUH65513 FUH65517:FUH65522 FUH65526:FUH65535 FUH65539:FUH65552 FUH65556:FUH65557 FUH65561:FUH65575 FUH65579:FUH65592 FUH65596:FUH65602 FUH65606:FUH65618 FUH65622:FUH65626 FUH65630:FUH65636 FUH65640:FUH65643 FUH65647:FUH65654 FUH131038:FUH131039 FUH131043:FUH131049 FUH131053:FUH131058 FUH131062:FUH131071 FUH131075:FUH131088 FUH131092:FUH131093 FUH131097:FUH131111 FUH131115:FUH131128 FUH131132:FUH131138 FUH131142:FUH131154 FUH131158:FUH131162 FUH131166:FUH131172 FUH131176:FUH131179 FUH131183:FUH131190 FUH196574:FUH196575 FUH196579:FUH196585 FUH196589:FUH196594 FUH196598:FUH196607 FUH196611:FUH196624 FUH196628:FUH196629 FUH196633:FUH196647 FUH196651:FUH196664 FUH196668:FUH196674 FUH196678:FUH196690 FUH196694:FUH196698 FUH196702:FUH196708 FUH196712:FUH196715 FUH196719:FUH196726 FUH262110:FUH262111 FUH262115:FUH262121 FUH262125:FUH262130 FUH262134:FUH262143 FUH262147:FUH262160 FUH262164:FUH262165 FUH262169:FUH262183 FUH262187:FUH262200 FUH262204:FUH262210 FUH262214:FUH262226 FUH262230:FUH262234 FUH262238:FUH262244 FUH262248:FUH262251 FUH262255:FUH262262 FUH327646:FUH327647 FUH327651:FUH327657 FUH327661:FUH327666 FUH327670:FUH327679 FUH327683:FUH327696 FUH327700:FUH327701 FUH327705:FUH327719 FUH327723:FUH327736 FUH327740:FUH327746 FUH327750:FUH327762 FUH327766:FUH327770 FUH327774:FUH327780 FUH327784:FUH327787 FUH327791:FUH327798 FUH393182:FUH393183 FUH393187:FUH393193 FUH393197:FUH393202 FUH393206:FUH393215 FUH393219:FUH393232 FUH393236:FUH393237 FUH393241:FUH393255 FUH393259:FUH393272 FUH393276:FUH393282 FUH393286:FUH393298 FUH393302:FUH393306 FUH393310:FUH393316 FUH393320:FUH393323 FUH393327:FUH393334 FUH458718:FUH458719 FUH458723:FUH458729 FUH458733:FUH458738 FUH458742:FUH458751 FUH458755:FUH458768 FUH458772:FUH458773 FUH458777:FUH458791 FUH458795:FUH458808 FUH458812:FUH458818 FUH458822:FUH458834 FUH458838:FUH458842 FUH458846:FUH458852 FUH458856:FUH458859 FUH458863:FUH458870 FUH524254:FUH524255 FUH524259:FUH524265 FUH524269:FUH524274 FUH524278:FUH524287 FUH524291:FUH524304 FUH524308:FUH524309 FUH524313:FUH524327 FUH524331:FUH524344 FUH524348:FUH524354 FUH524358:FUH524370 FUH524374:FUH524378 FUH524382:FUH524388 FUH524392:FUH524395 FUH524399:FUH524406 FUH589790:FUH589791 FUH589795:FUH589801 FUH589805:FUH589810 FUH589814:FUH589823 FUH589827:FUH589840 FUH589844:FUH589845 FUH589849:FUH589863 FUH589867:FUH589880 FUH589884:FUH589890 FUH589894:FUH589906 FUH589910:FUH589914 FUH589918:FUH589924 FUH589928:FUH589931 FUH589935:FUH589942 FUH655326:FUH655327 FUH655331:FUH655337 FUH655341:FUH655346 FUH655350:FUH655359 FUH655363:FUH655376 FUH655380:FUH655381 FUH655385:FUH655399 FUH655403:FUH655416 FUH655420:FUH655426 FUH655430:FUH655442 FUH655446:FUH655450 FUH655454:FUH655460 FUH655464:FUH655467 FUH655471:FUH655478 FUH720862:FUH720863 FUH720867:FUH720873 FUH720877:FUH720882 FUH720886:FUH720895 FUH720899:FUH720912 FUH720916:FUH720917 FUH720921:FUH720935 FUH720939:FUH720952 FUH720956:FUH720962 FUH720966:FUH720978 FUH720982:FUH720986 FUH720990:FUH720996 FUH721000:FUH721003 FUH721007:FUH721014 FUH786398:FUH786399 FUH786403:FUH786409 FUH786413:FUH786418 FUH786422:FUH786431 FUH786435:FUH786448 FUH786452:FUH786453 FUH786457:FUH786471 FUH786475:FUH786488 FUH786492:FUH786498 FUH786502:FUH786514 FUH786518:FUH786522 FUH786526:FUH786532 FUH786536:FUH786539 FUH786543:FUH786550 FUH851934:FUH851935 FUH851939:FUH851945 FUH851949:FUH851954 FUH851958:FUH851967 FUH851971:FUH851984 FUH851988:FUH851989 FUH851993:FUH852007 FUH852011:FUH852024 FUH852028:FUH852034 FUH852038:FUH852050 FUH852054:FUH852058 FUH852062:FUH852068 FUH852072:FUH852075 FUH852079:FUH852086 FUH917470:FUH917471 FUH917475:FUH917481 FUH917485:FUH917490 FUH917494:FUH917503 FUH917507:FUH917520 FUH917524:FUH917525 FUH917529:FUH917543 FUH917547:FUH917560 FUH917564:FUH917570 FUH917574:FUH917586 FUH917590:FUH917594 FUH917598:FUH917604 FUH917608:FUH917611 FUH917615:FUH917622 FUH983006:FUH983007 FUH983011:FUH983017 FUH983021:FUH983026 FUH983030:FUH983039 FUH983043:FUH983056 FUH983060:FUH983061 FUH983065:FUH983079 FUH983083:FUH983096 FUH983100:FUH983106 FUH983110:FUH983122 FUH983126:FUH983130 FUH983134:FUH983140 FUH983144:FUH983147 FUH983151:FUH983158 GED7:GED120 GED65502:GED65503 GED65507:GED65513 GED65517:GED65522 GED65526:GED65535 GED65539:GED65552 GED65556:GED65557 GED65561:GED65575 GED65579:GED65592 GED65596:GED65602 GED65606:GED65618 GED65622:GED65626 GED65630:GED65636 GED65640:GED65643 GED65647:GED65654 GED131038:GED131039 GED131043:GED131049 GED131053:GED131058 GED131062:GED131071 GED131075:GED131088 GED131092:GED131093 GED131097:GED131111 GED131115:GED131128 GED131132:GED131138 GED131142:GED131154 GED131158:GED131162 GED131166:GED131172 GED131176:GED131179 GED131183:GED131190 GED196574:GED196575 GED196579:GED196585 GED196589:GED196594 GED196598:GED196607 GED196611:GED196624 GED196628:GED196629 GED196633:GED196647 GED196651:GED196664 GED196668:GED196674 GED196678:GED196690 GED196694:GED196698 GED196702:GED196708 GED196712:GED196715 GED196719:GED196726 GED262110:GED262111 GED262115:GED262121 GED262125:GED262130 GED262134:GED262143 GED262147:GED262160 GED262164:GED262165 GED262169:GED262183 GED262187:GED262200 GED262204:GED262210 GED262214:GED262226 GED262230:GED262234 GED262238:GED262244 GED262248:GED262251 GED262255:GED262262 GED327646:GED327647 GED327651:GED327657 GED327661:GED327666 GED327670:GED327679 GED327683:GED327696 GED327700:GED327701 GED327705:GED327719 GED327723:GED327736 GED327740:GED327746 GED327750:GED327762 GED327766:GED327770 GED327774:GED327780 GED327784:GED327787 GED327791:GED327798 GED393182:GED393183 GED393187:GED393193 GED393197:GED393202 GED393206:GED393215 GED393219:GED393232 GED393236:GED393237 GED393241:GED393255 GED393259:GED393272 GED393276:GED393282 GED393286:GED393298 GED393302:GED393306 GED393310:GED393316 GED393320:GED393323 GED393327:GED393334 GED458718:GED458719 GED458723:GED458729 GED458733:GED458738 GED458742:GED458751 GED458755:GED458768 GED458772:GED458773 GED458777:GED458791 GED458795:GED458808 GED458812:GED458818 GED458822:GED458834 GED458838:GED458842 GED458846:GED458852 GED458856:GED458859 GED458863:GED458870 GED524254:GED524255 GED524259:GED524265 GED524269:GED524274 GED524278:GED524287 GED524291:GED524304 GED524308:GED524309 GED524313:GED524327 GED524331:GED524344 GED524348:GED524354 GED524358:GED524370 GED524374:GED524378 GED524382:GED524388 GED524392:GED524395 GED524399:GED524406 GED589790:GED589791 GED589795:GED589801 GED589805:GED589810 GED589814:GED589823 GED589827:GED589840 GED589844:GED589845 GED589849:GED589863 GED589867:GED589880 GED589884:GED589890 GED589894:GED589906 GED589910:GED589914 GED589918:GED589924 GED589928:GED589931 GED589935:GED589942 GED655326:GED655327 GED655331:GED655337 GED655341:GED655346 GED655350:GED655359 GED655363:GED655376 GED655380:GED655381 GED655385:GED655399 GED655403:GED655416 GED655420:GED655426 GED655430:GED655442 GED655446:GED655450 GED655454:GED655460 GED655464:GED655467 GED655471:GED655478 GED720862:GED720863 GED720867:GED720873 GED720877:GED720882 GED720886:GED720895 GED720899:GED720912 GED720916:GED720917 GED720921:GED720935 GED720939:GED720952 GED720956:GED720962 GED720966:GED720978 GED720982:GED720986 GED720990:GED720996 GED721000:GED721003 GED721007:GED721014 GED786398:GED786399 GED786403:GED786409 GED786413:GED786418 GED786422:GED786431 GED786435:GED786448 GED786452:GED786453 GED786457:GED786471 GED786475:GED786488 GED786492:GED786498 GED786502:GED786514 GED786518:GED786522 GED786526:GED786532 GED786536:GED786539 GED786543:GED786550 GED851934:GED851935 GED851939:GED851945 GED851949:GED851954 GED851958:GED851967 GED851971:GED851984 GED851988:GED851989 GED851993:GED852007 GED852011:GED852024 GED852028:GED852034 GED852038:GED852050 GED852054:GED852058 GED852062:GED852068 GED852072:GED852075 GED852079:GED852086 GED917470:GED917471 GED917475:GED917481 GED917485:GED917490 GED917494:GED917503 GED917507:GED917520 GED917524:GED917525 GED917529:GED917543 GED917547:GED917560 GED917564:GED917570 GED917574:GED917586 GED917590:GED917594 GED917598:GED917604 GED917608:GED917611 GED917615:GED917622 GED983006:GED983007 GED983011:GED983017 GED983021:GED983026 GED983030:GED983039 GED983043:GED983056 GED983060:GED983061 GED983065:GED983079 GED983083:GED983096 GED983100:GED983106 GED983110:GED983122 GED983126:GED983130 GED983134:GED983140 GED983144:GED983147 GED983151:GED983158 GNZ7:GNZ120 GNZ65502:GNZ65503 GNZ65507:GNZ65513 GNZ65517:GNZ65522 GNZ65526:GNZ65535 GNZ65539:GNZ65552 GNZ65556:GNZ65557 GNZ65561:GNZ65575 GNZ65579:GNZ65592 GNZ65596:GNZ65602 GNZ65606:GNZ65618 GNZ65622:GNZ65626 GNZ65630:GNZ65636 GNZ65640:GNZ65643 GNZ65647:GNZ65654 GNZ131038:GNZ131039 GNZ131043:GNZ131049 GNZ131053:GNZ131058 GNZ131062:GNZ131071 GNZ131075:GNZ131088 GNZ131092:GNZ131093 GNZ131097:GNZ131111 GNZ131115:GNZ131128 GNZ131132:GNZ131138 GNZ131142:GNZ131154 GNZ131158:GNZ131162 GNZ131166:GNZ131172 GNZ131176:GNZ131179 GNZ131183:GNZ131190 GNZ196574:GNZ196575 GNZ196579:GNZ196585 GNZ196589:GNZ196594 GNZ196598:GNZ196607 GNZ196611:GNZ196624 GNZ196628:GNZ196629 GNZ196633:GNZ196647 GNZ196651:GNZ196664 GNZ196668:GNZ196674 GNZ196678:GNZ196690 GNZ196694:GNZ196698 GNZ196702:GNZ196708 GNZ196712:GNZ196715 GNZ196719:GNZ196726 GNZ262110:GNZ262111 GNZ262115:GNZ262121 GNZ262125:GNZ262130 GNZ262134:GNZ262143 GNZ262147:GNZ262160 GNZ262164:GNZ262165 GNZ262169:GNZ262183 GNZ262187:GNZ262200 GNZ262204:GNZ262210 GNZ262214:GNZ262226 GNZ262230:GNZ262234 GNZ262238:GNZ262244 GNZ262248:GNZ262251 GNZ262255:GNZ262262 GNZ327646:GNZ327647 GNZ327651:GNZ327657 GNZ327661:GNZ327666 GNZ327670:GNZ327679 GNZ327683:GNZ327696 GNZ327700:GNZ327701 GNZ327705:GNZ327719 GNZ327723:GNZ327736 GNZ327740:GNZ327746 GNZ327750:GNZ327762 GNZ327766:GNZ327770 GNZ327774:GNZ327780 GNZ327784:GNZ327787 GNZ327791:GNZ327798 GNZ393182:GNZ393183 GNZ393187:GNZ393193 GNZ393197:GNZ393202 GNZ393206:GNZ393215 GNZ393219:GNZ393232 GNZ393236:GNZ393237 GNZ393241:GNZ393255 GNZ393259:GNZ393272 GNZ393276:GNZ393282 GNZ393286:GNZ393298 GNZ393302:GNZ393306 GNZ393310:GNZ393316 GNZ393320:GNZ393323 GNZ393327:GNZ393334 GNZ458718:GNZ458719 GNZ458723:GNZ458729 GNZ458733:GNZ458738 GNZ458742:GNZ458751 GNZ458755:GNZ458768 GNZ458772:GNZ458773 GNZ458777:GNZ458791 GNZ458795:GNZ458808 GNZ458812:GNZ458818 GNZ458822:GNZ458834 GNZ458838:GNZ458842 GNZ458846:GNZ458852 GNZ458856:GNZ458859 GNZ458863:GNZ458870 GNZ524254:GNZ524255 GNZ524259:GNZ524265 GNZ524269:GNZ524274 GNZ524278:GNZ524287 GNZ524291:GNZ524304 GNZ524308:GNZ524309 GNZ524313:GNZ524327 GNZ524331:GNZ524344 GNZ524348:GNZ524354 GNZ524358:GNZ524370 GNZ524374:GNZ524378 GNZ524382:GNZ524388 GNZ524392:GNZ524395 GNZ524399:GNZ524406 GNZ589790:GNZ589791 GNZ589795:GNZ589801 GNZ589805:GNZ589810 GNZ589814:GNZ589823 GNZ589827:GNZ589840 GNZ589844:GNZ589845 GNZ589849:GNZ589863 GNZ589867:GNZ589880 GNZ589884:GNZ589890 GNZ589894:GNZ589906 GNZ589910:GNZ589914 GNZ589918:GNZ589924 GNZ589928:GNZ589931 GNZ589935:GNZ589942 GNZ655326:GNZ655327 GNZ655331:GNZ655337 GNZ655341:GNZ655346 GNZ655350:GNZ655359 GNZ655363:GNZ655376 GNZ655380:GNZ655381 GNZ655385:GNZ655399 GNZ655403:GNZ655416 GNZ655420:GNZ655426 GNZ655430:GNZ655442 GNZ655446:GNZ655450 GNZ655454:GNZ655460 GNZ655464:GNZ655467 GNZ655471:GNZ655478 GNZ720862:GNZ720863 GNZ720867:GNZ720873 GNZ720877:GNZ720882 GNZ720886:GNZ720895 GNZ720899:GNZ720912 GNZ720916:GNZ720917 GNZ720921:GNZ720935 GNZ720939:GNZ720952 GNZ720956:GNZ720962 GNZ720966:GNZ720978 GNZ720982:GNZ720986 GNZ720990:GNZ720996 GNZ721000:GNZ721003 GNZ721007:GNZ721014 GNZ786398:GNZ786399 GNZ786403:GNZ786409 GNZ786413:GNZ786418 GNZ786422:GNZ786431 GNZ786435:GNZ786448 GNZ786452:GNZ786453 GNZ786457:GNZ786471 GNZ786475:GNZ786488 GNZ786492:GNZ786498 GNZ786502:GNZ786514 GNZ786518:GNZ786522 GNZ786526:GNZ786532 GNZ786536:GNZ786539 GNZ786543:GNZ786550 GNZ851934:GNZ851935 GNZ851939:GNZ851945 GNZ851949:GNZ851954 GNZ851958:GNZ851967 GNZ851971:GNZ851984 GNZ851988:GNZ851989 GNZ851993:GNZ852007 GNZ852011:GNZ852024 GNZ852028:GNZ852034 GNZ852038:GNZ852050 GNZ852054:GNZ852058 GNZ852062:GNZ852068 GNZ852072:GNZ852075 GNZ852079:GNZ852086 GNZ917470:GNZ917471 GNZ917475:GNZ917481 GNZ917485:GNZ917490 GNZ917494:GNZ917503 GNZ917507:GNZ917520 GNZ917524:GNZ917525 GNZ917529:GNZ917543 GNZ917547:GNZ917560 GNZ917564:GNZ917570 GNZ917574:GNZ917586 GNZ917590:GNZ917594 GNZ917598:GNZ917604 GNZ917608:GNZ917611 GNZ917615:GNZ917622 GNZ983006:GNZ983007 GNZ983011:GNZ983017 GNZ983021:GNZ983026 GNZ983030:GNZ983039 GNZ983043:GNZ983056 GNZ983060:GNZ983061 GNZ983065:GNZ983079 GNZ983083:GNZ983096 GNZ983100:GNZ983106 GNZ983110:GNZ983122 GNZ983126:GNZ983130 GNZ983134:GNZ983140 GNZ983144:GNZ983147 GNZ983151:GNZ983158 GXV7:GXV120 GXV65502:GXV65503 GXV65507:GXV65513 GXV65517:GXV65522 GXV65526:GXV65535 GXV65539:GXV65552 GXV65556:GXV65557 GXV65561:GXV65575 GXV65579:GXV65592 GXV65596:GXV65602 GXV65606:GXV65618 GXV65622:GXV65626 GXV65630:GXV65636 GXV65640:GXV65643 GXV65647:GXV65654 GXV131038:GXV131039 GXV131043:GXV131049 GXV131053:GXV131058 GXV131062:GXV131071 GXV131075:GXV131088 GXV131092:GXV131093 GXV131097:GXV131111 GXV131115:GXV131128 GXV131132:GXV131138 GXV131142:GXV131154 GXV131158:GXV131162 GXV131166:GXV131172 GXV131176:GXV131179 GXV131183:GXV131190 GXV196574:GXV196575 GXV196579:GXV196585 GXV196589:GXV196594 GXV196598:GXV196607 GXV196611:GXV196624 GXV196628:GXV196629 GXV196633:GXV196647 GXV196651:GXV196664 GXV196668:GXV196674 GXV196678:GXV196690 GXV196694:GXV196698 GXV196702:GXV196708 GXV196712:GXV196715 GXV196719:GXV196726 GXV262110:GXV262111 GXV262115:GXV262121 GXV262125:GXV262130 GXV262134:GXV262143 GXV262147:GXV262160 GXV262164:GXV262165 GXV262169:GXV262183 GXV262187:GXV262200 GXV262204:GXV262210 GXV262214:GXV262226 GXV262230:GXV262234 GXV262238:GXV262244 GXV262248:GXV262251 GXV262255:GXV262262 GXV327646:GXV327647 GXV327651:GXV327657 GXV327661:GXV327666 GXV327670:GXV327679 GXV327683:GXV327696 GXV327700:GXV327701 GXV327705:GXV327719 GXV327723:GXV327736 GXV327740:GXV327746 GXV327750:GXV327762 GXV327766:GXV327770 GXV327774:GXV327780 GXV327784:GXV327787 GXV327791:GXV327798 GXV393182:GXV393183 GXV393187:GXV393193 GXV393197:GXV393202 GXV393206:GXV393215 GXV393219:GXV393232 GXV393236:GXV393237 GXV393241:GXV393255 GXV393259:GXV393272 GXV393276:GXV393282 GXV393286:GXV393298 GXV393302:GXV393306 GXV393310:GXV393316 GXV393320:GXV393323 GXV393327:GXV393334 GXV458718:GXV458719 GXV458723:GXV458729 GXV458733:GXV458738 GXV458742:GXV458751 GXV458755:GXV458768 GXV458772:GXV458773 GXV458777:GXV458791 GXV458795:GXV458808 GXV458812:GXV458818 GXV458822:GXV458834 GXV458838:GXV458842 GXV458846:GXV458852 GXV458856:GXV458859 GXV458863:GXV458870 GXV524254:GXV524255 GXV524259:GXV524265 GXV524269:GXV524274 GXV524278:GXV524287 GXV524291:GXV524304 GXV524308:GXV524309 GXV524313:GXV524327 GXV524331:GXV524344 GXV524348:GXV524354 GXV524358:GXV524370 GXV524374:GXV524378 GXV524382:GXV524388 GXV524392:GXV524395 GXV524399:GXV524406 GXV589790:GXV589791 GXV589795:GXV589801 GXV589805:GXV589810 GXV589814:GXV589823 GXV589827:GXV589840 GXV589844:GXV589845 GXV589849:GXV589863 GXV589867:GXV589880 GXV589884:GXV589890 GXV589894:GXV589906 GXV589910:GXV589914 GXV589918:GXV589924 GXV589928:GXV589931 GXV589935:GXV589942 GXV655326:GXV655327 GXV655331:GXV655337 GXV655341:GXV655346 GXV655350:GXV655359 GXV655363:GXV655376 GXV655380:GXV655381 GXV655385:GXV655399 GXV655403:GXV655416 GXV655420:GXV655426 GXV655430:GXV655442 GXV655446:GXV655450 GXV655454:GXV655460 GXV655464:GXV655467 GXV655471:GXV655478 GXV720862:GXV720863 GXV720867:GXV720873 GXV720877:GXV720882 GXV720886:GXV720895 GXV720899:GXV720912 GXV720916:GXV720917 GXV720921:GXV720935 GXV720939:GXV720952 GXV720956:GXV720962 GXV720966:GXV720978 GXV720982:GXV720986 GXV720990:GXV720996 GXV721000:GXV721003 GXV721007:GXV721014 GXV786398:GXV786399 GXV786403:GXV786409 GXV786413:GXV786418 GXV786422:GXV786431 GXV786435:GXV786448 GXV786452:GXV786453 GXV786457:GXV786471 GXV786475:GXV786488 GXV786492:GXV786498 GXV786502:GXV786514 GXV786518:GXV786522 GXV786526:GXV786532 GXV786536:GXV786539 GXV786543:GXV786550 GXV851934:GXV851935 GXV851939:GXV851945 GXV851949:GXV851954 GXV851958:GXV851967 GXV851971:GXV851984 GXV851988:GXV851989 GXV851993:GXV852007 GXV852011:GXV852024 GXV852028:GXV852034 GXV852038:GXV852050 GXV852054:GXV852058 GXV852062:GXV852068 GXV852072:GXV852075 GXV852079:GXV852086 GXV917470:GXV917471 GXV917475:GXV917481 GXV917485:GXV917490 GXV917494:GXV917503 GXV917507:GXV917520 GXV917524:GXV917525 GXV917529:GXV917543 GXV917547:GXV917560 GXV917564:GXV917570 GXV917574:GXV917586 GXV917590:GXV917594 GXV917598:GXV917604 GXV917608:GXV917611 GXV917615:GXV917622 GXV983006:GXV983007 GXV983011:GXV983017 GXV983021:GXV983026 GXV983030:GXV983039 GXV983043:GXV983056 GXV983060:GXV983061 GXV983065:GXV983079 GXV983083:GXV983096 GXV983100:GXV983106 GXV983110:GXV983122 GXV983126:GXV983130 GXV983134:GXV983140 GXV983144:GXV983147 GXV983151:GXV983158 HHR7:HHR120 HHR65502:HHR65503 HHR65507:HHR65513 HHR65517:HHR65522 HHR65526:HHR65535 HHR65539:HHR65552 HHR65556:HHR65557 HHR65561:HHR65575 HHR65579:HHR65592 HHR65596:HHR65602 HHR65606:HHR65618 HHR65622:HHR65626 HHR65630:HHR65636 HHR65640:HHR65643 HHR65647:HHR65654 HHR131038:HHR131039 HHR131043:HHR131049 HHR131053:HHR131058 HHR131062:HHR131071 HHR131075:HHR131088 HHR131092:HHR131093 HHR131097:HHR131111 HHR131115:HHR131128 HHR131132:HHR131138 HHR131142:HHR131154 HHR131158:HHR131162 HHR131166:HHR131172 HHR131176:HHR131179 HHR131183:HHR131190 HHR196574:HHR196575 HHR196579:HHR196585 HHR196589:HHR196594 HHR196598:HHR196607 HHR196611:HHR196624 HHR196628:HHR196629 HHR196633:HHR196647 HHR196651:HHR196664 HHR196668:HHR196674 HHR196678:HHR196690 HHR196694:HHR196698 HHR196702:HHR196708 HHR196712:HHR196715 HHR196719:HHR196726 HHR262110:HHR262111 HHR262115:HHR262121 HHR262125:HHR262130 HHR262134:HHR262143 HHR262147:HHR262160 HHR262164:HHR262165 HHR262169:HHR262183 HHR262187:HHR262200 HHR262204:HHR262210 HHR262214:HHR262226 HHR262230:HHR262234 HHR262238:HHR262244 HHR262248:HHR262251 HHR262255:HHR262262 HHR327646:HHR327647 HHR327651:HHR327657 HHR327661:HHR327666 HHR327670:HHR327679 HHR327683:HHR327696 HHR327700:HHR327701 HHR327705:HHR327719 HHR327723:HHR327736 HHR327740:HHR327746 HHR327750:HHR327762 HHR327766:HHR327770 HHR327774:HHR327780 HHR327784:HHR327787 HHR327791:HHR327798 HHR393182:HHR393183 HHR393187:HHR393193 HHR393197:HHR393202 HHR393206:HHR393215 HHR393219:HHR393232 HHR393236:HHR393237 HHR393241:HHR393255 HHR393259:HHR393272 HHR393276:HHR393282 HHR393286:HHR393298 HHR393302:HHR393306 HHR393310:HHR393316 HHR393320:HHR393323 HHR393327:HHR393334 HHR458718:HHR458719 HHR458723:HHR458729 HHR458733:HHR458738 HHR458742:HHR458751 HHR458755:HHR458768 HHR458772:HHR458773 HHR458777:HHR458791 HHR458795:HHR458808 HHR458812:HHR458818 HHR458822:HHR458834 HHR458838:HHR458842 HHR458846:HHR458852 HHR458856:HHR458859 HHR458863:HHR458870 HHR524254:HHR524255 HHR524259:HHR524265 HHR524269:HHR524274 HHR524278:HHR524287 HHR524291:HHR524304 HHR524308:HHR524309 HHR524313:HHR524327 HHR524331:HHR524344 HHR524348:HHR524354 HHR524358:HHR524370 HHR524374:HHR524378 HHR524382:HHR524388 HHR524392:HHR524395 HHR524399:HHR524406 HHR589790:HHR589791 HHR589795:HHR589801 HHR589805:HHR589810 HHR589814:HHR589823 HHR589827:HHR589840 HHR589844:HHR589845 HHR589849:HHR589863 HHR589867:HHR589880 HHR589884:HHR589890 HHR589894:HHR589906 HHR589910:HHR589914 HHR589918:HHR589924 HHR589928:HHR589931 HHR589935:HHR589942 HHR655326:HHR655327 HHR655331:HHR655337 HHR655341:HHR655346 HHR655350:HHR655359 HHR655363:HHR655376 HHR655380:HHR655381 HHR655385:HHR655399 HHR655403:HHR655416 HHR655420:HHR655426 HHR655430:HHR655442 HHR655446:HHR655450 HHR655454:HHR655460 HHR655464:HHR655467 HHR655471:HHR655478 HHR720862:HHR720863 HHR720867:HHR720873 HHR720877:HHR720882 HHR720886:HHR720895 HHR720899:HHR720912 HHR720916:HHR720917 HHR720921:HHR720935 HHR720939:HHR720952 HHR720956:HHR720962 HHR720966:HHR720978 HHR720982:HHR720986 HHR720990:HHR720996 HHR721000:HHR721003 HHR721007:HHR721014 HHR786398:HHR786399 HHR786403:HHR786409 HHR786413:HHR786418 HHR786422:HHR786431 HHR786435:HHR786448 HHR786452:HHR786453 HHR786457:HHR786471 HHR786475:HHR786488 HHR786492:HHR786498 HHR786502:HHR786514 HHR786518:HHR786522 HHR786526:HHR786532 HHR786536:HHR786539 HHR786543:HHR786550 HHR851934:HHR851935 HHR851939:HHR851945 HHR851949:HHR851954 HHR851958:HHR851967 HHR851971:HHR851984 HHR851988:HHR851989 HHR851993:HHR852007 HHR852011:HHR852024 HHR852028:HHR852034 HHR852038:HHR852050 HHR852054:HHR852058 HHR852062:HHR852068 HHR852072:HHR852075 HHR852079:HHR852086 HHR917470:HHR917471 HHR917475:HHR917481 HHR917485:HHR917490 HHR917494:HHR917503 HHR917507:HHR917520 HHR917524:HHR917525 HHR917529:HHR917543 HHR917547:HHR917560 HHR917564:HHR917570 HHR917574:HHR917586 HHR917590:HHR917594 HHR917598:HHR917604 HHR917608:HHR917611 HHR917615:HHR917622 HHR983006:HHR983007 HHR983011:HHR983017 HHR983021:HHR983026 HHR983030:HHR983039 HHR983043:HHR983056 HHR983060:HHR983061 HHR983065:HHR983079 HHR983083:HHR983096 HHR983100:HHR983106 HHR983110:HHR983122 HHR983126:HHR983130 HHR983134:HHR983140 HHR983144:HHR983147 HHR983151:HHR983158 HRN7:HRN120 HRN65502:HRN65503 HRN65507:HRN65513 HRN65517:HRN65522 HRN65526:HRN65535 HRN65539:HRN65552 HRN65556:HRN65557 HRN65561:HRN65575 HRN65579:HRN65592 HRN65596:HRN65602 HRN65606:HRN65618 HRN65622:HRN65626 HRN65630:HRN65636 HRN65640:HRN65643 HRN65647:HRN65654 HRN131038:HRN131039 HRN131043:HRN131049 HRN131053:HRN131058 HRN131062:HRN131071 HRN131075:HRN131088 HRN131092:HRN131093 HRN131097:HRN131111 HRN131115:HRN131128 HRN131132:HRN131138 HRN131142:HRN131154 HRN131158:HRN131162 HRN131166:HRN131172 HRN131176:HRN131179 HRN131183:HRN131190 HRN196574:HRN196575 HRN196579:HRN196585 HRN196589:HRN196594 HRN196598:HRN196607 HRN196611:HRN196624 HRN196628:HRN196629 HRN196633:HRN196647 HRN196651:HRN196664 HRN196668:HRN196674 HRN196678:HRN196690 HRN196694:HRN196698 HRN196702:HRN196708 HRN196712:HRN196715 HRN196719:HRN196726 HRN262110:HRN262111 HRN262115:HRN262121 HRN262125:HRN262130 HRN262134:HRN262143 HRN262147:HRN262160 HRN262164:HRN262165 HRN262169:HRN262183 HRN262187:HRN262200 HRN262204:HRN262210 HRN262214:HRN262226 HRN262230:HRN262234 HRN262238:HRN262244 HRN262248:HRN262251 HRN262255:HRN262262 HRN327646:HRN327647 HRN327651:HRN327657 HRN327661:HRN327666 HRN327670:HRN327679 HRN327683:HRN327696 HRN327700:HRN327701 HRN327705:HRN327719 HRN327723:HRN327736 HRN327740:HRN327746 HRN327750:HRN327762 HRN327766:HRN327770 HRN327774:HRN327780 HRN327784:HRN327787 HRN327791:HRN327798 HRN393182:HRN393183 HRN393187:HRN393193 HRN393197:HRN393202 HRN393206:HRN393215 HRN393219:HRN393232 HRN393236:HRN393237 HRN393241:HRN393255 HRN393259:HRN393272 HRN393276:HRN393282 HRN393286:HRN393298 HRN393302:HRN393306 HRN393310:HRN393316 HRN393320:HRN393323 HRN393327:HRN393334 HRN458718:HRN458719 HRN458723:HRN458729 HRN458733:HRN458738 HRN458742:HRN458751 HRN458755:HRN458768 HRN458772:HRN458773 HRN458777:HRN458791 HRN458795:HRN458808 HRN458812:HRN458818 HRN458822:HRN458834 HRN458838:HRN458842 HRN458846:HRN458852 HRN458856:HRN458859 HRN458863:HRN458870 HRN524254:HRN524255 HRN524259:HRN524265 HRN524269:HRN524274 HRN524278:HRN524287 HRN524291:HRN524304 HRN524308:HRN524309 HRN524313:HRN524327 HRN524331:HRN524344 HRN524348:HRN524354 HRN524358:HRN524370 HRN524374:HRN524378 HRN524382:HRN524388 HRN524392:HRN524395 HRN524399:HRN524406 HRN589790:HRN589791 HRN589795:HRN589801 HRN589805:HRN589810 HRN589814:HRN589823 HRN589827:HRN589840 HRN589844:HRN589845 HRN589849:HRN589863 HRN589867:HRN589880 HRN589884:HRN589890 HRN589894:HRN589906 HRN589910:HRN589914 HRN589918:HRN589924 HRN589928:HRN589931 HRN589935:HRN589942 HRN655326:HRN655327 HRN655331:HRN655337 HRN655341:HRN655346 HRN655350:HRN655359 HRN655363:HRN655376 HRN655380:HRN655381 HRN655385:HRN655399 HRN655403:HRN655416 HRN655420:HRN655426 HRN655430:HRN655442 HRN655446:HRN655450 HRN655454:HRN655460 HRN655464:HRN655467 HRN655471:HRN655478 HRN720862:HRN720863 HRN720867:HRN720873 HRN720877:HRN720882 HRN720886:HRN720895 HRN720899:HRN720912 HRN720916:HRN720917 HRN720921:HRN720935 HRN720939:HRN720952 HRN720956:HRN720962 HRN720966:HRN720978 HRN720982:HRN720986 HRN720990:HRN720996 HRN721000:HRN721003 HRN721007:HRN721014 HRN786398:HRN786399 HRN786403:HRN786409 HRN786413:HRN786418 HRN786422:HRN786431 HRN786435:HRN786448 HRN786452:HRN786453 HRN786457:HRN786471 HRN786475:HRN786488 HRN786492:HRN786498 HRN786502:HRN786514 HRN786518:HRN786522 HRN786526:HRN786532 HRN786536:HRN786539 HRN786543:HRN786550 HRN851934:HRN851935 HRN851939:HRN851945 HRN851949:HRN851954 HRN851958:HRN851967 HRN851971:HRN851984 HRN851988:HRN851989 HRN851993:HRN852007 HRN852011:HRN852024 HRN852028:HRN852034 HRN852038:HRN852050 HRN852054:HRN852058 HRN852062:HRN852068 HRN852072:HRN852075 HRN852079:HRN852086 HRN917470:HRN917471 HRN917475:HRN917481 HRN917485:HRN917490 HRN917494:HRN917503 HRN917507:HRN917520 HRN917524:HRN917525 HRN917529:HRN917543 HRN917547:HRN917560 HRN917564:HRN917570 HRN917574:HRN917586 HRN917590:HRN917594 HRN917598:HRN917604 HRN917608:HRN917611 HRN917615:HRN917622 HRN983006:HRN983007 HRN983011:HRN983017 HRN983021:HRN983026 HRN983030:HRN983039 HRN983043:HRN983056 HRN983060:HRN983061 HRN983065:HRN983079 HRN983083:HRN983096 HRN983100:HRN983106 HRN983110:HRN983122 HRN983126:HRN983130 HRN983134:HRN983140 HRN983144:HRN983147 HRN983151:HRN983158 IBJ7:IBJ120 IBJ65502:IBJ65503 IBJ65507:IBJ65513 IBJ65517:IBJ65522 IBJ65526:IBJ65535 IBJ65539:IBJ65552 IBJ65556:IBJ65557 IBJ65561:IBJ65575 IBJ65579:IBJ65592 IBJ65596:IBJ65602 IBJ65606:IBJ65618 IBJ65622:IBJ65626 IBJ65630:IBJ65636 IBJ65640:IBJ65643 IBJ65647:IBJ65654 IBJ131038:IBJ131039 IBJ131043:IBJ131049 IBJ131053:IBJ131058 IBJ131062:IBJ131071 IBJ131075:IBJ131088 IBJ131092:IBJ131093 IBJ131097:IBJ131111 IBJ131115:IBJ131128 IBJ131132:IBJ131138 IBJ131142:IBJ131154 IBJ131158:IBJ131162 IBJ131166:IBJ131172 IBJ131176:IBJ131179 IBJ131183:IBJ131190 IBJ196574:IBJ196575 IBJ196579:IBJ196585 IBJ196589:IBJ196594 IBJ196598:IBJ196607 IBJ196611:IBJ196624 IBJ196628:IBJ196629 IBJ196633:IBJ196647 IBJ196651:IBJ196664 IBJ196668:IBJ196674 IBJ196678:IBJ196690 IBJ196694:IBJ196698 IBJ196702:IBJ196708 IBJ196712:IBJ196715 IBJ196719:IBJ196726 IBJ262110:IBJ262111 IBJ262115:IBJ262121 IBJ262125:IBJ262130 IBJ262134:IBJ262143 IBJ262147:IBJ262160 IBJ262164:IBJ262165 IBJ262169:IBJ262183 IBJ262187:IBJ262200 IBJ262204:IBJ262210 IBJ262214:IBJ262226 IBJ262230:IBJ262234 IBJ262238:IBJ262244 IBJ262248:IBJ262251 IBJ262255:IBJ262262 IBJ327646:IBJ327647 IBJ327651:IBJ327657 IBJ327661:IBJ327666 IBJ327670:IBJ327679 IBJ327683:IBJ327696 IBJ327700:IBJ327701 IBJ327705:IBJ327719 IBJ327723:IBJ327736 IBJ327740:IBJ327746 IBJ327750:IBJ327762 IBJ327766:IBJ327770 IBJ327774:IBJ327780 IBJ327784:IBJ327787 IBJ327791:IBJ327798 IBJ393182:IBJ393183 IBJ393187:IBJ393193 IBJ393197:IBJ393202 IBJ393206:IBJ393215 IBJ393219:IBJ393232 IBJ393236:IBJ393237 IBJ393241:IBJ393255 IBJ393259:IBJ393272 IBJ393276:IBJ393282 IBJ393286:IBJ393298 IBJ393302:IBJ393306 IBJ393310:IBJ393316 IBJ393320:IBJ393323 IBJ393327:IBJ393334 IBJ458718:IBJ458719 IBJ458723:IBJ458729 IBJ458733:IBJ458738 IBJ458742:IBJ458751 IBJ458755:IBJ458768 IBJ458772:IBJ458773 IBJ458777:IBJ458791 IBJ458795:IBJ458808 IBJ458812:IBJ458818 IBJ458822:IBJ458834 IBJ458838:IBJ458842 IBJ458846:IBJ458852 IBJ458856:IBJ458859 IBJ458863:IBJ458870 IBJ524254:IBJ524255 IBJ524259:IBJ524265 IBJ524269:IBJ524274 IBJ524278:IBJ524287 IBJ524291:IBJ524304 IBJ524308:IBJ524309 IBJ524313:IBJ524327 IBJ524331:IBJ524344 IBJ524348:IBJ524354 IBJ524358:IBJ524370 IBJ524374:IBJ524378 IBJ524382:IBJ524388 IBJ524392:IBJ524395 IBJ524399:IBJ524406 IBJ589790:IBJ589791 IBJ589795:IBJ589801 IBJ589805:IBJ589810 IBJ589814:IBJ589823 IBJ589827:IBJ589840 IBJ589844:IBJ589845 IBJ589849:IBJ589863 IBJ589867:IBJ589880 IBJ589884:IBJ589890 IBJ589894:IBJ589906 IBJ589910:IBJ589914 IBJ589918:IBJ589924 IBJ589928:IBJ589931 IBJ589935:IBJ589942 IBJ655326:IBJ655327 IBJ655331:IBJ655337 IBJ655341:IBJ655346 IBJ655350:IBJ655359 IBJ655363:IBJ655376 IBJ655380:IBJ655381 IBJ655385:IBJ655399 IBJ655403:IBJ655416 IBJ655420:IBJ655426 IBJ655430:IBJ655442 IBJ655446:IBJ655450 IBJ655454:IBJ655460 IBJ655464:IBJ655467 IBJ655471:IBJ655478 IBJ720862:IBJ720863 IBJ720867:IBJ720873 IBJ720877:IBJ720882 IBJ720886:IBJ720895 IBJ720899:IBJ720912 IBJ720916:IBJ720917 IBJ720921:IBJ720935 IBJ720939:IBJ720952 IBJ720956:IBJ720962 IBJ720966:IBJ720978 IBJ720982:IBJ720986 IBJ720990:IBJ720996 IBJ721000:IBJ721003 IBJ721007:IBJ721014 IBJ786398:IBJ786399 IBJ786403:IBJ786409 IBJ786413:IBJ786418 IBJ786422:IBJ786431 IBJ786435:IBJ786448 IBJ786452:IBJ786453 IBJ786457:IBJ786471 IBJ786475:IBJ786488 IBJ786492:IBJ786498 IBJ786502:IBJ786514 IBJ786518:IBJ786522 IBJ786526:IBJ786532 IBJ786536:IBJ786539 IBJ786543:IBJ786550 IBJ851934:IBJ851935 IBJ851939:IBJ851945 IBJ851949:IBJ851954 IBJ851958:IBJ851967 IBJ851971:IBJ851984 IBJ851988:IBJ851989 IBJ851993:IBJ852007 IBJ852011:IBJ852024 IBJ852028:IBJ852034 IBJ852038:IBJ852050 IBJ852054:IBJ852058 IBJ852062:IBJ852068 IBJ852072:IBJ852075 IBJ852079:IBJ852086 IBJ917470:IBJ917471 IBJ917475:IBJ917481 IBJ917485:IBJ917490 IBJ917494:IBJ917503 IBJ917507:IBJ917520 IBJ917524:IBJ917525 IBJ917529:IBJ917543 IBJ917547:IBJ917560 IBJ917564:IBJ917570 IBJ917574:IBJ917586 IBJ917590:IBJ917594 IBJ917598:IBJ917604 IBJ917608:IBJ917611 IBJ917615:IBJ917622 IBJ983006:IBJ983007 IBJ983011:IBJ983017 IBJ983021:IBJ983026 IBJ983030:IBJ983039 IBJ983043:IBJ983056 IBJ983060:IBJ983061 IBJ983065:IBJ983079 IBJ983083:IBJ983096 IBJ983100:IBJ983106 IBJ983110:IBJ983122 IBJ983126:IBJ983130 IBJ983134:IBJ983140 IBJ983144:IBJ983147 IBJ983151:IBJ983158 ILF7:ILF120 ILF65502:ILF65503 ILF65507:ILF65513 ILF65517:ILF65522 ILF65526:ILF65535 ILF65539:ILF65552 ILF65556:ILF65557 ILF65561:ILF65575 ILF65579:ILF65592 ILF65596:ILF65602 ILF65606:ILF65618 ILF65622:ILF65626 ILF65630:ILF65636 ILF65640:ILF65643 ILF65647:ILF65654 ILF131038:ILF131039 ILF131043:ILF131049 ILF131053:ILF131058 ILF131062:ILF131071 ILF131075:ILF131088 ILF131092:ILF131093 ILF131097:ILF131111 ILF131115:ILF131128 ILF131132:ILF131138 ILF131142:ILF131154 ILF131158:ILF131162 ILF131166:ILF131172 ILF131176:ILF131179 ILF131183:ILF131190 ILF196574:ILF196575 ILF196579:ILF196585 ILF196589:ILF196594 ILF196598:ILF196607 ILF196611:ILF196624 ILF196628:ILF196629 ILF196633:ILF196647 ILF196651:ILF196664 ILF196668:ILF196674 ILF196678:ILF196690 ILF196694:ILF196698 ILF196702:ILF196708 ILF196712:ILF196715 ILF196719:ILF196726 ILF262110:ILF262111 ILF262115:ILF262121 ILF262125:ILF262130 ILF262134:ILF262143 ILF262147:ILF262160 ILF262164:ILF262165 ILF262169:ILF262183 ILF262187:ILF262200 ILF262204:ILF262210 ILF262214:ILF262226 ILF262230:ILF262234 ILF262238:ILF262244 ILF262248:ILF262251 ILF262255:ILF262262 ILF327646:ILF327647 ILF327651:ILF327657 ILF327661:ILF327666 ILF327670:ILF327679 ILF327683:ILF327696 ILF327700:ILF327701 ILF327705:ILF327719 ILF327723:ILF327736 ILF327740:ILF327746 ILF327750:ILF327762 ILF327766:ILF327770 ILF327774:ILF327780 ILF327784:ILF327787 ILF327791:ILF327798 ILF393182:ILF393183 ILF393187:ILF393193 ILF393197:ILF393202 ILF393206:ILF393215 ILF393219:ILF393232 ILF393236:ILF393237 ILF393241:ILF393255 ILF393259:ILF393272 ILF393276:ILF393282 ILF393286:ILF393298 ILF393302:ILF393306 ILF393310:ILF393316 ILF393320:ILF393323 ILF393327:ILF393334 ILF458718:ILF458719 ILF458723:ILF458729 ILF458733:ILF458738 ILF458742:ILF458751 ILF458755:ILF458768 ILF458772:ILF458773 ILF458777:ILF458791 ILF458795:ILF458808 ILF458812:ILF458818 ILF458822:ILF458834 ILF458838:ILF458842 ILF458846:ILF458852 ILF458856:ILF458859 ILF458863:ILF458870 ILF524254:ILF524255 ILF524259:ILF524265 ILF524269:ILF524274 ILF524278:ILF524287 ILF524291:ILF524304 ILF524308:ILF524309 ILF524313:ILF524327 ILF524331:ILF524344 ILF524348:ILF524354 ILF524358:ILF524370 ILF524374:ILF524378 ILF524382:ILF524388 ILF524392:ILF524395 ILF524399:ILF524406 ILF589790:ILF589791 ILF589795:ILF589801 ILF589805:ILF589810 ILF589814:ILF589823 ILF589827:ILF589840 ILF589844:ILF589845 ILF589849:ILF589863 ILF589867:ILF589880 ILF589884:ILF589890 ILF589894:ILF589906 ILF589910:ILF589914 ILF589918:ILF589924 ILF589928:ILF589931 ILF589935:ILF589942 ILF655326:ILF655327 ILF655331:ILF655337 ILF655341:ILF655346 ILF655350:ILF655359 ILF655363:ILF655376 ILF655380:ILF655381 ILF655385:ILF655399 ILF655403:ILF655416 ILF655420:ILF655426 ILF655430:ILF655442 ILF655446:ILF655450 ILF655454:ILF655460 ILF655464:ILF655467 ILF655471:ILF655478 ILF720862:ILF720863 ILF720867:ILF720873 ILF720877:ILF720882 ILF720886:ILF720895 ILF720899:ILF720912 ILF720916:ILF720917 ILF720921:ILF720935 ILF720939:ILF720952 ILF720956:ILF720962 ILF720966:ILF720978 ILF720982:ILF720986 ILF720990:ILF720996 ILF721000:ILF721003 ILF721007:ILF721014 ILF786398:ILF786399 ILF786403:ILF786409 ILF786413:ILF786418 ILF786422:ILF786431 ILF786435:ILF786448 ILF786452:ILF786453 ILF786457:ILF786471 ILF786475:ILF786488 ILF786492:ILF786498 ILF786502:ILF786514 ILF786518:ILF786522 ILF786526:ILF786532 ILF786536:ILF786539 ILF786543:ILF786550 ILF851934:ILF851935 ILF851939:ILF851945 ILF851949:ILF851954 ILF851958:ILF851967 ILF851971:ILF851984 ILF851988:ILF851989 ILF851993:ILF852007 ILF852011:ILF852024 ILF852028:ILF852034 ILF852038:ILF852050 ILF852054:ILF852058 ILF852062:ILF852068 ILF852072:ILF852075 ILF852079:ILF852086 ILF917470:ILF917471 ILF917475:ILF917481 ILF917485:ILF917490 ILF917494:ILF917503 ILF917507:ILF917520 ILF917524:ILF917525 ILF917529:ILF917543 ILF917547:ILF917560 ILF917564:ILF917570 ILF917574:ILF917586 ILF917590:ILF917594 ILF917598:ILF917604 ILF917608:ILF917611 ILF917615:ILF917622 ILF983006:ILF983007 ILF983011:ILF983017 ILF983021:ILF983026 ILF983030:ILF983039 ILF983043:ILF983056 ILF983060:ILF983061 ILF983065:ILF983079 ILF983083:ILF983096 ILF983100:ILF983106 ILF983110:ILF983122 ILF983126:ILF983130 ILF983134:ILF983140 ILF983144:ILF983147 ILF983151:ILF983158 IVB7:IVB120 IVB65502:IVB65503 IVB65507:IVB65513 IVB65517:IVB65522 IVB65526:IVB65535 IVB65539:IVB65552 IVB65556:IVB65557 IVB65561:IVB65575 IVB65579:IVB65592 IVB65596:IVB65602 IVB65606:IVB65618 IVB65622:IVB65626 IVB65630:IVB65636 IVB65640:IVB65643 IVB65647:IVB65654 IVB131038:IVB131039 IVB131043:IVB131049 IVB131053:IVB131058 IVB131062:IVB131071 IVB131075:IVB131088 IVB131092:IVB131093 IVB131097:IVB131111 IVB131115:IVB131128 IVB131132:IVB131138 IVB131142:IVB131154 IVB131158:IVB131162 IVB131166:IVB131172 IVB131176:IVB131179 IVB131183:IVB131190 IVB196574:IVB196575 IVB196579:IVB196585 IVB196589:IVB196594 IVB196598:IVB196607 IVB196611:IVB196624 IVB196628:IVB196629 IVB196633:IVB196647 IVB196651:IVB196664 IVB196668:IVB196674 IVB196678:IVB196690 IVB196694:IVB196698 IVB196702:IVB196708 IVB196712:IVB196715 IVB196719:IVB196726 IVB262110:IVB262111 IVB262115:IVB262121 IVB262125:IVB262130 IVB262134:IVB262143 IVB262147:IVB262160 IVB262164:IVB262165 IVB262169:IVB262183 IVB262187:IVB262200 IVB262204:IVB262210 IVB262214:IVB262226 IVB262230:IVB262234 IVB262238:IVB262244 IVB262248:IVB262251 IVB262255:IVB262262 IVB327646:IVB327647 IVB327651:IVB327657 IVB327661:IVB327666 IVB327670:IVB327679 IVB327683:IVB327696 IVB327700:IVB327701 IVB327705:IVB327719 IVB327723:IVB327736 IVB327740:IVB327746 IVB327750:IVB327762 IVB327766:IVB327770 IVB327774:IVB327780 IVB327784:IVB327787 IVB327791:IVB327798 IVB393182:IVB393183 IVB393187:IVB393193 IVB393197:IVB393202 IVB393206:IVB393215 IVB393219:IVB393232 IVB393236:IVB393237 IVB393241:IVB393255 IVB393259:IVB393272 IVB393276:IVB393282 IVB393286:IVB393298 IVB393302:IVB393306 IVB393310:IVB393316 IVB393320:IVB393323 IVB393327:IVB393334 IVB458718:IVB458719 IVB458723:IVB458729 IVB458733:IVB458738 IVB458742:IVB458751 IVB458755:IVB458768 IVB458772:IVB458773 IVB458777:IVB458791 IVB458795:IVB458808 IVB458812:IVB458818 IVB458822:IVB458834 IVB458838:IVB458842 IVB458846:IVB458852 IVB458856:IVB458859 IVB458863:IVB458870 IVB524254:IVB524255 IVB524259:IVB524265 IVB524269:IVB524274 IVB524278:IVB524287 IVB524291:IVB524304 IVB524308:IVB524309 IVB524313:IVB524327 IVB524331:IVB524344 IVB524348:IVB524354 IVB524358:IVB524370 IVB524374:IVB524378 IVB524382:IVB524388 IVB524392:IVB524395 IVB524399:IVB524406 IVB589790:IVB589791 IVB589795:IVB589801 IVB589805:IVB589810 IVB589814:IVB589823 IVB589827:IVB589840 IVB589844:IVB589845 IVB589849:IVB589863 IVB589867:IVB589880 IVB589884:IVB589890 IVB589894:IVB589906 IVB589910:IVB589914 IVB589918:IVB589924 IVB589928:IVB589931 IVB589935:IVB589942 IVB655326:IVB655327 IVB655331:IVB655337 IVB655341:IVB655346 IVB655350:IVB655359 IVB655363:IVB655376 IVB655380:IVB655381 IVB655385:IVB655399 IVB655403:IVB655416 IVB655420:IVB655426 IVB655430:IVB655442 IVB655446:IVB655450 IVB655454:IVB655460 IVB655464:IVB655467 IVB655471:IVB655478 IVB720862:IVB720863 IVB720867:IVB720873 IVB720877:IVB720882 IVB720886:IVB720895 IVB720899:IVB720912 IVB720916:IVB720917 IVB720921:IVB720935 IVB720939:IVB720952 IVB720956:IVB720962 IVB720966:IVB720978 IVB720982:IVB720986 IVB720990:IVB720996 IVB721000:IVB721003 IVB721007:IVB721014 IVB786398:IVB786399 IVB786403:IVB786409 IVB786413:IVB786418 IVB786422:IVB786431 IVB786435:IVB786448 IVB786452:IVB786453 IVB786457:IVB786471 IVB786475:IVB786488 IVB786492:IVB786498 IVB786502:IVB786514 IVB786518:IVB786522 IVB786526:IVB786532 IVB786536:IVB786539 IVB786543:IVB786550 IVB851934:IVB851935 IVB851939:IVB851945 IVB851949:IVB851954 IVB851958:IVB851967 IVB851971:IVB851984 IVB851988:IVB851989 IVB851993:IVB852007 IVB852011:IVB852024 IVB852028:IVB852034 IVB852038:IVB852050 IVB852054:IVB852058 IVB852062:IVB852068 IVB852072:IVB852075 IVB852079:IVB852086 IVB917470:IVB917471 IVB917475:IVB917481 IVB917485:IVB917490 IVB917494:IVB917503 IVB917507:IVB917520 IVB917524:IVB917525 IVB917529:IVB917543 IVB917547:IVB917560 IVB917564:IVB917570 IVB917574:IVB917586 IVB917590:IVB917594 IVB917598:IVB917604 IVB917608:IVB917611 IVB917615:IVB917622 IVB983006:IVB983007 IVB983011:IVB983017 IVB983021:IVB983026 IVB983030:IVB983039 IVB983043:IVB983056 IVB983060:IVB983061 IVB983065:IVB983079 IVB983083:IVB983096 IVB983100:IVB983106 IVB983110:IVB983122 IVB983126:IVB983130 IVB983134:IVB983140 IVB983144:IVB983147 IVB983151:IVB983158 JEX7:JEX120 JEX65502:JEX65503 JEX65507:JEX65513 JEX65517:JEX65522 JEX65526:JEX65535 JEX65539:JEX65552 JEX65556:JEX65557 JEX65561:JEX65575 JEX65579:JEX65592 JEX65596:JEX65602 JEX65606:JEX65618 JEX65622:JEX65626 JEX65630:JEX65636 JEX65640:JEX65643 JEX65647:JEX65654 JEX131038:JEX131039 JEX131043:JEX131049 JEX131053:JEX131058 JEX131062:JEX131071 JEX131075:JEX131088 JEX131092:JEX131093 JEX131097:JEX131111 JEX131115:JEX131128 JEX131132:JEX131138 JEX131142:JEX131154 JEX131158:JEX131162 JEX131166:JEX131172 JEX131176:JEX131179 JEX131183:JEX131190 JEX196574:JEX196575 JEX196579:JEX196585 JEX196589:JEX196594 JEX196598:JEX196607 JEX196611:JEX196624 JEX196628:JEX196629 JEX196633:JEX196647 JEX196651:JEX196664 JEX196668:JEX196674 JEX196678:JEX196690 JEX196694:JEX196698 JEX196702:JEX196708 JEX196712:JEX196715 JEX196719:JEX196726 JEX262110:JEX262111 JEX262115:JEX262121 JEX262125:JEX262130 JEX262134:JEX262143 JEX262147:JEX262160 JEX262164:JEX262165 JEX262169:JEX262183 JEX262187:JEX262200 JEX262204:JEX262210 JEX262214:JEX262226 JEX262230:JEX262234 JEX262238:JEX262244 JEX262248:JEX262251 JEX262255:JEX262262 JEX327646:JEX327647 JEX327651:JEX327657 JEX327661:JEX327666 JEX327670:JEX327679 JEX327683:JEX327696 JEX327700:JEX327701 JEX327705:JEX327719 JEX327723:JEX327736 JEX327740:JEX327746 JEX327750:JEX327762 JEX327766:JEX327770 JEX327774:JEX327780 JEX327784:JEX327787 JEX327791:JEX327798 JEX393182:JEX393183 JEX393187:JEX393193 JEX393197:JEX393202 JEX393206:JEX393215 JEX393219:JEX393232 JEX393236:JEX393237 JEX393241:JEX393255 JEX393259:JEX393272 JEX393276:JEX393282 JEX393286:JEX393298 JEX393302:JEX393306 JEX393310:JEX393316 JEX393320:JEX393323 JEX393327:JEX393334 JEX458718:JEX458719 JEX458723:JEX458729 JEX458733:JEX458738 JEX458742:JEX458751 JEX458755:JEX458768 JEX458772:JEX458773 JEX458777:JEX458791 JEX458795:JEX458808 JEX458812:JEX458818 JEX458822:JEX458834 JEX458838:JEX458842 JEX458846:JEX458852 JEX458856:JEX458859 JEX458863:JEX458870 JEX524254:JEX524255 JEX524259:JEX524265 JEX524269:JEX524274 JEX524278:JEX524287 JEX524291:JEX524304 JEX524308:JEX524309 JEX524313:JEX524327 JEX524331:JEX524344 JEX524348:JEX524354 JEX524358:JEX524370 JEX524374:JEX524378 JEX524382:JEX524388 JEX524392:JEX524395 JEX524399:JEX524406 JEX589790:JEX589791 JEX589795:JEX589801 JEX589805:JEX589810 JEX589814:JEX589823 JEX589827:JEX589840 JEX589844:JEX589845 JEX589849:JEX589863 JEX589867:JEX589880 JEX589884:JEX589890 JEX589894:JEX589906 JEX589910:JEX589914 JEX589918:JEX589924 JEX589928:JEX589931 JEX589935:JEX589942 JEX655326:JEX655327 JEX655331:JEX655337 JEX655341:JEX655346 JEX655350:JEX655359 JEX655363:JEX655376 JEX655380:JEX655381 JEX655385:JEX655399 JEX655403:JEX655416 JEX655420:JEX655426 JEX655430:JEX655442 JEX655446:JEX655450 JEX655454:JEX655460 JEX655464:JEX655467 JEX655471:JEX655478 JEX720862:JEX720863 JEX720867:JEX720873 JEX720877:JEX720882 JEX720886:JEX720895 JEX720899:JEX720912 JEX720916:JEX720917 JEX720921:JEX720935 JEX720939:JEX720952 JEX720956:JEX720962 JEX720966:JEX720978 JEX720982:JEX720986 JEX720990:JEX720996 JEX721000:JEX721003 JEX721007:JEX721014 JEX786398:JEX786399 JEX786403:JEX786409 JEX786413:JEX786418 JEX786422:JEX786431 JEX786435:JEX786448 JEX786452:JEX786453 JEX786457:JEX786471 JEX786475:JEX786488 JEX786492:JEX786498 JEX786502:JEX786514 JEX786518:JEX786522 JEX786526:JEX786532 JEX786536:JEX786539 JEX786543:JEX786550 JEX851934:JEX851935 JEX851939:JEX851945 JEX851949:JEX851954 JEX851958:JEX851967 JEX851971:JEX851984 JEX851988:JEX851989 JEX851993:JEX852007 JEX852011:JEX852024 JEX852028:JEX852034 JEX852038:JEX852050 JEX852054:JEX852058 JEX852062:JEX852068 JEX852072:JEX852075 JEX852079:JEX852086 JEX917470:JEX917471 JEX917475:JEX917481 JEX917485:JEX917490 JEX917494:JEX917503 JEX917507:JEX917520 JEX917524:JEX917525 JEX917529:JEX917543 JEX917547:JEX917560 JEX917564:JEX917570 JEX917574:JEX917586 JEX917590:JEX917594 JEX917598:JEX917604 JEX917608:JEX917611 JEX917615:JEX917622 JEX983006:JEX983007 JEX983011:JEX983017 JEX983021:JEX983026 JEX983030:JEX983039 JEX983043:JEX983056 JEX983060:JEX983061 JEX983065:JEX983079 JEX983083:JEX983096 JEX983100:JEX983106 JEX983110:JEX983122 JEX983126:JEX983130 JEX983134:JEX983140 JEX983144:JEX983147 JEX983151:JEX983158 JOT7:JOT120 JOT65502:JOT65503 JOT65507:JOT65513 JOT65517:JOT65522 JOT65526:JOT65535 JOT65539:JOT65552 JOT65556:JOT65557 JOT65561:JOT65575 JOT65579:JOT65592 JOT65596:JOT65602 JOT65606:JOT65618 JOT65622:JOT65626 JOT65630:JOT65636 JOT65640:JOT65643 JOT65647:JOT65654 JOT131038:JOT131039 JOT131043:JOT131049 JOT131053:JOT131058 JOT131062:JOT131071 JOT131075:JOT131088 JOT131092:JOT131093 JOT131097:JOT131111 JOT131115:JOT131128 JOT131132:JOT131138 JOT131142:JOT131154 JOT131158:JOT131162 JOT131166:JOT131172 JOT131176:JOT131179 JOT131183:JOT131190 JOT196574:JOT196575 JOT196579:JOT196585 JOT196589:JOT196594 JOT196598:JOT196607 JOT196611:JOT196624 JOT196628:JOT196629 JOT196633:JOT196647 JOT196651:JOT196664 JOT196668:JOT196674 JOT196678:JOT196690 JOT196694:JOT196698 JOT196702:JOT196708 JOT196712:JOT196715 JOT196719:JOT196726 JOT262110:JOT262111 JOT262115:JOT262121 JOT262125:JOT262130 JOT262134:JOT262143 JOT262147:JOT262160 JOT262164:JOT262165 JOT262169:JOT262183 JOT262187:JOT262200 JOT262204:JOT262210 JOT262214:JOT262226 JOT262230:JOT262234 JOT262238:JOT262244 JOT262248:JOT262251 JOT262255:JOT262262 JOT327646:JOT327647 JOT327651:JOT327657 JOT327661:JOT327666 JOT327670:JOT327679 JOT327683:JOT327696 JOT327700:JOT327701 JOT327705:JOT327719 JOT327723:JOT327736 JOT327740:JOT327746 JOT327750:JOT327762 JOT327766:JOT327770 JOT327774:JOT327780 JOT327784:JOT327787 JOT327791:JOT327798 JOT393182:JOT393183 JOT393187:JOT393193 JOT393197:JOT393202 JOT393206:JOT393215 JOT393219:JOT393232 JOT393236:JOT393237 JOT393241:JOT393255 JOT393259:JOT393272 JOT393276:JOT393282 JOT393286:JOT393298 JOT393302:JOT393306 JOT393310:JOT393316 JOT393320:JOT393323 JOT393327:JOT393334 JOT458718:JOT458719 JOT458723:JOT458729 JOT458733:JOT458738 JOT458742:JOT458751 JOT458755:JOT458768 JOT458772:JOT458773 JOT458777:JOT458791 JOT458795:JOT458808 JOT458812:JOT458818 JOT458822:JOT458834 JOT458838:JOT458842 JOT458846:JOT458852 JOT458856:JOT458859 JOT458863:JOT458870 JOT524254:JOT524255 JOT524259:JOT524265 JOT524269:JOT524274 JOT524278:JOT524287 JOT524291:JOT524304 JOT524308:JOT524309 JOT524313:JOT524327 JOT524331:JOT524344 JOT524348:JOT524354 JOT524358:JOT524370 JOT524374:JOT524378 JOT524382:JOT524388 JOT524392:JOT524395 JOT524399:JOT524406 JOT589790:JOT589791 JOT589795:JOT589801 JOT589805:JOT589810 JOT589814:JOT589823 JOT589827:JOT589840 JOT589844:JOT589845 JOT589849:JOT589863 JOT589867:JOT589880 JOT589884:JOT589890 JOT589894:JOT589906 JOT589910:JOT589914 JOT589918:JOT589924 JOT589928:JOT589931 JOT589935:JOT589942 JOT655326:JOT655327 JOT655331:JOT655337 JOT655341:JOT655346 JOT655350:JOT655359 JOT655363:JOT655376 JOT655380:JOT655381 JOT655385:JOT655399 JOT655403:JOT655416 JOT655420:JOT655426 JOT655430:JOT655442 JOT655446:JOT655450 JOT655454:JOT655460 JOT655464:JOT655467 JOT655471:JOT655478 JOT720862:JOT720863 JOT720867:JOT720873 JOT720877:JOT720882 JOT720886:JOT720895 JOT720899:JOT720912 JOT720916:JOT720917 JOT720921:JOT720935 JOT720939:JOT720952 JOT720956:JOT720962 JOT720966:JOT720978 JOT720982:JOT720986 JOT720990:JOT720996 JOT721000:JOT721003 JOT721007:JOT721014 JOT786398:JOT786399 JOT786403:JOT786409 JOT786413:JOT786418 JOT786422:JOT786431 JOT786435:JOT786448 JOT786452:JOT786453 JOT786457:JOT786471 JOT786475:JOT786488 JOT786492:JOT786498 JOT786502:JOT786514 JOT786518:JOT786522 JOT786526:JOT786532 JOT786536:JOT786539 JOT786543:JOT786550 JOT851934:JOT851935 JOT851939:JOT851945 JOT851949:JOT851954 JOT851958:JOT851967 JOT851971:JOT851984 JOT851988:JOT851989 JOT851993:JOT852007 JOT852011:JOT852024 JOT852028:JOT852034 JOT852038:JOT852050 JOT852054:JOT852058 JOT852062:JOT852068 JOT852072:JOT852075 JOT852079:JOT852086 JOT917470:JOT917471 JOT917475:JOT917481 JOT917485:JOT917490 JOT917494:JOT917503 JOT917507:JOT917520 JOT917524:JOT917525 JOT917529:JOT917543 JOT917547:JOT917560 JOT917564:JOT917570 JOT917574:JOT917586 JOT917590:JOT917594 JOT917598:JOT917604 JOT917608:JOT917611 JOT917615:JOT917622 JOT983006:JOT983007 JOT983011:JOT983017 JOT983021:JOT983026 JOT983030:JOT983039 JOT983043:JOT983056 JOT983060:JOT983061 JOT983065:JOT983079 JOT983083:JOT983096 JOT983100:JOT983106 JOT983110:JOT983122 JOT983126:JOT983130 JOT983134:JOT983140 JOT983144:JOT983147 JOT983151:JOT983158 JYP7:JYP120 JYP65502:JYP65503 JYP65507:JYP65513 JYP65517:JYP65522 JYP65526:JYP65535 JYP65539:JYP65552 JYP65556:JYP65557 JYP65561:JYP65575 JYP65579:JYP65592 JYP65596:JYP65602 JYP65606:JYP65618 JYP65622:JYP65626 JYP65630:JYP65636 JYP65640:JYP65643 JYP65647:JYP65654 JYP131038:JYP131039 JYP131043:JYP131049 JYP131053:JYP131058 JYP131062:JYP131071 JYP131075:JYP131088 JYP131092:JYP131093 JYP131097:JYP131111 JYP131115:JYP131128 JYP131132:JYP131138 JYP131142:JYP131154 JYP131158:JYP131162 JYP131166:JYP131172 JYP131176:JYP131179 JYP131183:JYP131190 JYP196574:JYP196575 JYP196579:JYP196585 JYP196589:JYP196594 JYP196598:JYP196607 JYP196611:JYP196624 JYP196628:JYP196629 JYP196633:JYP196647 JYP196651:JYP196664 JYP196668:JYP196674 JYP196678:JYP196690 JYP196694:JYP196698 JYP196702:JYP196708 JYP196712:JYP196715 JYP196719:JYP196726 JYP262110:JYP262111 JYP262115:JYP262121 JYP262125:JYP262130 JYP262134:JYP262143 JYP262147:JYP262160 JYP262164:JYP262165 JYP262169:JYP262183 JYP262187:JYP262200 JYP262204:JYP262210 JYP262214:JYP262226 JYP262230:JYP262234 JYP262238:JYP262244 JYP262248:JYP262251 JYP262255:JYP262262 JYP327646:JYP327647 JYP327651:JYP327657 JYP327661:JYP327666 JYP327670:JYP327679 JYP327683:JYP327696 JYP327700:JYP327701 JYP327705:JYP327719 JYP327723:JYP327736 JYP327740:JYP327746 JYP327750:JYP327762 JYP327766:JYP327770 JYP327774:JYP327780 JYP327784:JYP327787 JYP327791:JYP327798 JYP393182:JYP393183 JYP393187:JYP393193 JYP393197:JYP393202 JYP393206:JYP393215 JYP393219:JYP393232 JYP393236:JYP393237 JYP393241:JYP393255 JYP393259:JYP393272 JYP393276:JYP393282 JYP393286:JYP393298 JYP393302:JYP393306 JYP393310:JYP393316 JYP393320:JYP393323 JYP393327:JYP393334 JYP458718:JYP458719 JYP458723:JYP458729 JYP458733:JYP458738 JYP458742:JYP458751 JYP458755:JYP458768 JYP458772:JYP458773 JYP458777:JYP458791 JYP458795:JYP458808 JYP458812:JYP458818 JYP458822:JYP458834 JYP458838:JYP458842 JYP458846:JYP458852 JYP458856:JYP458859 JYP458863:JYP458870 JYP524254:JYP524255 JYP524259:JYP524265 JYP524269:JYP524274 JYP524278:JYP524287 JYP524291:JYP524304 JYP524308:JYP524309 JYP524313:JYP524327 JYP524331:JYP524344 JYP524348:JYP524354 JYP524358:JYP524370 JYP524374:JYP524378 JYP524382:JYP524388 JYP524392:JYP524395 JYP524399:JYP524406 JYP589790:JYP589791 JYP589795:JYP589801 JYP589805:JYP589810 JYP589814:JYP589823 JYP589827:JYP589840 JYP589844:JYP589845 JYP589849:JYP589863 JYP589867:JYP589880 JYP589884:JYP589890 JYP589894:JYP589906 JYP589910:JYP589914 JYP589918:JYP589924 JYP589928:JYP589931 JYP589935:JYP589942 JYP655326:JYP655327 JYP655331:JYP655337 JYP655341:JYP655346 JYP655350:JYP655359 JYP655363:JYP655376 JYP655380:JYP655381 JYP655385:JYP655399 JYP655403:JYP655416 JYP655420:JYP655426 JYP655430:JYP655442 JYP655446:JYP655450 JYP655454:JYP655460 JYP655464:JYP655467 JYP655471:JYP655478 JYP720862:JYP720863 JYP720867:JYP720873 JYP720877:JYP720882 JYP720886:JYP720895 JYP720899:JYP720912 JYP720916:JYP720917 JYP720921:JYP720935 JYP720939:JYP720952 JYP720956:JYP720962 JYP720966:JYP720978 JYP720982:JYP720986 JYP720990:JYP720996 JYP721000:JYP721003 JYP721007:JYP721014 JYP786398:JYP786399 JYP786403:JYP786409 JYP786413:JYP786418 JYP786422:JYP786431 JYP786435:JYP786448 JYP786452:JYP786453 JYP786457:JYP786471 JYP786475:JYP786488 JYP786492:JYP786498 JYP786502:JYP786514 JYP786518:JYP786522 JYP786526:JYP786532 JYP786536:JYP786539 JYP786543:JYP786550 JYP851934:JYP851935 JYP851939:JYP851945 JYP851949:JYP851954 JYP851958:JYP851967 JYP851971:JYP851984 JYP851988:JYP851989 JYP851993:JYP852007 JYP852011:JYP852024 JYP852028:JYP852034 JYP852038:JYP852050 JYP852054:JYP852058 JYP852062:JYP852068 JYP852072:JYP852075 JYP852079:JYP852086 JYP917470:JYP917471 JYP917475:JYP917481 JYP917485:JYP917490 JYP917494:JYP917503 JYP917507:JYP917520 JYP917524:JYP917525 JYP917529:JYP917543 JYP917547:JYP917560 JYP917564:JYP917570 JYP917574:JYP917586 JYP917590:JYP917594 JYP917598:JYP917604 JYP917608:JYP917611 JYP917615:JYP917622 JYP983006:JYP983007 JYP983011:JYP983017 JYP983021:JYP983026 JYP983030:JYP983039 JYP983043:JYP983056 JYP983060:JYP983061 JYP983065:JYP983079 JYP983083:JYP983096 JYP983100:JYP983106 JYP983110:JYP983122 JYP983126:JYP983130 JYP983134:JYP983140 JYP983144:JYP983147 JYP983151:JYP983158 KIL7:KIL120 KIL65502:KIL65503 KIL65507:KIL65513 KIL65517:KIL65522 KIL65526:KIL65535 KIL65539:KIL65552 KIL65556:KIL65557 KIL65561:KIL65575 KIL65579:KIL65592 KIL65596:KIL65602 KIL65606:KIL65618 KIL65622:KIL65626 KIL65630:KIL65636 KIL65640:KIL65643 KIL65647:KIL65654 KIL131038:KIL131039 KIL131043:KIL131049 KIL131053:KIL131058 KIL131062:KIL131071 KIL131075:KIL131088 KIL131092:KIL131093 KIL131097:KIL131111 KIL131115:KIL131128 KIL131132:KIL131138 KIL131142:KIL131154 KIL131158:KIL131162 KIL131166:KIL131172 KIL131176:KIL131179 KIL131183:KIL131190 KIL196574:KIL196575 KIL196579:KIL196585 KIL196589:KIL196594 KIL196598:KIL196607 KIL196611:KIL196624 KIL196628:KIL196629 KIL196633:KIL196647 KIL196651:KIL196664 KIL196668:KIL196674 KIL196678:KIL196690 KIL196694:KIL196698 KIL196702:KIL196708 KIL196712:KIL196715 KIL196719:KIL196726 KIL262110:KIL262111 KIL262115:KIL262121 KIL262125:KIL262130 KIL262134:KIL262143 KIL262147:KIL262160 KIL262164:KIL262165 KIL262169:KIL262183 KIL262187:KIL262200 KIL262204:KIL262210 KIL262214:KIL262226 KIL262230:KIL262234 KIL262238:KIL262244 KIL262248:KIL262251 KIL262255:KIL262262 KIL327646:KIL327647 KIL327651:KIL327657 KIL327661:KIL327666 KIL327670:KIL327679 KIL327683:KIL327696 KIL327700:KIL327701 KIL327705:KIL327719 KIL327723:KIL327736 KIL327740:KIL327746 KIL327750:KIL327762 KIL327766:KIL327770 KIL327774:KIL327780 KIL327784:KIL327787 KIL327791:KIL327798 KIL393182:KIL393183 KIL393187:KIL393193 KIL393197:KIL393202 KIL393206:KIL393215 KIL393219:KIL393232 KIL393236:KIL393237 KIL393241:KIL393255 KIL393259:KIL393272 KIL393276:KIL393282 KIL393286:KIL393298 KIL393302:KIL393306 KIL393310:KIL393316 KIL393320:KIL393323 KIL393327:KIL393334 KIL458718:KIL458719 KIL458723:KIL458729 KIL458733:KIL458738 KIL458742:KIL458751 KIL458755:KIL458768 KIL458772:KIL458773 KIL458777:KIL458791 KIL458795:KIL458808 KIL458812:KIL458818 KIL458822:KIL458834 KIL458838:KIL458842 KIL458846:KIL458852 KIL458856:KIL458859 KIL458863:KIL458870 KIL524254:KIL524255 KIL524259:KIL524265 KIL524269:KIL524274 KIL524278:KIL524287 KIL524291:KIL524304 KIL524308:KIL524309 KIL524313:KIL524327 KIL524331:KIL524344 KIL524348:KIL524354 KIL524358:KIL524370 KIL524374:KIL524378 KIL524382:KIL524388 KIL524392:KIL524395 KIL524399:KIL524406 KIL589790:KIL589791 KIL589795:KIL589801 KIL589805:KIL589810 KIL589814:KIL589823 KIL589827:KIL589840 KIL589844:KIL589845 KIL589849:KIL589863 KIL589867:KIL589880 KIL589884:KIL589890 KIL589894:KIL589906 KIL589910:KIL589914 KIL589918:KIL589924 KIL589928:KIL589931 KIL589935:KIL589942 KIL655326:KIL655327 KIL655331:KIL655337 KIL655341:KIL655346 KIL655350:KIL655359 KIL655363:KIL655376 KIL655380:KIL655381 KIL655385:KIL655399 KIL655403:KIL655416 KIL655420:KIL655426 KIL655430:KIL655442 KIL655446:KIL655450 KIL655454:KIL655460 KIL655464:KIL655467 KIL655471:KIL655478 KIL720862:KIL720863 KIL720867:KIL720873 KIL720877:KIL720882 KIL720886:KIL720895 KIL720899:KIL720912 KIL720916:KIL720917 KIL720921:KIL720935 KIL720939:KIL720952 KIL720956:KIL720962 KIL720966:KIL720978 KIL720982:KIL720986 KIL720990:KIL720996 KIL721000:KIL721003 KIL721007:KIL721014 KIL786398:KIL786399 KIL786403:KIL786409 KIL786413:KIL786418 KIL786422:KIL786431 KIL786435:KIL786448 KIL786452:KIL786453 KIL786457:KIL786471 KIL786475:KIL786488 KIL786492:KIL786498 KIL786502:KIL786514 KIL786518:KIL786522 KIL786526:KIL786532 KIL786536:KIL786539 KIL786543:KIL786550 KIL851934:KIL851935 KIL851939:KIL851945 KIL851949:KIL851954 KIL851958:KIL851967 KIL851971:KIL851984 KIL851988:KIL851989 KIL851993:KIL852007 KIL852011:KIL852024 KIL852028:KIL852034 KIL852038:KIL852050 KIL852054:KIL852058 KIL852062:KIL852068 KIL852072:KIL852075 KIL852079:KIL852086 KIL917470:KIL917471 KIL917475:KIL917481 KIL917485:KIL917490 KIL917494:KIL917503 KIL917507:KIL917520 KIL917524:KIL917525 KIL917529:KIL917543 KIL917547:KIL917560 KIL917564:KIL917570 KIL917574:KIL917586 KIL917590:KIL917594 KIL917598:KIL917604 KIL917608:KIL917611 KIL917615:KIL917622 KIL983006:KIL983007 KIL983011:KIL983017 KIL983021:KIL983026 KIL983030:KIL983039 KIL983043:KIL983056 KIL983060:KIL983061 KIL983065:KIL983079 KIL983083:KIL983096 KIL983100:KIL983106 KIL983110:KIL983122 KIL983126:KIL983130 KIL983134:KIL983140 KIL983144:KIL983147 KIL983151:KIL983158 KSH7:KSH120 KSH65502:KSH65503 KSH65507:KSH65513 KSH65517:KSH65522 KSH65526:KSH65535 KSH65539:KSH65552 KSH65556:KSH65557 KSH65561:KSH65575 KSH65579:KSH65592 KSH65596:KSH65602 KSH65606:KSH65618 KSH65622:KSH65626 KSH65630:KSH65636 KSH65640:KSH65643 KSH65647:KSH65654 KSH131038:KSH131039 KSH131043:KSH131049 KSH131053:KSH131058 KSH131062:KSH131071 KSH131075:KSH131088 KSH131092:KSH131093 KSH131097:KSH131111 KSH131115:KSH131128 KSH131132:KSH131138 KSH131142:KSH131154 KSH131158:KSH131162 KSH131166:KSH131172 KSH131176:KSH131179 KSH131183:KSH131190 KSH196574:KSH196575 KSH196579:KSH196585 KSH196589:KSH196594 KSH196598:KSH196607 KSH196611:KSH196624 KSH196628:KSH196629 KSH196633:KSH196647 KSH196651:KSH196664 KSH196668:KSH196674 KSH196678:KSH196690 KSH196694:KSH196698 KSH196702:KSH196708 KSH196712:KSH196715 KSH196719:KSH196726 KSH262110:KSH262111 KSH262115:KSH262121 KSH262125:KSH262130 KSH262134:KSH262143 KSH262147:KSH262160 KSH262164:KSH262165 KSH262169:KSH262183 KSH262187:KSH262200 KSH262204:KSH262210 KSH262214:KSH262226 KSH262230:KSH262234 KSH262238:KSH262244 KSH262248:KSH262251 KSH262255:KSH262262 KSH327646:KSH327647 KSH327651:KSH327657 KSH327661:KSH327666 KSH327670:KSH327679 KSH327683:KSH327696 KSH327700:KSH327701 KSH327705:KSH327719 KSH327723:KSH327736 KSH327740:KSH327746 KSH327750:KSH327762 KSH327766:KSH327770 KSH327774:KSH327780 KSH327784:KSH327787 KSH327791:KSH327798 KSH393182:KSH393183 KSH393187:KSH393193 KSH393197:KSH393202 KSH393206:KSH393215 KSH393219:KSH393232 KSH393236:KSH393237 KSH393241:KSH393255 KSH393259:KSH393272 KSH393276:KSH393282 KSH393286:KSH393298 KSH393302:KSH393306 KSH393310:KSH393316 KSH393320:KSH393323 KSH393327:KSH393334 KSH458718:KSH458719 KSH458723:KSH458729 KSH458733:KSH458738 KSH458742:KSH458751 KSH458755:KSH458768 KSH458772:KSH458773 KSH458777:KSH458791 KSH458795:KSH458808 KSH458812:KSH458818 KSH458822:KSH458834 KSH458838:KSH458842 KSH458846:KSH458852 KSH458856:KSH458859 KSH458863:KSH458870 KSH524254:KSH524255 KSH524259:KSH524265 KSH524269:KSH524274 KSH524278:KSH524287 KSH524291:KSH524304 KSH524308:KSH524309 KSH524313:KSH524327 KSH524331:KSH524344 KSH524348:KSH524354 KSH524358:KSH524370 KSH524374:KSH524378 KSH524382:KSH524388 KSH524392:KSH524395 KSH524399:KSH524406 KSH589790:KSH589791 KSH589795:KSH589801 KSH589805:KSH589810 KSH589814:KSH589823 KSH589827:KSH589840 KSH589844:KSH589845 KSH589849:KSH589863 KSH589867:KSH589880 KSH589884:KSH589890 KSH589894:KSH589906 KSH589910:KSH589914 KSH589918:KSH589924 KSH589928:KSH589931 KSH589935:KSH589942 KSH655326:KSH655327 KSH655331:KSH655337 KSH655341:KSH655346 KSH655350:KSH655359 KSH655363:KSH655376 KSH655380:KSH655381 KSH655385:KSH655399 KSH655403:KSH655416 KSH655420:KSH655426 KSH655430:KSH655442 KSH655446:KSH655450 KSH655454:KSH655460 KSH655464:KSH655467 KSH655471:KSH655478 KSH720862:KSH720863 KSH720867:KSH720873 KSH720877:KSH720882 KSH720886:KSH720895 KSH720899:KSH720912 KSH720916:KSH720917 KSH720921:KSH720935 KSH720939:KSH720952 KSH720956:KSH720962 KSH720966:KSH720978 KSH720982:KSH720986 KSH720990:KSH720996 KSH721000:KSH721003 KSH721007:KSH721014 KSH786398:KSH786399 KSH786403:KSH786409 KSH786413:KSH786418 KSH786422:KSH786431 KSH786435:KSH786448 KSH786452:KSH786453 KSH786457:KSH786471 KSH786475:KSH786488 KSH786492:KSH786498 KSH786502:KSH786514 KSH786518:KSH786522 KSH786526:KSH786532 KSH786536:KSH786539 KSH786543:KSH786550 KSH851934:KSH851935 KSH851939:KSH851945 KSH851949:KSH851954 KSH851958:KSH851967 KSH851971:KSH851984 KSH851988:KSH851989 KSH851993:KSH852007 KSH852011:KSH852024 KSH852028:KSH852034 KSH852038:KSH852050 KSH852054:KSH852058 KSH852062:KSH852068 KSH852072:KSH852075 KSH852079:KSH852086 KSH917470:KSH917471 KSH917475:KSH917481 KSH917485:KSH917490 KSH917494:KSH917503 KSH917507:KSH917520 KSH917524:KSH917525 KSH917529:KSH917543 KSH917547:KSH917560 KSH917564:KSH917570 KSH917574:KSH917586 KSH917590:KSH917594 KSH917598:KSH917604 KSH917608:KSH917611 KSH917615:KSH917622 KSH983006:KSH983007 KSH983011:KSH983017 KSH983021:KSH983026 KSH983030:KSH983039 KSH983043:KSH983056 KSH983060:KSH983061 KSH983065:KSH983079 KSH983083:KSH983096 KSH983100:KSH983106 KSH983110:KSH983122 KSH983126:KSH983130 KSH983134:KSH983140 KSH983144:KSH983147 KSH983151:KSH983158 LCD7:LCD120 LCD65502:LCD65503 LCD65507:LCD65513 LCD65517:LCD65522 LCD65526:LCD65535 LCD65539:LCD65552 LCD65556:LCD65557 LCD65561:LCD65575 LCD65579:LCD65592 LCD65596:LCD65602 LCD65606:LCD65618 LCD65622:LCD65626 LCD65630:LCD65636 LCD65640:LCD65643 LCD65647:LCD65654 LCD131038:LCD131039 LCD131043:LCD131049 LCD131053:LCD131058 LCD131062:LCD131071 LCD131075:LCD131088 LCD131092:LCD131093 LCD131097:LCD131111 LCD131115:LCD131128 LCD131132:LCD131138 LCD131142:LCD131154 LCD131158:LCD131162 LCD131166:LCD131172 LCD131176:LCD131179 LCD131183:LCD131190 LCD196574:LCD196575 LCD196579:LCD196585 LCD196589:LCD196594 LCD196598:LCD196607 LCD196611:LCD196624 LCD196628:LCD196629 LCD196633:LCD196647 LCD196651:LCD196664 LCD196668:LCD196674 LCD196678:LCD196690 LCD196694:LCD196698 LCD196702:LCD196708 LCD196712:LCD196715 LCD196719:LCD196726 LCD262110:LCD262111 LCD262115:LCD262121 LCD262125:LCD262130 LCD262134:LCD262143 LCD262147:LCD262160 LCD262164:LCD262165 LCD262169:LCD262183 LCD262187:LCD262200 LCD262204:LCD262210 LCD262214:LCD262226 LCD262230:LCD262234 LCD262238:LCD262244 LCD262248:LCD262251 LCD262255:LCD262262 LCD327646:LCD327647 LCD327651:LCD327657 LCD327661:LCD327666 LCD327670:LCD327679 LCD327683:LCD327696 LCD327700:LCD327701 LCD327705:LCD327719 LCD327723:LCD327736 LCD327740:LCD327746 LCD327750:LCD327762 LCD327766:LCD327770 LCD327774:LCD327780 LCD327784:LCD327787 LCD327791:LCD327798 LCD393182:LCD393183 LCD393187:LCD393193 LCD393197:LCD393202 LCD393206:LCD393215 LCD393219:LCD393232 LCD393236:LCD393237 LCD393241:LCD393255 LCD393259:LCD393272 LCD393276:LCD393282 LCD393286:LCD393298 LCD393302:LCD393306 LCD393310:LCD393316 LCD393320:LCD393323 LCD393327:LCD393334 LCD458718:LCD458719 LCD458723:LCD458729 LCD458733:LCD458738 LCD458742:LCD458751 LCD458755:LCD458768 LCD458772:LCD458773 LCD458777:LCD458791 LCD458795:LCD458808 LCD458812:LCD458818 LCD458822:LCD458834 LCD458838:LCD458842 LCD458846:LCD458852 LCD458856:LCD458859 LCD458863:LCD458870 LCD524254:LCD524255 LCD524259:LCD524265 LCD524269:LCD524274 LCD524278:LCD524287 LCD524291:LCD524304 LCD524308:LCD524309 LCD524313:LCD524327 LCD524331:LCD524344 LCD524348:LCD524354 LCD524358:LCD524370 LCD524374:LCD524378 LCD524382:LCD524388 LCD524392:LCD524395 LCD524399:LCD524406 LCD589790:LCD589791 LCD589795:LCD589801 LCD589805:LCD589810 LCD589814:LCD589823 LCD589827:LCD589840 LCD589844:LCD589845 LCD589849:LCD589863 LCD589867:LCD589880 LCD589884:LCD589890 LCD589894:LCD589906 LCD589910:LCD589914 LCD589918:LCD589924 LCD589928:LCD589931 LCD589935:LCD589942 LCD655326:LCD655327 LCD655331:LCD655337 LCD655341:LCD655346 LCD655350:LCD655359 LCD655363:LCD655376 LCD655380:LCD655381 LCD655385:LCD655399 LCD655403:LCD655416 LCD655420:LCD655426 LCD655430:LCD655442 LCD655446:LCD655450 LCD655454:LCD655460 LCD655464:LCD655467 LCD655471:LCD655478 LCD720862:LCD720863 LCD720867:LCD720873 LCD720877:LCD720882 LCD720886:LCD720895 LCD720899:LCD720912 LCD720916:LCD720917 LCD720921:LCD720935 LCD720939:LCD720952 LCD720956:LCD720962 LCD720966:LCD720978 LCD720982:LCD720986 LCD720990:LCD720996 LCD721000:LCD721003 LCD721007:LCD721014 LCD786398:LCD786399 LCD786403:LCD786409 LCD786413:LCD786418 LCD786422:LCD786431 LCD786435:LCD786448 LCD786452:LCD786453 LCD786457:LCD786471 LCD786475:LCD786488 LCD786492:LCD786498 LCD786502:LCD786514 LCD786518:LCD786522 LCD786526:LCD786532 LCD786536:LCD786539 LCD786543:LCD786550 LCD851934:LCD851935 LCD851939:LCD851945 LCD851949:LCD851954 LCD851958:LCD851967 LCD851971:LCD851984 LCD851988:LCD851989 LCD851993:LCD852007 LCD852011:LCD852024 LCD852028:LCD852034 LCD852038:LCD852050 LCD852054:LCD852058 LCD852062:LCD852068 LCD852072:LCD852075 LCD852079:LCD852086 LCD917470:LCD917471 LCD917475:LCD917481 LCD917485:LCD917490 LCD917494:LCD917503 LCD917507:LCD917520 LCD917524:LCD917525 LCD917529:LCD917543 LCD917547:LCD917560 LCD917564:LCD917570 LCD917574:LCD917586 LCD917590:LCD917594 LCD917598:LCD917604 LCD917608:LCD917611 LCD917615:LCD917622 LCD983006:LCD983007 LCD983011:LCD983017 LCD983021:LCD983026 LCD983030:LCD983039 LCD983043:LCD983056 LCD983060:LCD983061 LCD983065:LCD983079 LCD983083:LCD983096 LCD983100:LCD983106 LCD983110:LCD983122 LCD983126:LCD983130 LCD983134:LCD983140 LCD983144:LCD983147 LCD983151:LCD983158 LLZ7:LLZ120 LLZ65502:LLZ65503 LLZ65507:LLZ65513 LLZ65517:LLZ65522 LLZ65526:LLZ65535 LLZ65539:LLZ65552 LLZ65556:LLZ65557 LLZ65561:LLZ65575 LLZ65579:LLZ65592 LLZ65596:LLZ65602 LLZ65606:LLZ65618 LLZ65622:LLZ65626 LLZ65630:LLZ65636 LLZ65640:LLZ65643 LLZ65647:LLZ65654 LLZ131038:LLZ131039 LLZ131043:LLZ131049 LLZ131053:LLZ131058 LLZ131062:LLZ131071 LLZ131075:LLZ131088 LLZ131092:LLZ131093 LLZ131097:LLZ131111 LLZ131115:LLZ131128 LLZ131132:LLZ131138 LLZ131142:LLZ131154 LLZ131158:LLZ131162 LLZ131166:LLZ131172 LLZ131176:LLZ131179 LLZ131183:LLZ131190 LLZ196574:LLZ196575 LLZ196579:LLZ196585 LLZ196589:LLZ196594 LLZ196598:LLZ196607 LLZ196611:LLZ196624 LLZ196628:LLZ196629 LLZ196633:LLZ196647 LLZ196651:LLZ196664 LLZ196668:LLZ196674 LLZ196678:LLZ196690 LLZ196694:LLZ196698 LLZ196702:LLZ196708 LLZ196712:LLZ196715 LLZ196719:LLZ196726 LLZ262110:LLZ262111 LLZ262115:LLZ262121 LLZ262125:LLZ262130 LLZ262134:LLZ262143 LLZ262147:LLZ262160 LLZ262164:LLZ262165 LLZ262169:LLZ262183 LLZ262187:LLZ262200 LLZ262204:LLZ262210 LLZ262214:LLZ262226 LLZ262230:LLZ262234 LLZ262238:LLZ262244 LLZ262248:LLZ262251 LLZ262255:LLZ262262 LLZ327646:LLZ327647 LLZ327651:LLZ327657 LLZ327661:LLZ327666 LLZ327670:LLZ327679 LLZ327683:LLZ327696 LLZ327700:LLZ327701 LLZ327705:LLZ327719 LLZ327723:LLZ327736 LLZ327740:LLZ327746 LLZ327750:LLZ327762 LLZ327766:LLZ327770 LLZ327774:LLZ327780 LLZ327784:LLZ327787 LLZ327791:LLZ327798 LLZ393182:LLZ393183 LLZ393187:LLZ393193 LLZ393197:LLZ393202 LLZ393206:LLZ393215 LLZ393219:LLZ393232 LLZ393236:LLZ393237 LLZ393241:LLZ393255 LLZ393259:LLZ393272 LLZ393276:LLZ393282 LLZ393286:LLZ393298 LLZ393302:LLZ393306 LLZ393310:LLZ393316 LLZ393320:LLZ393323 LLZ393327:LLZ393334 LLZ458718:LLZ458719 LLZ458723:LLZ458729 LLZ458733:LLZ458738 LLZ458742:LLZ458751 LLZ458755:LLZ458768 LLZ458772:LLZ458773 LLZ458777:LLZ458791 LLZ458795:LLZ458808 LLZ458812:LLZ458818 LLZ458822:LLZ458834 LLZ458838:LLZ458842 LLZ458846:LLZ458852 LLZ458856:LLZ458859 LLZ458863:LLZ458870 LLZ524254:LLZ524255 LLZ524259:LLZ524265 LLZ524269:LLZ524274 LLZ524278:LLZ524287 LLZ524291:LLZ524304 LLZ524308:LLZ524309 LLZ524313:LLZ524327 LLZ524331:LLZ524344 LLZ524348:LLZ524354 LLZ524358:LLZ524370 LLZ524374:LLZ524378 LLZ524382:LLZ524388 LLZ524392:LLZ524395 LLZ524399:LLZ524406 LLZ589790:LLZ589791 LLZ589795:LLZ589801 LLZ589805:LLZ589810 LLZ589814:LLZ589823 LLZ589827:LLZ589840 LLZ589844:LLZ589845 LLZ589849:LLZ589863 LLZ589867:LLZ589880 LLZ589884:LLZ589890 LLZ589894:LLZ589906 LLZ589910:LLZ589914 LLZ589918:LLZ589924 LLZ589928:LLZ589931 LLZ589935:LLZ589942 LLZ655326:LLZ655327 LLZ655331:LLZ655337 LLZ655341:LLZ655346 LLZ655350:LLZ655359 LLZ655363:LLZ655376 LLZ655380:LLZ655381 LLZ655385:LLZ655399 LLZ655403:LLZ655416 LLZ655420:LLZ655426 LLZ655430:LLZ655442 LLZ655446:LLZ655450 LLZ655454:LLZ655460 LLZ655464:LLZ655467 LLZ655471:LLZ655478 LLZ720862:LLZ720863 LLZ720867:LLZ720873 LLZ720877:LLZ720882 LLZ720886:LLZ720895 LLZ720899:LLZ720912 LLZ720916:LLZ720917 LLZ720921:LLZ720935 LLZ720939:LLZ720952 LLZ720956:LLZ720962 LLZ720966:LLZ720978 LLZ720982:LLZ720986 LLZ720990:LLZ720996 LLZ721000:LLZ721003 LLZ721007:LLZ721014 LLZ786398:LLZ786399 LLZ786403:LLZ786409 LLZ786413:LLZ786418 LLZ786422:LLZ786431 LLZ786435:LLZ786448 LLZ786452:LLZ786453 LLZ786457:LLZ786471 LLZ786475:LLZ786488 LLZ786492:LLZ786498 LLZ786502:LLZ786514 LLZ786518:LLZ786522 LLZ786526:LLZ786532 LLZ786536:LLZ786539 LLZ786543:LLZ786550 LLZ851934:LLZ851935 LLZ851939:LLZ851945 LLZ851949:LLZ851954 LLZ851958:LLZ851967 LLZ851971:LLZ851984 LLZ851988:LLZ851989 LLZ851993:LLZ852007 LLZ852011:LLZ852024 LLZ852028:LLZ852034 LLZ852038:LLZ852050 LLZ852054:LLZ852058 LLZ852062:LLZ852068 LLZ852072:LLZ852075 LLZ852079:LLZ852086 LLZ917470:LLZ917471 LLZ917475:LLZ917481 LLZ917485:LLZ917490 LLZ917494:LLZ917503 LLZ917507:LLZ917520 LLZ917524:LLZ917525 LLZ917529:LLZ917543 LLZ917547:LLZ917560 LLZ917564:LLZ917570 LLZ917574:LLZ917586 LLZ917590:LLZ917594 LLZ917598:LLZ917604 LLZ917608:LLZ917611 LLZ917615:LLZ917622 LLZ983006:LLZ983007 LLZ983011:LLZ983017 LLZ983021:LLZ983026 LLZ983030:LLZ983039 LLZ983043:LLZ983056 LLZ983060:LLZ983061 LLZ983065:LLZ983079 LLZ983083:LLZ983096 LLZ983100:LLZ983106 LLZ983110:LLZ983122 LLZ983126:LLZ983130 LLZ983134:LLZ983140 LLZ983144:LLZ983147 LLZ983151:LLZ983158 LVV7:LVV120 LVV65502:LVV65503 LVV65507:LVV65513 LVV65517:LVV65522 LVV65526:LVV65535 LVV65539:LVV65552 LVV65556:LVV65557 LVV65561:LVV65575 LVV65579:LVV65592 LVV65596:LVV65602 LVV65606:LVV65618 LVV65622:LVV65626 LVV65630:LVV65636 LVV65640:LVV65643 LVV65647:LVV65654 LVV131038:LVV131039 LVV131043:LVV131049 LVV131053:LVV131058 LVV131062:LVV131071 LVV131075:LVV131088 LVV131092:LVV131093 LVV131097:LVV131111 LVV131115:LVV131128 LVV131132:LVV131138 LVV131142:LVV131154 LVV131158:LVV131162 LVV131166:LVV131172 LVV131176:LVV131179 LVV131183:LVV131190 LVV196574:LVV196575 LVV196579:LVV196585 LVV196589:LVV196594 LVV196598:LVV196607 LVV196611:LVV196624 LVV196628:LVV196629 LVV196633:LVV196647 LVV196651:LVV196664 LVV196668:LVV196674 LVV196678:LVV196690 LVV196694:LVV196698 LVV196702:LVV196708 LVV196712:LVV196715 LVV196719:LVV196726 LVV262110:LVV262111 LVV262115:LVV262121 LVV262125:LVV262130 LVV262134:LVV262143 LVV262147:LVV262160 LVV262164:LVV262165 LVV262169:LVV262183 LVV262187:LVV262200 LVV262204:LVV262210 LVV262214:LVV262226 LVV262230:LVV262234 LVV262238:LVV262244 LVV262248:LVV262251 LVV262255:LVV262262 LVV327646:LVV327647 LVV327651:LVV327657 LVV327661:LVV327666 LVV327670:LVV327679 LVV327683:LVV327696 LVV327700:LVV327701 LVV327705:LVV327719 LVV327723:LVV327736 LVV327740:LVV327746 LVV327750:LVV327762 LVV327766:LVV327770 LVV327774:LVV327780 LVV327784:LVV327787 LVV327791:LVV327798 LVV393182:LVV393183 LVV393187:LVV393193 LVV393197:LVV393202 LVV393206:LVV393215 LVV393219:LVV393232 LVV393236:LVV393237 LVV393241:LVV393255 LVV393259:LVV393272 LVV393276:LVV393282 LVV393286:LVV393298 LVV393302:LVV393306 LVV393310:LVV393316 LVV393320:LVV393323 LVV393327:LVV393334 LVV458718:LVV458719 LVV458723:LVV458729 LVV458733:LVV458738 LVV458742:LVV458751 LVV458755:LVV458768 LVV458772:LVV458773 LVV458777:LVV458791 LVV458795:LVV458808 LVV458812:LVV458818 LVV458822:LVV458834 LVV458838:LVV458842 LVV458846:LVV458852 LVV458856:LVV458859 LVV458863:LVV458870 LVV524254:LVV524255 LVV524259:LVV524265 LVV524269:LVV524274 LVV524278:LVV524287 LVV524291:LVV524304 LVV524308:LVV524309 LVV524313:LVV524327 LVV524331:LVV524344 LVV524348:LVV524354 LVV524358:LVV524370 LVV524374:LVV524378 LVV524382:LVV524388 LVV524392:LVV524395 LVV524399:LVV524406 LVV589790:LVV589791 LVV589795:LVV589801 LVV589805:LVV589810 LVV589814:LVV589823 LVV589827:LVV589840 LVV589844:LVV589845 LVV589849:LVV589863 LVV589867:LVV589880 LVV589884:LVV589890 LVV589894:LVV589906 LVV589910:LVV589914 LVV589918:LVV589924 LVV589928:LVV589931 LVV589935:LVV589942 LVV655326:LVV655327 LVV655331:LVV655337 LVV655341:LVV655346 LVV655350:LVV655359 LVV655363:LVV655376 LVV655380:LVV655381 LVV655385:LVV655399 LVV655403:LVV655416 LVV655420:LVV655426 LVV655430:LVV655442 LVV655446:LVV655450 LVV655454:LVV655460 LVV655464:LVV655467 LVV655471:LVV655478 LVV720862:LVV720863 LVV720867:LVV720873 LVV720877:LVV720882 LVV720886:LVV720895 LVV720899:LVV720912 LVV720916:LVV720917 LVV720921:LVV720935 LVV720939:LVV720952 LVV720956:LVV720962 LVV720966:LVV720978 LVV720982:LVV720986 LVV720990:LVV720996 LVV721000:LVV721003 LVV721007:LVV721014 LVV786398:LVV786399 LVV786403:LVV786409 LVV786413:LVV786418 LVV786422:LVV786431 LVV786435:LVV786448 LVV786452:LVV786453 LVV786457:LVV786471 LVV786475:LVV786488 LVV786492:LVV786498 LVV786502:LVV786514 LVV786518:LVV786522 LVV786526:LVV786532 LVV786536:LVV786539 LVV786543:LVV786550 LVV851934:LVV851935 LVV851939:LVV851945 LVV851949:LVV851954 LVV851958:LVV851967 LVV851971:LVV851984 LVV851988:LVV851989 LVV851993:LVV852007 LVV852011:LVV852024 LVV852028:LVV852034 LVV852038:LVV852050 LVV852054:LVV852058 LVV852062:LVV852068 LVV852072:LVV852075 LVV852079:LVV852086 LVV917470:LVV917471 LVV917475:LVV917481 LVV917485:LVV917490 LVV917494:LVV917503 LVV917507:LVV917520 LVV917524:LVV917525 LVV917529:LVV917543 LVV917547:LVV917560 LVV917564:LVV917570 LVV917574:LVV917586 LVV917590:LVV917594 LVV917598:LVV917604 LVV917608:LVV917611 LVV917615:LVV917622 LVV983006:LVV983007 LVV983011:LVV983017 LVV983021:LVV983026 LVV983030:LVV983039 LVV983043:LVV983056 LVV983060:LVV983061 LVV983065:LVV983079 LVV983083:LVV983096 LVV983100:LVV983106 LVV983110:LVV983122 LVV983126:LVV983130 LVV983134:LVV983140 LVV983144:LVV983147 LVV983151:LVV983158 MFR7:MFR120 MFR65502:MFR65503 MFR65507:MFR65513 MFR65517:MFR65522 MFR65526:MFR65535 MFR65539:MFR65552 MFR65556:MFR65557 MFR65561:MFR65575 MFR65579:MFR65592 MFR65596:MFR65602 MFR65606:MFR65618 MFR65622:MFR65626 MFR65630:MFR65636 MFR65640:MFR65643 MFR65647:MFR65654 MFR131038:MFR131039 MFR131043:MFR131049 MFR131053:MFR131058 MFR131062:MFR131071 MFR131075:MFR131088 MFR131092:MFR131093 MFR131097:MFR131111 MFR131115:MFR131128 MFR131132:MFR131138 MFR131142:MFR131154 MFR131158:MFR131162 MFR131166:MFR131172 MFR131176:MFR131179 MFR131183:MFR131190 MFR196574:MFR196575 MFR196579:MFR196585 MFR196589:MFR196594 MFR196598:MFR196607 MFR196611:MFR196624 MFR196628:MFR196629 MFR196633:MFR196647 MFR196651:MFR196664 MFR196668:MFR196674 MFR196678:MFR196690 MFR196694:MFR196698 MFR196702:MFR196708 MFR196712:MFR196715 MFR196719:MFR196726 MFR262110:MFR262111 MFR262115:MFR262121 MFR262125:MFR262130 MFR262134:MFR262143 MFR262147:MFR262160 MFR262164:MFR262165 MFR262169:MFR262183 MFR262187:MFR262200 MFR262204:MFR262210 MFR262214:MFR262226 MFR262230:MFR262234 MFR262238:MFR262244 MFR262248:MFR262251 MFR262255:MFR262262 MFR327646:MFR327647 MFR327651:MFR327657 MFR327661:MFR327666 MFR327670:MFR327679 MFR327683:MFR327696 MFR327700:MFR327701 MFR327705:MFR327719 MFR327723:MFR327736 MFR327740:MFR327746 MFR327750:MFR327762 MFR327766:MFR327770 MFR327774:MFR327780 MFR327784:MFR327787 MFR327791:MFR327798 MFR393182:MFR393183 MFR393187:MFR393193 MFR393197:MFR393202 MFR393206:MFR393215 MFR393219:MFR393232 MFR393236:MFR393237 MFR393241:MFR393255 MFR393259:MFR393272 MFR393276:MFR393282 MFR393286:MFR393298 MFR393302:MFR393306 MFR393310:MFR393316 MFR393320:MFR393323 MFR393327:MFR393334 MFR458718:MFR458719 MFR458723:MFR458729 MFR458733:MFR458738 MFR458742:MFR458751 MFR458755:MFR458768 MFR458772:MFR458773 MFR458777:MFR458791 MFR458795:MFR458808 MFR458812:MFR458818 MFR458822:MFR458834 MFR458838:MFR458842 MFR458846:MFR458852 MFR458856:MFR458859 MFR458863:MFR458870 MFR524254:MFR524255 MFR524259:MFR524265 MFR524269:MFR524274 MFR524278:MFR524287 MFR524291:MFR524304 MFR524308:MFR524309 MFR524313:MFR524327 MFR524331:MFR524344 MFR524348:MFR524354 MFR524358:MFR524370 MFR524374:MFR524378 MFR524382:MFR524388 MFR524392:MFR524395 MFR524399:MFR524406 MFR589790:MFR589791 MFR589795:MFR589801 MFR589805:MFR589810 MFR589814:MFR589823 MFR589827:MFR589840 MFR589844:MFR589845 MFR589849:MFR589863 MFR589867:MFR589880 MFR589884:MFR589890 MFR589894:MFR589906 MFR589910:MFR589914 MFR589918:MFR589924 MFR589928:MFR589931 MFR589935:MFR589942 MFR655326:MFR655327 MFR655331:MFR655337 MFR655341:MFR655346 MFR655350:MFR655359 MFR655363:MFR655376 MFR655380:MFR655381 MFR655385:MFR655399 MFR655403:MFR655416 MFR655420:MFR655426 MFR655430:MFR655442 MFR655446:MFR655450 MFR655454:MFR655460 MFR655464:MFR655467 MFR655471:MFR655478 MFR720862:MFR720863 MFR720867:MFR720873 MFR720877:MFR720882 MFR720886:MFR720895 MFR720899:MFR720912 MFR720916:MFR720917 MFR720921:MFR720935 MFR720939:MFR720952 MFR720956:MFR720962 MFR720966:MFR720978 MFR720982:MFR720986 MFR720990:MFR720996 MFR721000:MFR721003 MFR721007:MFR721014 MFR786398:MFR786399 MFR786403:MFR786409 MFR786413:MFR786418 MFR786422:MFR786431 MFR786435:MFR786448 MFR786452:MFR786453 MFR786457:MFR786471 MFR786475:MFR786488 MFR786492:MFR786498 MFR786502:MFR786514 MFR786518:MFR786522 MFR786526:MFR786532 MFR786536:MFR786539 MFR786543:MFR786550 MFR851934:MFR851935 MFR851939:MFR851945 MFR851949:MFR851954 MFR851958:MFR851967 MFR851971:MFR851984 MFR851988:MFR851989 MFR851993:MFR852007 MFR852011:MFR852024 MFR852028:MFR852034 MFR852038:MFR852050 MFR852054:MFR852058 MFR852062:MFR852068 MFR852072:MFR852075 MFR852079:MFR852086 MFR917470:MFR917471 MFR917475:MFR917481 MFR917485:MFR917490 MFR917494:MFR917503 MFR917507:MFR917520 MFR917524:MFR917525 MFR917529:MFR917543 MFR917547:MFR917560 MFR917564:MFR917570 MFR917574:MFR917586 MFR917590:MFR917594 MFR917598:MFR917604 MFR917608:MFR917611 MFR917615:MFR917622 MFR983006:MFR983007 MFR983011:MFR983017 MFR983021:MFR983026 MFR983030:MFR983039 MFR983043:MFR983056 MFR983060:MFR983061 MFR983065:MFR983079 MFR983083:MFR983096 MFR983100:MFR983106 MFR983110:MFR983122 MFR983126:MFR983130 MFR983134:MFR983140 MFR983144:MFR983147 MFR983151:MFR983158 MPN7:MPN120 MPN65502:MPN65503 MPN65507:MPN65513 MPN65517:MPN65522 MPN65526:MPN65535 MPN65539:MPN65552 MPN65556:MPN65557 MPN65561:MPN65575 MPN65579:MPN65592 MPN65596:MPN65602 MPN65606:MPN65618 MPN65622:MPN65626 MPN65630:MPN65636 MPN65640:MPN65643 MPN65647:MPN65654 MPN131038:MPN131039 MPN131043:MPN131049 MPN131053:MPN131058 MPN131062:MPN131071 MPN131075:MPN131088 MPN131092:MPN131093 MPN131097:MPN131111 MPN131115:MPN131128 MPN131132:MPN131138 MPN131142:MPN131154 MPN131158:MPN131162 MPN131166:MPN131172 MPN131176:MPN131179 MPN131183:MPN131190 MPN196574:MPN196575 MPN196579:MPN196585 MPN196589:MPN196594 MPN196598:MPN196607 MPN196611:MPN196624 MPN196628:MPN196629 MPN196633:MPN196647 MPN196651:MPN196664 MPN196668:MPN196674 MPN196678:MPN196690 MPN196694:MPN196698 MPN196702:MPN196708 MPN196712:MPN196715 MPN196719:MPN196726 MPN262110:MPN262111 MPN262115:MPN262121 MPN262125:MPN262130 MPN262134:MPN262143 MPN262147:MPN262160 MPN262164:MPN262165 MPN262169:MPN262183 MPN262187:MPN262200 MPN262204:MPN262210 MPN262214:MPN262226 MPN262230:MPN262234 MPN262238:MPN262244 MPN262248:MPN262251 MPN262255:MPN262262 MPN327646:MPN327647 MPN327651:MPN327657 MPN327661:MPN327666 MPN327670:MPN327679 MPN327683:MPN327696 MPN327700:MPN327701 MPN327705:MPN327719 MPN327723:MPN327736 MPN327740:MPN327746 MPN327750:MPN327762 MPN327766:MPN327770 MPN327774:MPN327780 MPN327784:MPN327787 MPN327791:MPN327798 MPN393182:MPN393183 MPN393187:MPN393193 MPN393197:MPN393202 MPN393206:MPN393215 MPN393219:MPN393232 MPN393236:MPN393237 MPN393241:MPN393255 MPN393259:MPN393272 MPN393276:MPN393282 MPN393286:MPN393298 MPN393302:MPN393306 MPN393310:MPN393316 MPN393320:MPN393323 MPN393327:MPN393334 MPN458718:MPN458719 MPN458723:MPN458729 MPN458733:MPN458738 MPN458742:MPN458751 MPN458755:MPN458768 MPN458772:MPN458773 MPN458777:MPN458791 MPN458795:MPN458808 MPN458812:MPN458818 MPN458822:MPN458834 MPN458838:MPN458842 MPN458846:MPN458852 MPN458856:MPN458859 MPN458863:MPN458870 MPN524254:MPN524255 MPN524259:MPN524265 MPN524269:MPN524274 MPN524278:MPN524287 MPN524291:MPN524304 MPN524308:MPN524309 MPN524313:MPN524327 MPN524331:MPN524344 MPN524348:MPN524354 MPN524358:MPN524370 MPN524374:MPN524378 MPN524382:MPN524388 MPN524392:MPN524395 MPN524399:MPN524406 MPN589790:MPN589791 MPN589795:MPN589801 MPN589805:MPN589810 MPN589814:MPN589823 MPN589827:MPN589840 MPN589844:MPN589845 MPN589849:MPN589863 MPN589867:MPN589880 MPN589884:MPN589890 MPN589894:MPN589906 MPN589910:MPN589914 MPN589918:MPN589924 MPN589928:MPN589931 MPN589935:MPN589942 MPN655326:MPN655327 MPN655331:MPN655337 MPN655341:MPN655346 MPN655350:MPN655359 MPN655363:MPN655376 MPN655380:MPN655381 MPN655385:MPN655399 MPN655403:MPN655416 MPN655420:MPN655426 MPN655430:MPN655442 MPN655446:MPN655450 MPN655454:MPN655460 MPN655464:MPN655467 MPN655471:MPN655478 MPN720862:MPN720863 MPN720867:MPN720873 MPN720877:MPN720882 MPN720886:MPN720895 MPN720899:MPN720912 MPN720916:MPN720917 MPN720921:MPN720935 MPN720939:MPN720952 MPN720956:MPN720962 MPN720966:MPN720978 MPN720982:MPN720986 MPN720990:MPN720996 MPN721000:MPN721003 MPN721007:MPN721014 MPN786398:MPN786399 MPN786403:MPN786409 MPN786413:MPN786418 MPN786422:MPN786431 MPN786435:MPN786448 MPN786452:MPN786453 MPN786457:MPN786471 MPN786475:MPN786488 MPN786492:MPN786498 MPN786502:MPN786514 MPN786518:MPN786522 MPN786526:MPN786532 MPN786536:MPN786539 MPN786543:MPN786550 MPN851934:MPN851935 MPN851939:MPN851945 MPN851949:MPN851954 MPN851958:MPN851967 MPN851971:MPN851984 MPN851988:MPN851989 MPN851993:MPN852007 MPN852011:MPN852024 MPN852028:MPN852034 MPN852038:MPN852050 MPN852054:MPN852058 MPN852062:MPN852068 MPN852072:MPN852075 MPN852079:MPN852086 MPN917470:MPN917471 MPN917475:MPN917481 MPN917485:MPN917490 MPN917494:MPN917503 MPN917507:MPN917520 MPN917524:MPN917525 MPN917529:MPN917543 MPN917547:MPN917560 MPN917564:MPN917570 MPN917574:MPN917586 MPN917590:MPN917594 MPN917598:MPN917604 MPN917608:MPN917611 MPN917615:MPN917622 MPN983006:MPN983007 MPN983011:MPN983017 MPN983021:MPN983026 MPN983030:MPN983039 MPN983043:MPN983056 MPN983060:MPN983061 MPN983065:MPN983079 MPN983083:MPN983096 MPN983100:MPN983106 MPN983110:MPN983122 MPN983126:MPN983130 MPN983134:MPN983140 MPN983144:MPN983147 MPN983151:MPN983158 MZJ7:MZJ120 MZJ65502:MZJ65503 MZJ65507:MZJ65513 MZJ65517:MZJ65522 MZJ65526:MZJ65535 MZJ65539:MZJ65552 MZJ65556:MZJ65557 MZJ65561:MZJ65575 MZJ65579:MZJ65592 MZJ65596:MZJ65602 MZJ65606:MZJ65618 MZJ65622:MZJ65626 MZJ65630:MZJ65636 MZJ65640:MZJ65643 MZJ65647:MZJ65654 MZJ131038:MZJ131039 MZJ131043:MZJ131049 MZJ131053:MZJ131058 MZJ131062:MZJ131071 MZJ131075:MZJ131088 MZJ131092:MZJ131093 MZJ131097:MZJ131111 MZJ131115:MZJ131128 MZJ131132:MZJ131138 MZJ131142:MZJ131154 MZJ131158:MZJ131162 MZJ131166:MZJ131172 MZJ131176:MZJ131179 MZJ131183:MZJ131190 MZJ196574:MZJ196575 MZJ196579:MZJ196585 MZJ196589:MZJ196594 MZJ196598:MZJ196607 MZJ196611:MZJ196624 MZJ196628:MZJ196629 MZJ196633:MZJ196647 MZJ196651:MZJ196664 MZJ196668:MZJ196674 MZJ196678:MZJ196690 MZJ196694:MZJ196698 MZJ196702:MZJ196708 MZJ196712:MZJ196715 MZJ196719:MZJ196726 MZJ262110:MZJ262111 MZJ262115:MZJ262121 MZJ262125:MZJ262130 MZJ262134:MZJ262143 MZJ262147:MZJ262160 MZJ262164:MZJ262165 MZJ262169:MZJ262183 MZJ262187:MZJ262200 MZJ262204:MZJ262210 MZJ262214:MZJ262226 MZJ262230:MZJ262234 MZJ262238:MZJ262244 MZJ262248:MZJ262251 MZJ262255:MZJ262262 MZJ327646:MZJ327647 MZJ327651:MZJ327657 MZJ327661:MZJ327666 MZJ327670:MZJ327679 MZJ327683:MZJ327696 MZJ327700:MZJ327701 MZJ327705:MZJ327719 MZJ327723:MZJ327736 MZJ327740:MZJ327746 MZJ327750:MZJ327762 MZJ327766:MZJ327770 MZJ327774:MZJ327780 MZJ327784:MZJ327787 MZJ327791:MZJ327798 MZJ393182:MZJ393183 MZJ393187:MZJ393193 MZJ393197:MZJ393202 MZJ393206:MZJ393215 MZJ393219:MZJ393232 MZJ393236:MZJ393237 MZJ393241:MZJ393255 MZJ393259:MZJ393272 MZJ393276:MZJ393282 MZJ393286:MZJ393298 MZJ393302:MZJ393306 MZJ393310:MZJ393316 MZJ393320:MZJ393323 MZJ393327:MZJ393334 MZJ458718:MZJ458719 MZJ458723:MZJ458729 MZJ458733:MZJ458738 MZJ458742:MZJ458751 MZJ458755:MZJ458768 MZJ458772:MZJ458773 MZJ458777:MZJ458791 MZJ458795:MZJ458808 MZJ458812:MZJ458818 MZJ458822:MZJ458834 MZJ458838:MZJ458842 MZJ458846:MZJ458852 MZJ458856:MZJ458859 MZJ458863:MZJ458870 MZJ524254:MZJ524255 MZJ524259:MZJ524265 MZJ524269:MZJ524274 MZJ524278:MZJ524287 MZJ524291:MZJ524304 MZJ524308:MZJ524309 MZJ524313:MZJ524327 MZJ524331:MZJ524344 MZJ524348:MZJ524354 MZJ524358:MZJ524370 MZJ524374:MZJ524378 MZJ524382:MZJ524388 MZJ524392:MZJ524395 MZJ524399:MZJ524406 MZJ589790:MZJ589791 MZJ589795:MZJ589801 MZJ589805:MZJ589810 MZJ589814:MZJ589823 MZJ589827:MZJ589840 MZJ589844:MZJ589845 MZJ589849:MZJ589863 MZJ589867:MZJ589880 MZJ589884:MZJ589890 MZJ589894:MZJ589906 MZJ589910:MZJ589914 MZJ589918:MZJ589924 MZJ589928:MZJ589931 MZJ589935:MZJ589942 MZJ655326:MZJ655327 MZJ655331:MZJ655337 MZJ655341:MZJ655346 MZJ655350:MZJ655359 MZJ655363:MZJ655376 MZJ655380:MZJ655381 MZJ655385:MZJ655399 MZJ655403:MZJ655416 MZJ655420:MZJ655426 MZJ655430:MZJ655442 MZJ655446:MZJ655450 MZJ655454:MZJ655460 MZJ655464:MZJ655467 MZJ655471:MZJ655478 MZJ720862:MZJ720863 MZJ720867:MZJ720873 MZJ720877:MZJ720882 MZJ720886:MZJ720895 MZJ720899:MZJ720912 MZJ720916:MZJ720917 MZJ720921:MZJ720935 MZJ720939:MZJ720952 MZJ720956:MZJ720962 MZJ720966:MZJ720978 MZJ720982:MZJ720986 MZJ720990:MZJ720996 MZJ721000:MZJ721003 MZJ721007:MZJ721014 MZJ786398:MZJ786399 MZJ786403:MZJ786409 MZJ786413:MZJ786418 MZJ786422:MZJ786431 MZJ786435:MZJ786448 MZJ786452:MZJ786453 MZJ786457:MZJ786471 MZJ786475:MZJ786488 MZJ786492:MZJ786498 MZJ786502:MZJ786514 MZJ786518:MZJ786522 MZJ786526:MZJ786532 MZJ786536:MZJ786539 MZJ786543:MZJ786550 MZJ851934:MZJ851935 MZJ851939:MZJ851945 MZJ851949:MZJ851954 MZJ851958:MZJ851967 MZJ851971:MZJ851984 MZJ851988:MZJ851989 MZJ851993:MZJ852007 MZJ852011:MZJ852024 MZJ852028:MZJ852034 MZJ852038:MZJ852050 MZJ852054:MZJ852058 MZJ852062:MZJ852068 MZJ852072:MZJ852075 MZJ852079:MZJ852086 MZJ917470:MZJ917471 MZJ917475:MZJ917481 MZJ917485:MZJ917490 MZJ917494:MZJ917503 MZJ917507:MZJ917520 MZJ917524:MZJ917525 MZJ917529:MZJ917543 MZJ917547:MZJ917560 MZJ917564:MZJ917570 MZJ917574:MZJ917586 MZJ917590:MZJ917594 MZJ917598:MZJ917604 MZJ917608:MZJ917611 MZJ917615:MZJ917622 MZJ983006:MZJ983007 MZJ983011:MZJ983017 MZJ983021:MZJ983026 MZJ983030:MZJ983039 MZJ983043:MZJ983056 MZJ983060:MZJ983061 MZJ983065:MZJ983079 MZJ983083:MZJ983096 MZJ983100:MZJ983106 MZJ983110:MZJ983122 MZJ983126:MZJ983130 MZJ983134:MZJ983140 MZJ983144:MZJ983147 MZJ983151:MZJ983158 NJF7:NJF120 NJF65502:NJF65503 NJF65507:NJF65513 NJF65517:NJF65522 NJF65526:NJF65535 NJF65539:NJF65552 NJF65556:NJF65557 NJF65561:NJF65575 NJF65579:NJF65592 NJF65596:NJF65602 NJF65606:NJF65618 NJF65622:NJF65626 NJF65630:NJF65636 NJF65640:NJF65643 NJF65647:NJF65654 NJF131038:NJF131039 NJF131043:NJF131049 NJF131053:NJF131058 NJF131062:NJF131071 NJF131075:NJF131088 NJF131092:NJF131093 NJF131097:NJF131111 NJF131115:NJF131128 NJF131132:NJF131138 NJF131142:NJF131154 NJF131158:NJF131162 NJF131166:NJF131172 NJF131176:NJF131179 NJF131183:NJF131190 NJF196574:NJF196575 NJF196579:NJF196585 NJF196589:NJF196594 NJF196598:NJF196607 NJF196611:NJF196624 NJF196628:NJF196629 NJF196633:NJF196647 NJF196651:NJF196664 NJF196668:NJF196674 NJF196678:NJF196690 NJF196694:NJF196698 NJF196702:NJF196708 NJF196712:NJF196715 NJF196719:NJF196726 NJF262110:NJF262111 NJF262115:NJF262121 NJF262125:NJF262130 NJF262134:NJF262143 NJF262147:NJF262160 NJF262164:NJF262165 NJF262169:NJF262183 NJF262187:NJF262200 NJF262204:NJF262210 NJF262214:NJF262226 NJF262230:NJF262234 NJF262238:NJF262244 NJF262248:NJF262251 NJF262255:NJF262262 NJF327646:NJF327647 NJF327651:NJF327657 NJF327661:NJF327666 NJF327670:NJF327679 NJF327683:NJF327696 NJF327700:NJF327701 NJF327705:NJF327719 NJF327723:NJF327736 NJF327740:NJF327746 NJF327750:NJF327762 NJF327766:NJF327770 NJF327774:NJF327780 NJF327784:NJF327787 NJF327791:NJF327798 NJF393182:NJF393183 NJF393187:NJF393193 NJF393197:NJF393202 NJF393206:NJF393215 NJF393219:NJF393232 NJF393236:NJF393237 NJF393241:NJF393255 NJF393259:NJF393272 NJF393276:NJF393282 NJF393286:NJF393298 NJF393302:NJF393306 NJF393310:NJF393316 NJF393320:NJF393323 NJF393327:NJF393334 NJF458718:NJF458719 NJF458723:NJF458729 NJF458733:NJF458738 NJF458742:NJF458751 NJF458755:NJF458768 NJF458772:NJF458773 NJF458777:NJF458791 NJF458795:NJF458808 NJF458812:NJF458818 NJF458822:NJF458834 NJF458838:NJF458842 NJF458846:NJF458852 NJF458856:NJF458859 NJF458863:NJF458870 NJF524254:NJF524255 NJF524259:NJF524265 NJF524269:NJF524274 NJF524278:NJF524287 NJF524291:NJF524304 NJF524308:NJF524309 NJF524313:NJF524327 NJF524331:NJF524344 NJF524348:NJF524354 NJF524358:NJF524370 NJF524374:NJF524378 NJF524382:NJF524388 NJF524392:NJF524395 NJF524399:NJF524406 NJF589790:NJF589791 NJF589795:NJF589801 NJF589805:NJF589810 NJF589814:NJF589823 NJF589827:NJF589840 NJF589844:NJF589845 NJF589849:NJF589863 NJF589867:NJF589880 NJF589884:NJF589890 NJF589894:NJF589906 NJF589910:NJF589914 NJF589918:NJF589924 NJF589928:NJF589931 NJF589935:NJF589942 NJF655326:NJF655327 NJF655331:NJF655337 NJF655341:NJF655346 NJF655350:NJF655359 NJF655363:NJF655376 NJF655380:NJF655381 NJF655385:NJF655399 NJF655403:NJF655416 NJF655420:NJF655426 NJF655430:NJF655442 NJF655446:NJF655450 NJF655454:NJF655460 NJF655464:NJF655467 NJF655471:NJF655478 NJF720862:NJF720863 NJF720867:NJF720873 NJF720877:NJF720882 NJF720886:NJF720895 NJF720899:NJF720912 NJF720916:NJF720917 NJF720921:NJF720935 NJF720939:NJF720952 NJF720956:NJF720962 NJF720966:NJF720978 NJF720982:NJF720986 NJF720990:NJF720996 NJF721000:NJF721003 NJF721007:NJF721014 NJF786398:NJF786399 NJF786403:NJF786409 NJF786413:NJF786418 NJF786422:NJF786431 NJF786435:NJF786448 NJF786452:NJF786453 NJF786457:NJF786471 NJF786475:NJF786488 NJF786492:NJF786498 NJF786502:NJF786514 NJF786518:NJF786522 NJF786526:NJF786532 NJF786536:NJF786539 NJF786543:NJF786550 NJF851934:NJF851935 NJF851939:NJF851945 NJF851949:NJF851954 NJF851958:NJF851967 NJF851971:NJF851984 NJF851988:NJF851989 NJF851993:NJF852007 NJF852011:NJF852024 NJF852028:NJF852034 NJF852038:NJF852050 NJF852054:NJF852058 NJF852062:NJF852068 NJF852072:NJF852075 NJF852079:NJF852086 NJF917470:NJF917471 NJF917475:NJF917481 NJF917485:NJF917490 NJF917494:NJF917503 NJF917507:NJF917520 NJF917524:NJF917525 NJF917529:NJF917543 NJF917547:NJF917560 NJF917564:NJF917570 NJF917574:NJF917586 NJF917590:NJF917594 NJF917598:NJF917604 NJF917608:NJF917611 NJF917615:NJF917622 NJF983006:NJF983007 NJF983011:NJF983017 NJF983021:NJF983026 NJF983030:NJF983039 NJF983043:NJF983056 NJF983060:NJF983061 NJF983065:NJF983079 NJF983083:NJF983096 NJF983100:NJF983106 NJF983110:NJF983122 NJF983126:NJF983130 NJF983134:NJF983140 NJF983144:NJF983147 NJF983151:NJF983158 NTB7:NTB120 NTB65502:NTB65503 NTB65507:NTB65513 NTB65517:NTB65522 NTB65526:NTB65535 NTB65539:NTB65552 NTB65556:NTB65557 NTB65561:NTB65575 NTB65579:NTB65592 NTB65596:NTB65602 NTB65606:NTB65618 NTB65622:NTB65626 NTB65630:NTB65636 NTB65640:NTB65643 NTB65647:NTB65654 NTB131038:NTB131039 NTB131043:NTB131049 NTB131053:NTB131058 NTB131062:NTB131071 NTB131075:NTB131088 NTB131092:NTB131093 NTB131097:NTB131111 NTB131115:NTB131128 NTB131132:NTB131138 NTB131142:NTB131154 NTB131158:NTB131162 NTB131166:NTB131172 NTB131176:NTB131179 NTB131183:NTB131190 NTB196574:NTB196575 NTB196579:NTB196585 NTB196589:NTB196594 NTB196598:NTB196607 NTB196611:NTB196624 NTB196628:NTB196629 NTB196633:NTB196647 NTB196651:NTB196664 NTB196668:NTB196674 NTB196678:NTB196690 NTB196694:NTB196698 NTB196702:NTB196708 NTB196712:NTB196715 NTB196719:NTB196726 NTB262110:NTB262111 NTB262115:NTB262121 NTB262125:NTB262130 NTB262134:NTB262143 NTB262147:NTB262160 NTB262164:NTB262165 NTB262169:NTB262183 NTB262187:NTB262200 NTB262204:NTB262210 NTB262214:NTB262226 NTB262230:NTB262234 NTB262238:NTB262244 NTB262248:NTB262251 NTB262255:NTB262262 NTB327646:NTB327647 NTB327651:NTB327657 NTB327661:NTB327666 NTB327670:NTB327679 NTB327683:NTB327696 NTB327700:NTB327701 NTB327705:NTB327719 NTB327723:NTB327736 NTB327740:NTB327746 NTB327750:NTB327762 NTB327766:NTB327770 NTB327774:NTB327780 NTB327784:NTB327787 NTB327791:NTB327798 NTB393182:NTB393183 NTB393187:NTB393193 NTB393197:NTB393202 NTB393206:NTB393215 NTB393219:NTB393232 NTB393236:NTB393237 NTB393241:NTB393255 NTB393259:NTB393272 NTB393276:NTB393282 NTB393286:NTB393298 NTB393302:NTB393306 NTB393310:NTB393316 NTB393320:NTB393323 NTB393327:NTB393334 NTB458718:NTB458719 NTB458723:NTB458729 NTB458733:NTB458738 NTB458742:NTB458751 NTB458755:NTB458768 NTB458772:NTB458773 NTB458777:NTB458791 NTB458795:NTB458808 NTB458812:NTB458818 NTB458822:NTB458834 NTB458838:NTB458842 NTB458846:NTB458852 NTB458856:NTB458859 NTB458863:NTB458870 NTB524254:NTB524255 NTB524259:NTB524265 NTB524269:NTB524274 NTB524278:NTB524287 NTB524291:NTB524304 NTB524308:NTB524309 NTB524313:NTB524327 NTB524331:NTB524344 NTB524348:NTB524354 NTB524358:NTB524370 NTB524374:NTB524378 NTB524382:NTB524388 NTB524392:NTB524395 NTB524399:NTB524406 NTB589790:NTB589791 NTB589795:NTB589801 NTB589805:NTB589810 NTB589814:NTB589823 NTB589827:NTB589840 NTB589844:NTB589845 NTB589849:NTB589863 NTB589867:NTB589880 NTB589884:NTB589890 NTB589894:NTB589906 NTB589910:NTB589914 NTB589918:NTB589924 NTB589928:NTB589931 NTB589935:NTB589942 NTB655326:NTB655327 NTB655331:NTB655337 NTB655341:NTB655346 NTB655350:NTB655359 NTB655363:NTB655376 NTB655380:NTB655381 NTB655385:NTB655399 NTB655403:NTB655416 NTB655420:NTB655426 NTB655430:NTB655442 NTB655446:NTB655450 NTB655454:NTB655460 NTB655464:NTB655467 NTB655471:NTB655478 NTB720862:NTB720863 NTB720867:NTB720873 NTB720877:NTB720882 NTB720886:NTB720895 NTB720899:NTB720912 NTB720916:NTB720917 NTB720921:NTB720935 NTB720939:NTB720952 NTB720956:NTB720962 NTB720966:NTB720978 NTB720982:NTB720986 NTB720990:NTB720996 NTB721000:NTB721003 NTB721007:NTB721014 NTB786398:NTB786399 NTB786403:NTB786409 NTB786413:NTB786418 NTB786422:NTB786431 NTB786435:NTB786448 NTB786452:NTB786453 NTB786457:NTB786471 NTB786475:NTB786488 NTB786492:NTB786498 NTB786502:NTB786514 NTB786518:NTB786522 NTB786526:NTB786532 NTB786536:NTB786539 NTB786543:NTB786550 NTB851934:NTB851935 NTB851939:NTB851945 NTB851949:NTB851954 NTB851958:NTB851967 NTB851971:NTB851984 NTB851988:NTB851989 NTB851993:NTB852007 NTB852011:NTB852024 NTB852028:NTB852034 NTB852038:NTB852050 NTB852054:NTB852058 NTB852062:NTB852068 NTB852072:NTB852075 NTB852079:NTB852086 NTB917470:NTB917471 NTB917475:NTB917481 NTB917485:NTB917490 NTB917494:NTB917503 NTB917507:NTB917520 NTB917524:NTB917525 NTB917529:NTB917543 NTB917547:NTB917560 NTB917564:NTB917570 NTB917574:NTB917586 NTB917590:NTB917594 NTB917598:NTB917604 NTB917608:NTB917611 NTB917615:NTB917622 NTB983006:NTB983007 NTB983011:NTB983017 NTB983021:NTB983026 NTB983030:NTB983039 NTB983043:NTB983056 NTB983060:NTB983061 NTB983065:NTB983079 NTB983083:NTB983096 NTB983100:NTB983106 NTB983110:NTB983122 NTB983126:NTB983130 NTB983134:NTB983140 NTB983144:NTB983147 NTB983151:NTB983158 OCX7:OCX120 OCX65502:OCX65503 OCX65507:OCX65513 OCX65517:OCX65522 OCX65526:OCX65535 OCX65539:OCX65552 OCX65556:OCX65557 OCX65561:OCX65575 OCX65579:OCX65592 OCX65596:OCX65602 OCX65606:OCX65618 OCX65622:OCX65626 OCX65630:OCX65636 OCX65640:OCX65643 OCX65647:OCX65654 OCX131038:OCX131039 OCX131043:OCX131049 OCX131053:OCX131058 OCX131062:OCX131071 OCX131075:OCX131088 OCX131092:OCX131093 OCX131097:OCX131111 OCX131115:OCX131128 OCX131132:OCX131138 OCX131142:OCX131154 OCX131158:OCX131162 OCX131166:OCX131172 OCX131176:OCX131179 OCX131183:OCX131190 OCX196574:OCX196575 OCX196579:OCX196585 OCX196589:OCX196594 OCX196598:OCX196607 OCX196611:OCX196624 OCX196628:OCX196629 OCX196633:OCX196647 OCX196651:OCX196664 OCX196668:OCX196674 OCX196678:OCX196690 OCX196694:OCX196698 OCX196702:OCX196708 OCX196712:OCX196715 OCX196719:OCX196726 OCX262110:OCX262111 OCX262115:OCX262121 OCX262125:OCX262130 OCX262134:OCX262143 OCX262147:OCX262160 OCX262164:OCX262165 OCX262169:OCX262183 OCX262187:OCX262200 OCX262204:OCX262210 OCX262214:OCX262226 OCX262230:OCX262234 OCX262238:OCX262244 OCX262248:OCX262251 OCX262255:OCX262262 OCX327646:OCX327647 OCX327651:OCX327657 OCX327661:OCX327666 OCX327670:OCX327679 OCX327683:OCX327696 OCX327700:OCX327701 OCX327705:OCX327719 OCX327723:OCX327736 OCX327740:OCX327746 OCX327750:OCX327762 OCX327766:OCX327770 OCX327774:OCX327780 OCX327784:OCX327787 OCX327791:OCX327798 OCX393182:OCX393183 OCX393187:OCX393193 OCX393197:OCX393202 OCX393206:OCX393215 OCX393219:OCX393232 OCX393236:OCX393237 OCX393241:OCX393255 OCX393259:OCX393272 OCX393276:OCX393282 OCX393286:OCX393298 OCX393302:OCX393306 OCX393310:OCX393316 OCX393320:OCX393323 OCX393327:OCX393334 OCX458718:OCX458719 OCX458723:OCX458729 OCX458733:OCX458738 OCX458742:OCX458751 OCX458755:OCX458768 OCX458772:OCX458773 OCX458777:OCX458791 OCX458795:OCX458808 OCX458812:OCX458818 OCX458822:OCX458834 OCX458838:OCX458842 OCX458846:OCX458852 OCX458856:OCX458859 OCX458863:OCX458870 OCX524254:OCX524255 OCX524259:OCX524265 OCX524269:OCX524274 OCX524278:OCX524287 OCX524291:OCX524304 OCX524308:OCX524309 OCX524313:OCX524327 OCX524331:OCX524344 OCX524348:OCX524354 OCX524358:OCX524370 OCX524374:OCX524378 OCX524382:OCX524388 OCX524392:OCX524395 OCX524399:OCX524406 OCX589790:OCX589791 OCX589795:OCX589801 OCX589805:OCX589810 OCX589814:OCX589823 OCX589827:OCX589840 OCX589844:OCX589845 OCX589849:OCX589863 OCX589867:OCX589880 OCX589884:OCX589890 OCX589894:OCX589906 OCX589910:OCX589914 OCX589918:OCX589924 OCX589928:OCX589931 OCX589935:OCX589942 OCX655326:OCX655327 OCX655331:OCX655337 OCX655341:OCX655346 OCX655350:OCX655359 OCX655363:OCX655376 OCX655380:OCX655381 OCX655385:OCX655399 OCX655403:OCX655416 OCX655420:OCX655426 OCX655430:OCX655442 OCX655446:OCX655450 OCX655454:OCX655460 OCX655464:OCX655467 OCX655471:OCX655478 OCX720862:OCX720863 OCX720867:OCX720873 OCX720877:OCX720882 OCX720886:OCX720895 OCX720899:OCX720912 OCX720916:OCX720917 OCX720921:OCX720935 OCX720939:OCX720952 OCX720956:OCX720962 OCX720966:OCX720978 OCX720982:OCX720986 OCX720990:OCX720996 OCX721000:OCX721003 OCX721007:OCX721014 OCX786398:OCX786399 OCX786403:OCX786409 OCX786413:OCX786418 OCX786422:OCX786431 OCX786435:OCX786448 OCX786452:OCX786453 OCX786457:OCX786471 OCX786475:OCX786488 OCX786492:OCX786498 OCX786502:OCX786514 OCX786518:OCX786522 OCX786526:OCX786532 OCX786536:OCX786539 OCX786543:OCX786550 OCX851934:OCX851935 OCX851939:OCX851945 OCX851949:OCX851954 OCX851958:OCX851967 OCX851971:OCX851984 OCX851988:OCX851989 OCX851993:OCX852007 OCX852011:OCX852024 OCX852028:OCX852034 OCX852038:OCX852050 OCX852054:OCX852058 OCX852062:OCX852068 OCX852072:OCX852075 OCX852079:OCX852086 OCX917470:OCX917471 OCX917475:OCX917481 OCX917485:OCX917490 OCX917494:OCX917503 OCX917507:OCX917520 OCX917524:OCX917525 OCX917529:OCX917543 OCX917547:OCX917560 OCX917564:OCX917570 OCX917574:OCX917586 OCX917590:OCX917594 OCX917598:OCX917604 OCX917608:OCX917611 OCX917615:OCX917622 OCX983006:OCX983007 OCX983011:OCX983017 OCX983021:OCX983026 OCX983030:OCX983039 OCX983043:OCX983056 OCX983060:OCX983061 OCX983065:OCX983079 OCX983083:OCX983096 OCX983100:OCX983106 OCX983110:OCX983122 OCX983126:OCX983130 OCX983134:OCX983140 OCX983144:OCX983147 OCX983151:OCX983158 OMT7:OMT120 OMT65502:OMT65503 OMT65507:OMT65513 OMT65517:OMT65522 OMT65526:OMT65535 OMT65539:OMT65552 OMT65556:OMT65557 OMT65561:OMT65575 OMT65579:OMT65592 OMT65596:OMT65602 OMT65606:OMT65618 OMT65622:OMT65626 OMT65630:OMT65636 OMT65640:OMT65643 OMT65647:OMT65654 OMT131038:OMT131039 OMT131043:OMT131049 OMT131053:OMT131058 OMT131062:OMT131071 OMT131075:OMT131088 OMT131092:OMT131093 OMT131097:OMT131111 OMT131115:OMT131128 OMT131132:OMT131138 OMT131142:OMT131154 OMT131158:OMT131162 OMT131166:OMT131172 OMT131176:OMT131179 OMT131183:OMT131190 OMT196574:OMT196575 OMT196579:OMT196585 OMT196589:OMT196594 OMT196598:OMT196607 OMT196611:OMT196624 OMT196628:OMT196629 OMT196633:OMT196647 OMT196651:OMT196664 OMT196668:OMT196674 OMT196678:OMT196690 OMT196694:OMT196698 OMT196702:OMT196708 OMT196712:OMT196715 OMT196719:OMT196726 OMT262110:OMT262111 OMT262115:OMT262121 OMT262125:OMT262130 OMT262134:OMT262143 OMT262147:OMT262160 OMT262164:OMT262165 OMT262169:OMT262183 OMT262187:OMT262200 OMT262204:OMT262210 OMT262214:OMT262226 OMT262230:OMT262234 OMT262238:OMT262244 OMT262248:OMT262251 OMT262255:OMT262262 OMT327646:OMT327647 OMT327651:OMT327657 OMT327661:OMT327666 OMT327670:OMT327679 OMT327683:OMT327696 OMT327700:OMT327701 OMT327705:OMT327719 OMT327723:OMT327736 OMT327740:OMT327746 OMT327750:OMT327762 OMT327766:OMT327770 OMT327774:OMT327780 OMT327784:OMT327787 OMT327791:OMT327798 OMT393182:OMT393183 OMT393187:OMT393193 OMT393197:OMT393202 OMT393206:OMT393215 OMT393219:OMT393232 OMT393236:OMT393237 OMT393241:OMT393255 OMT393259:OMT393272 OMT393276:OMT393282 OMT393286:OMT393298 OMT393302:OMT393306 OMT393310:OMT393316 OMT393320:OMT393323 OMT393327:OMT393334 OMT458718:OMT458719 OMT458723:OMT458729 OMT458733:OMT458738 OMT458742:OMT458751 OMT458755:OMT458768 OMT458772:OMT458773 OMT458777:OMT458791 OMT458795:OMT458808 OMT458812:OMT458818 OMT458822:OMT458834 OMT458838:OMT458842 OMT458846:OMT458852 OMT458856:OMT458859 OMT458863:OMT458870 OMT524254:OMT524255 OMT524259:OMT524265 OMT524269:OMT524274 OMT524278:OMT524287 OMT524291:OMT524304 OMT524308:OMT524309 OMT524313:OMT524327 OMT524331:OMT524344 OMT524348:OMT524354 OMT524358:OMT524370 OMT524374:OMT524378 OMT524382:OMT524388 OMT524392:OMT524395 OMT524399:OMT524406 OMT589790:OMT589791 OMT589795:OMT589801 OMT589805:OMT589810 OMT589814:OMT589823 OMT589827:OMT589840 OMT589844:OMT589845 OMT589849:OMT589863 OMT589867:OMT589880 OMT589884:OMT589890 OMT589894:OMT589906 OMT589910:OMT589914 OMT589918:OMT589924 OMT589928:OMT589931 OMT589935:OMT589942 OMT655326:OMT655327 OMT655331:OMT655337 OMT655341:OMT655346 OMT655350:OMT655359 OMT655363:OMT655376 OMT655380:OMT655381 OMT655385:OMT655399 OMT655403:OMT655416 OMT655420:OMT655426 OMT655430:OMT655442 OMT655446:OMT655450 OMT655454:OMT655460 OMT655464:OMT655467 OMT655471:OMT655478 OMT720862:OMT720863 OMT720867:OMT720873 OMT720877:OMT720882 OMT720886:OMT720895 OMT720899:OMT720912 OMT720916:OMT720917 OMT720921:OMT720935 OMT720939:OMT720952 OMT720956:OMT720962 OMT720966:OMT720978 OMT720982:OMT720986 OMT720990:OMT720996 OMT721000:OMT721003 OMT721007:OMT721014 OMT786398:OMT786399 OMT786403:OMT786409 OMT786413:OMT786418 OMT786422:OMT786431 OMT786435:OMT786448 OMT786452:OMT786453 OMT786457:OMT786471 OMT786475:OMT786488 OMT786492:OMT786498 OMT786502:OMT786514 OMT786518:OMT786522 OMT786526:OMT786532 OMT786536:OMT786539 OMT786543:OMT786550 OMT851934:OMT851935 OMT851939:OMT851945 OMT851949:OMT851954 OMT851958:OMT851967 OMT851971:OMT851984 OMT851988:OMT851989 OMT851993:OMT852007 OMT852011:OMT852024 OMT852028:OMT852034 OMT852038:OMT852050 OMT852054:OMT852058 OMT852062:OMT852068 OMT852072:OMT852075 OMT852079:OMT852086 OMT917470:OMT917471 OMT917475:OMT917481 OMT917485:OMT917490 OMT917494:OMT917503 OMT917507:OMT917520 OMT917524:OMT917525 OMT917529:OMT917543 OMT917547:OMT917560 OMT917564:OMT917570 OMT917574:OMT917586 OMT917590:OMT917594 OMT917598:OMT917604 OMT917608:OMT917611 OMT917615:OMT917622 OMT983006:OMT983007 OMT983011:OMT983017 OMT983021:OMT983026 OMT983030:OMT983039 OMT983043:OMT983056 OMT983060:OMT983061 OMT983065:OMT983079 OMT983083:OMT983096 OMT983100:OMT983106 OMT983110:OMT983122 OMT983126:OMT983130 OMT983134:OMT983140 OMT983144:OMT983147 OMT983151:OMT983158 OWP7:OWP120 OWP65502:OWP65503 OWP65507:OWP65513 OWP65517:OWP65522 OWP65526:OWP65535 OWP65539:OWP65552 OWP65556:OWP65557 OWP65561:OWP65575 OWP65579:OWP65592 OWP65596:OWP65602 OWP65606:OWP65618 OWP65622:OWP65626 OWP65630:OWP65636 OWP65640:OWP65643 OWP65647:OWP65654 OWP131038:OWP131039 OWP131043:OWP131049 OWP131053:OWP131058 OWP131062:OWP131071 OWP131075:OWP131088 OWP131092:OWP131093 OWP131097:OWP131111 OWP131115:OWP131128 OWP131132:OWP131138 OWP131142:OWP131154 OWP131158:OWP131162 OWP131166:OWP131172 OWP131176:OWP131179 OWP131183:OWP131190 OWP196574:OWP196575 OWP196579:OWP196585 OWP196589:OWP196594 OWP196598:OWP196607 OWP196611:OWP196624 OWP196628:OWP196629 OWP196633:OWP196647 OWP196651:OWP196664 OWP196668:OWP196674 OWP196678:OWP196690 OWP196694:OWP196698 OWP196702:OWP196708 OWP196712:OWP196715 OWP196719:OWP196726 OWP262110:OWP262111 OWP262115:OWP262121 OWP262125:OWP262130 OWP262134:OWP262143 OWP262147:OWP262160 OWP262164:OWP262165 OWP262169:OWP262183 OWP262187:OWP262200 OWP262204:OWP262210 OWP262214:OWP262226 OWP262230:OWP262234 OWP262238:OWP262244 OWP262248:OWP262251 OWP262255:OWP262262 OWP327646:OWP327647 OWP327651:OWP327657 OWP327661:OWP327666 OWP327670:OWP327679 OWP327683:OWP327696 OWP327700:OWP327701 OWP327705:OWP327719 OWP327723:OWP327736 OWP327740:OWP327746 OWP327750:OWP327762 OWP327766:OWP327770 OWP327774:OWP327780 OWP327784:OWP327787 OWP327791:OWP327798 OWP393182:OWP393183 OWP393187:OWP393193 OWP393197:OWP393202 OWP393206:OWP393215 OWP393219:OWP393232 OWP393236:OWP393237 OWP393241:OWP393255 OWP393259:OWP393272 OWP393276:OWP393282 OWP393286:OWP393298 OWP393302:OWP393306 OWP393310:OWP393316 OWP393320:OWP393323 OWP393327:OWP393334 OWP458718:OWP458719 OWP458723:OWP458729 OWP458733:OWP458738 OWP458742:OWP458751 OWP458755:OWP458768 OWP458772:OWP458773 OWP458777:OWP458791 OWP458795:OWP458808 OWP458812:OWP458818 OWP458822:OWP458834 OWP458838:OWP458842 OWP458846:OWP458852 OWP458856:OWP458859 OWP458863:OWP458870 OWP524254:OWP524255 OWP524259:OWP524265 OWP524269:OWP524274 OWP524278:OWP524287 OWP524291:OWP524304 OWP524308:OWP524309 OWP524313:OWP524327 OWP524331:OWP524344 OWP524348:OWP524354 OWP524358:OWP524370 OWP524374:OWP524378 OWP524382:OWP524388 OWP524392:OWP524395 OWP524399:OWP524406 OWP589790:OWP589791 OWP589795:OWP589801 OWP589805:OWP589810 OWP589814:OWP589823 OWP589827:OWP589840 OWP589844:OWP589845 OWP589849:OWP589863 OWP589867:OWP589880 OWP589884:OWP589890 OWP589894:OWP589906 OWP589910:OWP589914 OWP589918:OWP589924 OWP589928:OWP589931 OWP589935:OWP589942 OWP655326:OWP655327 OWP655331:OWP655337 OWP655341:OWP655346 OWP655350:OWP655359 OWP655363:OWP655376 OWP655380:OWP655381 OWP655385:OWP655399 OWP655403:OWP655416 OWP655420:OWP655426 OWP655430:OWP655442 OWP655446:OWP655450 OWP655454:OWP655460 OWP655464:OWP655467 OWP655471:OWP655478 OWP720862:OWP720863 OWP720867:OWP720873 OWP720877:OWP720882 OWP720886:OWP720895 OWP720899:OWP720912 OWP720916:OWP720917 OWP720921:OWP720935 OWP720939:OWP720952 OWP720956:OWP720962 OWP720966:OWP720978 OWP720982:OWP720986 OWP720990:OWP720996 OWP721000:OWP721003 OWP721007:OWP721014 OWP786398:OWP786399 OWP786403:OWP786409 OWP786413:OWP786418 OWP786422:OWP786431 OWP786435:OWP786448 OWP786452:OWP786453 OWP786457:OWP786471 OWP786475:OWP786488 OWP786492:OWP786498 OWP786502:OWP786514 OWP786518:OWP786522 OWP786526:OWP786532 OWP786536:OWP786539 OWP786543:OWP786550 OWP851934:OWP851935 OWP851939:OWP851945 OWP851949:OWP851954 OWP851958:OWP851967 OWP851971:OWP851984 OWP851988:OWP851989 OWP851993:OWP852007 OWP852011:OWP852024 OWP852028:OWP852034 OWP852038:OWP852050 OWP852054:OWP852058 OWP852062:OWP852068 OWP852072:OWP852075 OWP852079:OWP852086 OWP917470:OWP917471 OWP917475:OWP917481 OWP917485:OWP917490 OWP917494:OWP917503 OWP917507:OWP917520 OWP917524:OWP917525 OWP917529:OWP917543 OWP917547:OWP917560 OWP917564:OWP917570 OWP917574:OWP917586 OWP917590:OWP917594 OWP917598:OWP917604 OWP917608:OWP917611 OWP917615:OWP917622 OWP983006:OWP983007 OWP983011:OWP983017 OWP983021:OWP983026 OWP983030:OWP983039 OWP983043:OWP983056 OWP983060:OWP983061 OWP983065:OWP983079 OWP983083:OWP983096 OWP983100:OWP983106 OWP983110:OWP983122 OWP983126:OWP983130 OWP983134:OWP983140 OWP983144:OWP983147 OWP983151:OWP983158 PGL7:PGL120 PGL65502:PGL65503 PGL65507:PGL65513 PGL65517:PGL65522 PGL65526:PGL65535 PGL65539:PGL65552 PGL65556:PGL65557 PGL65561:PGL65575 PGL65579:PGL65592 PGL65596:PGL65602 PGL65606:PGL65618 PGL65622:PGL65626 PGL65630:PGL65636 PGL65640:PGL65643 PGL65647:PGL65654 PGL131038:PGL131039 PGL131043:PGL131049 PGL131053:PGL131058 PGL131062:PGL131071 PGL131075:PGL131088 PGL131092:PGL131093 PGL131097:PGL131111 PGL131115:PGL131128 PGL131132:PGL131138 PGL131142:PGL131154 PGL131158:PGL131162 PGL131166:PGL131172 PGL131176:PGL131179 PGL131183:PGL131190 PGL196574:PGL196575 PGL196579:PGL196585 PGL196589:PGL196594 PGL196598:PGL196607 PGL196611:PGL196624 PGL196628:PGL196629 PGL196633:PGL196647 PGL196651:PGL196664 PGL196668:PGL196674 PGL196678:PGL196690 PGL196694:PGL196698 PGL196702:PGL196708 PGL196712:PGL196715 PGL196719:PGL196726 PGL262110:PGL262111 PGL262115:PGL262121 PGL262125:PGL262130 PGL262134:PGL262143 PGL262147:PGL262160 PGL262164:PGL262165 PGL262169:PGL262183 PGL262187:PGL262200 PGL262204:PGL262210 PGL262214:PGL262226 PGL262230:PGL262234 PGL262238:PGL262244 PGL262248:PGL262251 PGL262255:PGL262262 PGL327646:PGL327647 PGL327651:PGL327657 PGL327661:PGL327666 PGL327670:PGL327679 PGL327683:PGL327696 PGL327700:PGL327701 PGL327705:PGL327719 PGL327723:PGL327736 PGL327740:PGL327746 PGL327750:PGL327762 PGL327766:PGL327770 PGL327774:PGL327780 PGL327784:PGL327787 PGL327791:PGL327798 PGL393182:PGL393183 PGL393187:PGL393193 PGL393197:PGL393202 PGL393206:PGL393215 PGL393219:PGL393232 PGL393236:PGL393237 PGL393241:PGL393255 PGL393259:PGL393272 PGL393276:PGL393282 PGL393286:PGL393298 PGL393302:PGL393306 PGL393310:PGL393316 PGL393320:PGL393323 PGL393327:PGL393334 PGL458718:PGL458719 PGL458723:PGL458729 PGL458733:PGL458738 PGL458742:PGL458751 PGL458755:PGL458768 PGL458772:PGL458773 PGL458777:PGL458791 PGL458795:PGL458808 PGL458812:PGL458818 PGL458822:PGL458834 PGL458838:PGL458842 PGL458846:PGL458852 PGL458856:PGL458859 PGL458863:PGL458870 PGL524254:PGL524255 PGL524259:PGL524265 PGL524269:PGL524274 PGL524278:PGL524287 PGL524291:PGL524304 PGL524308:PGL524309 PGL524313:PGL524327 PGL524331:PGL524344 PGL524348:PGL524354 PGL524358:PGL524370 PGL524374:PGL524378 PGL524382:PGL524388 PGL524392:PGL524395 PGL524399:PGL524406 PGL589790:PGL589791 PGL589795:PGL589801 PGL589805:PGL589810 PGL589814:PGL589823 PGL589827:PGL589840 PGL589844:PGL589845 PGL589849:PGL589863 PGL589867:PGL589880 PGL589884:PGL589890 PGL589894:PGL589906 PGL589910:PGL589914 PGL589918:PGL589924 PGL589928:PGL589931 PGL589935:PGL589942 PGL655326:PGL655327 PGL655331:PGL655337 PGL655341:PGL655346 PGL655350:PGL655359 PGL655363:PGL655376 PGL655380:PGL655381 PGL655385:PGL655399 PGL655403:PGL655416 PGL655420:PGL655426 PGL655430:PGL655442 PGL655446:PGL655450 PGL655454:PGL655460 PGL655464:PGL655467 PGL655471:PGL655478 PGL720862:PGL720863 PGL720867:PGL720873 PGL720877:PGL720882 PGL720886:PGL720895 PGL720899:PGL720912 PGL720916:PGL720917 PGL720921:PGL720935 PGL720939:PGL720952 PGL720956:PGL720962 PGL720966:PGL720978 PGL720982:PGL720986 PGL720990:PGL720996 PGL721000:PGL721003 PGL721007:PGL721014 PGL786398:PGL786399 PGL786403:PGL786409 PGL786413:PGL786418 PGL786422:PGL786431 PGL786435:PGL786448 PGL786452:PGL786453 PGL786457:PGL786471 PGL786475:PGL786488 PGL786492:PGL786498 PGL786502:PGL786514 PGL786518:PGL786522 PGL786526:PGL786532 PGL786536:PGL786539 PGL786543:PGL786550 PGL851934:PGL851935 PGL851939:PGL851945 PGL851949:PGL851954 PGL851958:PGL851967 PGL851971:PGL851984 PGL851988:PGL851989 PGL851993:PGL852007 PGL852011:PGL852024 PGL852028:PGL852034 PGL852038:PGL852050 PGL852054:PGL852058 PGL852062:PGL852068 PGL852072:PGL852075 PGL852079:PGL852086 PGL917470:PGL917471 PGL917475:PGL917481 PGL917485:PGL917490 PGL917494:PGL917503 PGL917507:PGL917520 PGL917524:PGL917525 PGL917529:PGL917543 PGL917547:PGL917560 PGL917564:PGL917570 PGL917574:PGL917586 PGL917590:PGL917594 PGL917598:PGL917604 PGL917608:PGL917611 PGL917615:PGL917622 PGL983006:PGL983007 PGL983011:PGL983017 PGL983021:PGL983026 PGL983030:PGL983039 PGL983043:PGL983056 PGL983060:PGL983061 PGL983065:PGL983079 PGL983083:PGL983096 PGL983100:PGL983106 PGL983110:PGL983122 PGL983126:PGL983130 PGL983134:PGL983140 PGL983144:PGL983147 PGL983151:PGL983158 PQH7:PQH120 PQH65502:PQH65503 PQH65507:PQH65513 PQH65517:PQH65522 PQH65526:PQH65535 PQH65539:PQH65552 PQH65556:PQH65557 PQH65561:PQH65575 PQH65579:PQH65592 PQH65596:PQH65602 PQH65606:PQH65618 PQH65622:PQH65626 PQH65630:PQH65636 PQH65640:PQH65643 PQH65647:PQH65654 PQH131038:PQH131039 PQH131043:PQH131049 PQH131053:PQH131058 PQH131062:PQH131071 PQH131075:PQH131088 PQH131092:PQH131093 PQH131097:PQH131111 PQH131115:PQH131128 PQH131132:PQH131138 PQH131142:PQH131154 PQH131158:PQH131162 PQH131166:PQH131172 PQH131176:PQH131179 PQH131183:PQH131190 PQH196574:PQH196575 PQH196579:PQH196585 PQH196589:PQH196594 PQH196598:PQH196607 PQH196611:PQH196624 PQH196628:PQH196629 PQH196633:PQH196647 PQH196651:PQH196664 PQH196668:PQH196674 PQH196678:PQH196690 PQH196694:PQH196698 PQH196702:PQH196708 PQH196712:PQH196715 PQH196719:PQH196726 PQH262110:PQH262111 PQH262115:PQH262121 PQH262125:PQH262130 PQH262134:PQH262143 PQH262147:PQH262160 PQH262164:PQH262165 PQH262169:PQH262183 PQH262187:PQH262200 PQH262204:PQH262210 PQH262214:PQH262226 PQH262230:PQH262234 PQH262238:PQH262244 PQH262248:PQH262251 PQH262255:PQH262262 PQH327646:PQH327647 PQH327651:PQH327657 PQH327661:PQH327666 PQH327670:PQH327679 PQH327683:PQH327696 PQH327700:PQH327701 PQH327705:PQH327719 PQH327723:PQH327736 PQH327740:PQH327746 PQH327750:PQH327762 PQH327766:PQH327770 PQH327774:PQH327780 PQH327784:PQH327787 PQH327791:PQH327798 PQH393182:PQH393183 PQH393187:PQH393193 PQH393197:PQH393202 PQH393206:PQH393215 PQH393219:PQH393232 PQH393236:PQH393237 PQH393241:PQH393255 PQH393259:PQH393272 PQH393276:PQH393282 PQH393286:PQH393298 PQH393302:PQH393306 PQH393310:PQH393316 PQH393320:PQH393323 PQH393327:PQH393334 PQH458718:PQH458719 PQH458723:PQH458729 PQH458733:PQH458738 PQH458742:PQH458751 PQH458755:PQH458768 PQH458772:PQH458773 PQH458777:PQH458791 PQH458795:PQH458808 PQH458812:PQH458818 PQH458822:PQH458834 PQH458838:PQH458842 PQH458846:PQH458852 PQH458856:PQH458859 PQH458863:PQH458870 PQH524254:PQH524255 PQH524259:PQH524265 PQH524269:PQH524274 PQH524278:PQH524287 PQH524291:PQH524304 PQH524308:PQH524309 PQH524313:PQH524327 PQH524331:PQH524344 PQH524348:PQH524354 PQH524358:PQH524370 PQH524374:PQH524378 PQH524382:PQH524388 PQH524392:PQH524395 PQH524399:PQH524406 PQH589790:PQH589791 PQH589795:PQH589801 PQH589805:PQH589810 PQH589814:PQH589823 PQH589827:PQH589840 PQH589844:PQH589845 PQH589849:PQH589863 PQH589867:PQH589880 PQH589884:PQH589890 PQH589894:PQH589906 PQH589910:PQH589914 PQH589918:PQH589924 PQH589928:PQH589931 PQH589935:PQH589942 PQH655326:PQH655327 PQH655331:PQH655337 PQH655341:PQH655346 PQH655350:PQH655359 PQH655363:PQH655376 PQH655380:PQH655381 PQH655385:PQH655399 PQH655403:PQH655416 PQH655420:PQH655426 PQH655430:PQH655442 PQH655446:PQH655450 PQH655454:PQH655460 PQH655464:PQH655467 PQH655471:PQH655478 PQH720862:PQH720863 PQH720867:PQH720873 PQH720877:PQH720882 PQH720886:PQH720895 PQH720899:PQH720912 PQH720916:PQH720917 PQH720921:PQH720935 PQH720939:PQH720952 PQH720956:PQH720962 PQH720966:PQH720978 PQH720982:PQH720986 PQH720990:PQH720996 PQH721000:PQH721003 PQH721007:PQH721014 PQH786398:PQH786399 PQH786403:PQH786409 PQH786413:PQH786418 PQH786422:PQH786431 PQH786435:PQH786448 PQH786452:PQH786453 PQH786457:PQH786471 PQH786475:PQH786488 PQH786492:PQH786498 PQH786502:PQH786514 PQH786518:PQH786522 PQH786526:PQH786532 PQH786536:PQH786539 PQH786543:PQH786550 PQH851934:PQH851935 PQH851939:PQH851945 PQH851949:PQH851954 PQH851958:PQH851967 PQH851971:PQH851984 PQH851988:PQH851989 PQH851993:PQH852007 PQH852011:PQH852024 PQH852028:PQH852034 PQH852038:PQH852050 PQH852054:PQH852058 PQH852062:PQH852068 PQH852072:PQH852075 PQH852079:PQH852086 PQH917470:PQH917471 PQH917475:PQH917481 PQH917485:PQH917490 PQH917494:PQH917503 PQH917507:PQH917520 PQH917524:PQH917525 PQH917529:PQH917543 PQH917547:PQH917560 PQH917564:PQH917570 PQH917574:PQH917586 PQH917590:PQH917594 PQH917598:PQH917604 PQH917608:PQH917611 PQH917615:PQH917622 PQH983006:PQH983007 PQH983011:PQH983017 PQH983021:PQH983026 PQH983030:PQH983039 PQH983043:PQH983056 PQH983060:PQH983061 PQH983065:PQH983079 PQH983083:PQH983096 PQH983100:PQH983106 PQH983110:PQH983122 PQH983126:PQH983130 PQH983134:PQH983140 PQH983144:PQH983147 PQH983151:PQH983158 QAD7:QAD120 QAD65502:QAD65503 QAD65507:QAD65513 QAD65517:QAD65522 QAD65526:QAD65535 QAD65539:QAD65552 QAD65556:QAD65557 QAD65561:QAD65575 QAD65579:QAD65592 QAD65596:QAD65602 QAD65606:QAD65618 QAD65622:QAD65626 QAD65630:QAD65636 QAD65640:QAD65643 QAD65647:QAD65654 QAD131038:QAD131039 QAD131043:QAD131049 QAD131053:QAD131058 QAD131062:QAD131071 QAD131075:QAD131088 QAD131092:QAD131093 QAD131097:QAD131111 QAD131115:QAD131128 QAD131132:QAD131138 QAD131142:QAD131154 QAD131158:QAD131162 QAD131166:QAD131172 QAD131176:QAD131179 QAD131183:QAD131190 QAD196574:QAD196575 QAD196579:QAD196585 QAD196589:QAD196594 QAD196598:QAD196607 QAD196611:QAD196624 QAD196628:QAD196629 QAD196633:QAD196647 QAD196651:QAD196664 QAD196668:QAD196674 QAD196678:QAD196690 QAD196694:QAD196698 QAD196702:QAD196708 QAD196712:QAD196715 QAD196719:QAD196726 QAD262110:QAD262111 QAD262115:QAD262121 QAD262125:QAD262130 QAD262134:QAD262143 QAD262147:QAD262160 QAD262164:QAD262165 QAD262169:QAD262183 QAD262187:QAD262200 QAD262204:QAD262210 QAD262214:QAD262226 QAD262230:QAD262234 QAD262238:QAD262244 QAD262248:QAD262251 QAD262255:QAD262262 QAD327646:QAD327647 QAD327651:QAD327657 QAD327661:QAD327666 QAD327670:QAD327679 QAD327683:QAD327696 QAD327700:QAD327701 QAD327705:QAD327719 QAD327723:QAD327736 QAD327740:QAD327746 QAD327750:QAD327762 QAD327766:QAD327770 QAD327774:QAD327780 QAD327784:QAD327787 QAD327791:QAD327798 QAD393182:QAD393183 QAD393187:QAD393193 QAD393197:QAD393202 QAD393206:QAD393215 QAD393219:QAD393232 QAD393236:QAD393237 QAD393241:QAD393255 QAD393259:QAD393272 QAD393276:QAD393282 QAD393286:QAD393298 QAD393302:QAD393306 QAD393310:QAD393316 QAD393320:QAD393323 QAD393327:QAD393334 QAD458718:QAD458719 QAD458723:QAD458729 QAD458733:QAD458738 QAD458742:QAD458751 QAD458755:QAD458768 QAD458772:QAD458773 QAD458777:QAD458791 QAD458795:QAD458808 QAD458812:QAD458818 QAD458822:QAD458834 QAD458838:QAD458842 QAD458846:QAD458852 QAD458856:QAD458859 QAD458863:QAD458870 QAD524254:QAD524255 QAD524259:QAD524265 QAD524269:QAD524274 QAD524278:QAD524287 QAD524291:QAD524304 QAD524308:QAD524309 QAD524313:QAD524327 QAD524331:QAD524344 QAD524348:QAD524354 QAD524358:QAD524370 QAD524374:QAD524378 QAD524382:QAD524388 QAD524392:QAD524395 QAD524399:QAD524406 QAD589790:QAD589791 QAD589795:QAD589801 QAD589805:QAD589810 QAD589814:QAD589823 QAD589827:QAD589840 QAD589844:QAD589845 QAD589849:QAD589863 QAD589867:QAD589880 QAD589884:QAD589890 QAD589894:QAD589906 QAD589910:QAD589914 QAD589918:QAD589924 QAD589928:QAD589931 QAD589935:QAD589942 QAD655326:QAD655327 QAD655331:QAD655337 QAD655341:QAD655346 QAD655350:QAD655359 QAD655363:QAD655376 QAD655380:QAD655381 QAD655385:QAD655399 QAD655403:QAD655416 QAD655420:QAD655426 QAD655430:QAD655442 QAD655446:QAD655450 QAD655454:QAD655460 QAD655464:QAD655467 QAD655471:QAD655478 QAD720862:QAD720863 QAD720867:QAD720873 QAD720877:QAD720882 QAD720886:QAD720895 QAD720899:QAD720912 QAD720916:QAD720917 QAD720921:QAD720935 QAD720939:QAD720952 QAD720956:QAD720962 QAD720966:QAD720978 QAD720982:QAD720986 QAD720990:QAD720996 QAD721000:QAD721003 QAD721007:QAD721014 QAD786398:QAD786399 QAD786403:QAD786409 QAD786413:QAD786418 QAD786422:QAD786431 QAD786435:QAD786448 QAD786452:QAD786453 QAD786457:QAD786471 QAD786475:QAD786488 QAD786492:QAD786498 QAD786502:QAD786514 QAD786518:QAD786522 QAD786526:QAD786532 QAD786536:QAD786539 QAD786543:QAD786550 QAD851934:QAD851935 QAD851939:QAD851945 QAD851949:QAD851954 QAD851958:QAD851967 QAD851971:QAD851984 QAD851988:QAD851989 QAD851993:QAD852007 QAD852011:QAD852024 QAD852028:QAD852034 QAD852038:QAD852050 QAD852054:QAD852058 QAD852062:QAD852068 QAD852072:QAD852075 QAD852079:QAD852086 QAD917470:QAD917471 QAD917475:QAD917481 QAD917485:QAD917490 QAD917494:QAD917503 QAD917507:QAD917520 QAD917524:QAD917525 QAD917529:QAD917543 QAD917547:QAD917560 QAD917564:QAD917570 QAD917574:QAD917586 QAD917590:QAD917594 QAD917598:QAD917604 QAD917608:QAD917611 QAD917615:QAD917622 QAD983006:QAD983007 QAD983011:QAD983017 QAD983021:QAD983026 QAD983030:QAD983039 QAD983043:QAD983056 QAD983060:QAD983061 QAD983065:QAD983079 QAD983083:QAD983096 QAD983100:QAD983106 QAD983110:QAD983122 QAD983126:QAD983130 QAD983134:QAD983140 QAD983144:QAD983147 QAD983151:QAD983158 QJZ7:QJZ120 QJZ65502:QJZ65503 QJZ65507:QJZ65513 QJZ65517:QJZ65522 QJZ65526:QJZ65535 QJZ65539:QJZ65552 QJZ65556:QJZ65557 QJZ65561:QJZ65575 QJZ65579:QJZ65592 QJZ65596:QJZ65602 QJZ65606:QJZ65618 QJZ65622:QJZ65626 QJZ65630:QJZ65636 QJZ65640:QJZ65643 QJZ65647:QJZ65654 QJZ131038:QJZ131039 QJZ131043:QJZ131049 QJZ131053:QJZ131058 QJZ131062:QJZ131071 QJZ131075:QJZ131088 QJZ131092:QJZ131093 QJZ131097:QJZ131111 QJZ131115:QJZ131128 QJZ131132:QJZ131138 QJZ131142:QJZ131154 QJZ131158:QJZ131162 QJZ131166:QJZ131172 QJZ131176:QJZ131179 QJZ131183:QJZ131190 QJZ196574:QJZ196575 QJZ196579:QJZ196585 QJZ196589:QJZ196594 QJZ196598:QJZ196607 QJZ196611:QJZ196624 QJZ196628:QJZ196629 QJZ196633:QJZ196647 QJZ196651:QJZ196664 QJZ196668:QJZ196674 QJZ196678:QJZ196690 QJZ196694:QJZ196698 QJZ196702:QJZ196708 QJZ196712:QJZ196715 QJZ196719:QJZ196726 QJZ262110:QJZ262111 QJZ262115:QJZ262121 QJZ262125:QJZ262130 QJZ262134:QJZ262143 QJZ262147:QJZ262160 QJZ262164:QJZ262165 QJZ262169:QJZ262183 QJZ262187:QJZ262200 QJZ262204:QJZ262210 QJZ262214:QJZ262226 QJZ262230:QJZ262234 QJZ262238:QJZ262244 QJZ262248:QJZ262251 QJZ262255:QJZ262262 QJZ327646:QJZ327647 QJZ327651:QJZ327657 QJZ327661:QJZ327666 QJZ327670:QJZ327679 QJZ327683:QJZ327696 QJZ327700:QJZ327701 QJZ327705:QJZ327719 QJZ327723:QJZ327736 QJZ327740:QJZ327746 QJZ327750:QJZ327762 QJZ327766:QJZ327770 QJZ327774:QJZ327780 QJZ327784:QJZ327787 QJZ327791:QJZ327798 QJZ393182:QJZ393183 QJZ393187:QJZ393193 QJZ393197:QJZ393202 QJZ393206:QJZ393215 QJZ393219:QJZ393232 QJZ393236:QJZ393237 QJZ393241:QJZ393255 QJZ393259:QJZ393272 QJZ393276:QJZ393282 QJZ393286:QJZ393298 QJZ393302:QJZ393306 QJZ393310:QJZ393316 QJZ393320:QJZ393323 QJZ393327:QJZ393334 QJZ458718:QJZ458719 QJZ458723:QJZ458729 QJZ458733:QJZ458738 QJZ458742:QJZ458751 QJZ458755:QJZ458768 QJZ458772:QJZ458773 QJZ458777:QJZ458791 QJZ458795:QJZ458808 QJZ458812:QJZ458818 QJZ458822:QJZ458834 QJZ458838:QJZ458842 QJZ458846:QJZ458852 QJZ458856:QJZ458859 QJZ458863:QJZ458870 QJZ524254:QJZ524255 QJZ524259:QJZ524265 QJZ524269:QJZ524274 QJZ524278:QJZ524287 QJZ524291:QJZ524304 QJZ524308:QJZ524309 QJZ524313:QJZ524327 QJZ524331:QJZ524344 QJZ524348:QJZ524354 QJZ524358:QJZ524370 QJZ524374:QJZ524378 QJZ524382:QJZ524388 QJZ524392:QJZ524395 QJZ524399:QJZ524406 QJZ589790:QJZ589791 QJZ589795:QJZ589801 QJZ589805:QJZ589810 QJZ589814:QJZ589823 QJZ589827:QJZ589840 QJZ589844:QJZ589845 QJZ589849:QJZ589863 QJZ589867:QJZ589880 QJZ589884:QJZ589890 QJZ589894:QJZ589906 QJZ589910:QJZ589914 QJZ589918:QJZ589924 QJZ589928:QJZ589931 QJZ589935:QJZ589942 QJZ655326:QJZ655327 QJZ655331:QJZ655337 QJZ655341:QJZ655346 QJZ655350:QJZ655359 QJZ655363:QJZ655376 QJZ655380:QJZ655381 QJZ655385:QJZ655399 QJZ655403:QJZ655416 QJZ655420:QJZ655426 QJZ655430:QJZ655442 QJZ655446:QJZ655450 QJZ655454:QJZ655460 QJZ655464:QJZ655467 QJZ655471:QJZ655478 QJZ720862:QJZ720863 QJZ720867:QJZ720873 QJZ720877:QJZ720882 QJZ720886:QJZ720895 QJZ720899:QJZ720912 QJZ720916:QJZ720917 QJZ720921:QJZ720935 QJZ720939:QJZ720952 QJZ720956:QJZ720962 QJZ720966:QJZ720978 QJZ720982:QJZ720986 QJZ720990:QJZ720996 QJZ721000:QJZ721003 QJZ721007:QJZ721014 QJZ786398:QJZ786399 QJZ786403:QJZ786409 QJZ786413:QJZ786418 QJZ786422:QJZ786431 QJZ786435:QJZ786448 QJZ786452:QJZ786453 QJZ786457:QJZ786471 QJZ786475:QJZ786488 QJZ786492:QJZ786498 QJZ786502:QJZ786514 QJZ786518:QJZ786522 QJZ786526:QJZ786532 QJZ786536:QJZ786539 QJZ786543:QJZ786550 QJZ851934:QJZ851935 QJZ851939:QJZ851945 QJZ851949:QJZ851954 QJZ851958:QJZ851967 QJZ851971:QJZ851984 QJZ851988:QJZ851989 QJZ851993:QJZ852007 QJZ852011:QJZ852024 QJZ852028:QJZ852034 QJZ852038:QJZ852050 QJZ852054:QJZ852058 QJZ852062:QJZ852068 QJZ852072:QJZ852075 QJZ852079:QJZ852086 QJZ917470:QJZ917471 QJZ917475:QJZ917481 QJZ917485:QJZ917490 QJZ917494:QJZ917503 QJZ917507:QJZ917520 QJZ917524:QJZ917525 QJZ917529:QJZ917543 QJZ917547:QJZ917560 QJZ917564:QJZ917570 QJZ917574:QJZ917586 QJZ917590:QJZ917594 QJZ917598:QJZ917604 QJZ917608:QJZ917611 QJZ917615:QJZ917622 QJZ983006:QJZ983007 QJZ983011:QJZ983017 QJZ983021:QJZ983026 QJZ983030:QJZ983039 QJZ983043:QJZ983056 QJZ983060:QJZ983061 QJZ983065:QJZ983079 QJZ983083:QJZ983096 QJZ983100:QJZ983106 QJZ983110:QJZ983122 QJZ983126:QJZ983130 QJZ983134:QJZ983140 QJZ983144:QJZ983147 QJZ983151:QJZ983158 QTV7:QTV120 QTV65502:QTV65503 QTV65507:QTV65513 QTV65517:QTV65522 QTV65526:QTV65535 QTV65539:QTV65552 QTV65556:QTV65557 QTV65561:QTV65575 QTV65579:QTV65592 QTV65596:QTV65602 QTV65606:QTV65618 QTV65622:QTV65626 QTV65630:QTV65636 QTV65640:QTV65643 QTV65647:QTV65654 QTV131038:QTV131039 QTV131043:QTV131049 QTV131053:QTV131058 QTV131062:QTV131071 QTV131075:QTV131088 QTV131092:QTV131093 QTV131097:QTV131111 QTV131115:QTV131128 QTV131132:QTV131138 QTV131142:QTV131154 QTV131158:QTV131162 QTV131166:QTV131172 QTV131176:QTV131179 QTV131183:QTV131190 QTV196574:QTV196575 QTV196579:QTV196585 QTV196589:QTV196594 QTV196598:QTV196607 QTV196611:QTV196624 QTV196628:QTV196629 QTV196633:QTV196647 QTV196651:QTV196664 QTV196668:QTV196674 QTV196678:QTV196690 QTV196694:QTV196698 QTV196702:QTV196708 QTV196712:QTV196715 QTV196719:QTV196726 QTV262110:QTV262111 QTV262115:QTV262121 QTV262125:QTV262130 QTV262134:QTV262143 QTV262147:QTV262160 QTV262164:QTV262165 QTV262169:QTV262183 QTV262187:QTV262200 QTV262204:QTV262210 QTV262214:QTV262226 QTV262230:QTV262234 QTV262238:QTV262244 QTV262248:QTV262251 QTV262255:QTV262262 QTV327646:QTV327647 QTV327651:QTV327657 QTV327661:QTV327666 QTV327670:QTV327679 QTV327683:QTV327696 QTV327700:QTV327701 QTV327705:QTV327719 QTV327723:QTV327736 QTV327740:QTV327746 QTV327750:QTV327762 QTV327766:QTV327770 QTV327774:QTV327780 QTV327784:QTV327787 QTV327791:QTV327798 QTV393182:QTV393183 QTV393187:QTV393193 QTV393197:QTV393202 QTV393206:QTV393215 QTV393219:QTV393232 QTV393236:QTV393237 QTV393241:QTV393255 QTV393259:QTV393272 QTV393276:QTV393282 QTV393286:QTV393298 QTV393302:QTV393306 QTV393310:QTV393316 QTV393320:QTV393323 QTV393327:QTV393334 QTV458718:QTV458719 QTV458723:QTV458729 QTV458733:QTV458738 QTV458742:QTV458751 QTV458755:QTV458768 QTV458772:QTV458773 QTV458777:QTV458791 QTV458795:QTV458808 QTV458812:QTV458818 QTV458822:QTV458834 QTV458838:QTV458842 QTV458846:QTV458852 QTV458856:QTV458859 QTV458863:QTV458870 QTV524254:QTV524255 QTV524259:QTV524265 QTV524269:QTV524274 QTV524278:QTV524287 QTV524291:QTV524304 QTV524308:QTV524309 QTV524313:QTV524327 QTV524331:QTV524344 QTV524348:QTV524354 QTV524358:QTV524370 QTV524374:QTV524378 QTV524382:QTV524388 QTV524392:QTV524395 QTV524399:QTV524406 QTV589790:QTV589791 QTV589795:QTV589801 QTV589805:QTV589810 QTV589814:QTV589823 QTV589827:QTV589840 QTV589844:QTV589845 QTV589849:QTV589863 QTV589867:QTV589880 QTV589884:QTV589890 QTV589894:QTV589906 QTV589910:QTV589914 QTV589918:QTV589924 QTV589928:QTV589931 QTV589935:QTV589942 QTV655326:QTV655327 QTV655331:QTV655337 QTV655341:QTV655346 QTV655350:QTV655359 QTV655363:QTV655376 QTV655380:QTV655381 QTV655385:QTV655399 QTV655403:QTV655416 QTV655420:QTV655426 QTV655430:QTV655442 QTV655446:QTV655450 QTV655454:QTV655460 QTV655464:QTV655467 QTV655471:QTV655478 QTV720862:QTV720863 QTV720867:QTV720873 QTV720877:QTV720882 QTV720886:QTV720895 QTV720899:QTV720912 QTV720916:QTV720917 QTV720921:QTV720935 QTV720939:QTV720952 QTV720956:QTV720962 QTV720966:QTV720978 QTV720982:QTV720986 QTV720990:QTV720996 QTV721000:QTV721003 QTV721007:QTV721014 QTV786398:QTV786399 QTV786403:QTV786409 QTV786413:QTV786418 QTV786422:QTV786431 QTV786435:QTV786448 QTV786452:QTV786453 QTV786457:QTV786471 QTV786475:QTV786488 QTV786492:QTV786498 QTV786502:QTV786514 QTV786518:QTV786522 QTV786526:QTV786532 QTV786536:QTV786539 QTV786543:QTV786550 QTV851934:QTV851935 QTV851939:QTV851945 QTV851949:QTV851954 QTV851958:QTV851967 QTV851971:QTV851984 QTV851988:QTV851989 QTV851993:QTV852007 QTV852011:QTV852024 QTV852028:QTV852034 QTV852038:QTV852050 QTV852054:QTV852058 QTV852062:QTV852068 QTV852072:QTV852075 QTV852079:QTV852086 QTV917470:QTV917471 QTV917475:QTV917481 QTV917485:QTV917490 QTV917494:QTV917503 QTV917507:QTV917520 QTV917524:QTV917525 QTV917529:QTV917543 QTV917547:QTV917560 QTV917564:QTV917570 QTV917574:QTV917586 QTV917590:QTV917594 QTV917598:QTV917604 QTV917608:QTV917611 QTV917615:QTV917622 QTV983006:QTV983007 QTV983011:QTV983017 QTV983021:QTV983026 QTV983030:QTV983039 QTV983043:QTV983056 QTV983060:QTV983061 QTV983065:QTV983079 QTV983083:QTV983096 QTV983100:QTV983106 QTV983110:QTV983122 QTV983126:QTV983130 QTV983134:QTV983140 QTV983144:QTV983147 QTV983151:QTV983158 RDR7:RDR120 RDR65502:RDR65503 RDR65507:RDR65513 RDR65517:RDR65522 RDR65526:RDR65535 RDR65539:RDR65552 RDR65556:RDR65557 RDR65561:RDR65575 RDR65579:RDR65592 RDR65596:RDR65602 RDR65606:RDR65618 RDR65622:RDR65626 RDR65630:RDR65636 RDR65640:RDR65643 RDR65647:RDR65654 RDR131038:RDR131039 RDR131043:RDR131049 RDR131053:RDR131058 RDR131062:RDR131071 RDR131075:RDR131088 RDR131092:RDR131093 RDR131097:RDR131111 RDR131115:RDR131128 RDR131132:RDR131138 RDR131142:RDR131154 RDR131158:RDR131162 RDR131166:RDR131172 RDR131176:RDR131179 RDR131183:RDR131190 RDR196574:RDR196575 RDR196579:RDR196585 RDR196589:RDR196594 RDR196598:RDR196607 RDR196611:RDR196624 RDR196628:RDR196629 RDR196633:RDR196647 RDR196651:RDR196664 RDR196668:RDR196674 RDR196678:RDR196690 RDR196694:RDR196698 RDR196702:RDR196708 RDR196712:RDR196715 RDR196719:RDR196726 RDR262110:RDR262111 RDR262115:RDR262121 RDR262125:RDR262130 RDR262134:RDR262143 RDR262147:RDR262160 RDR262164:RDR262165 RDR262169:RDR262183 RDR262187:RDR262200 RDR262204:RDR262210 RDR262214:RDR262226 RDR262230:RDR262234 RDR262238:RDR262244 RDR262248:RDR262251 RDR262255:RDR262262 RDR327646:RDR327647 RDR327651:RDR327657 RDR327661:RDR327666 RDR327670:RDR327679 RDR327683:RDR327696 RDR327700:RDR327701 RDR327705:RDR327719 RDR327723:RDR327736 RDR327740:RDR327746 RDR327750:RDR327762 RDR327766:RDR327770 RDR327774:RDR327780 RDR327784:RDR327787 RDR327791:RDR327798 RDR393182:RDR393183 RDR393187:RDR393193 RDR393197:RDR393202 RDR393206:RDR393215 RDR393219:RDR393232 RDR393236:RDR393237 RDR393241:RDR393255 RDR393259:RDR393272 RDR393276:RDR393282 RDR393286:RDR393298 RDR393302:RDR393306 RDR393310:RDR393316 RDR393320:RDR393323 RDR393327:RDR393334 RDR458718:RDR458719 RDR458723:RDR458729 RDR458733:RDR458738 RDR458742:RDR458751 RDR458755:RDR458768 RDR458772:RDR458773 RDR458777:RDR458791 RDR458795:RDR458808 RDR458812:RDR458818 RDR458822:RDR458834 RDR458838:RDR458842 RDR458846:RDR458852 RDR458856:RDR458859 RDR458863:RDR458870 RDR524254:RDR524255 RDR524259:RDR524265 RDR524269:RDR524274 RDR524278:RDR524287 RDR524291:RDR524304 RDR524308:RDR524309 RDR524313:RDR524327 RDR524331:RDR524344 RDR524348:RDR524354 RDR524358:RDR524370 RDR524374:RDR524378 RDR524382:RDR524388 RDR524392:RDR524395 RDR524399:RDR524406 RDR589790:RDR589791 RDR589795:RDR589801 RDR589805:RDR589810 RDR589814:RDR589823 RDR589827:RDR589840 RDR589844:RDR589845 RDR589849:RDR589863 RDR589867:RDR589880 RDR589884:RDR589890 RDR589894:RDR589906 RDR589910:RDR589914 RDR589918:RDR589924 RDR589928:RDR589931 RDR589935:RDR589942 RDR655326:RDR655327 RDR655331:RDR655337 RDR655341:RDR655346 RDR655350:RDR655359 RDR655363:RDR655376 RDR655380:RDR655381 RDR655385:RDR655399 RDR655403:RDR655416 RDR655420:RDR655426 RDR655430:RDR655442 RDR655446:RDR655450 RDR655454:RDR655460 RDR655464:RDR655467 RDR655471:RDR655478 RDR720862:RDR720863 RDR720867:RDR720873 RDR720877:RDR720882 RDR720886:RDR720895 RDR720899:RDR720912 RDR720916:RDR720917 RDR720921:RDR720935 RDR720939:RDR720952 RDR720956:RDR720962 RDR720966:RDR720978 RDR720982:RDR720986 RDR720990:RDR720996 RDR721000:RDR721003 RDR721007:RDR721014 RDR786398:RDR786399 RDR786403:RDR786409 RDR786413:RDR786418 RDR786422:RDR786431 RDR786435:RDR786448 RDR786452:RDR786453 RDR786457:RDR786471 RDR786475:RDR786488 RDR786492:RDR786498 RDR786502:RDR786514 RDR786518:RDR786522 RDR786526:RDR786532 RDR786536:RDR786539 RDR786543:RDR786550 RDR851934:RDR851935 RDR851939:RDR851945 RDR851949:RDR851954 RDR851958:RDR851967 RDR851971:RDR851984 RDR851988:RDR851989 RDR851993:RDR852007 RDR852011:RDR852024 RDR852028:RDR852034 RDR852038:RDR852050 RDR852054:RDR852058 RDR852062:RDR852068 RDR852072:RDR852075 RDR852079:RDR852086 RDR917470:RDR917471 RDR917475:RDR917481 RDR917485:RDR917490 RDR917494:RDR917503 RDR917507:RDR917520 RDR917524:RDR917525 RDR917529:RDR917543 RDR917547:RDR917560 RDR917564:RDR917570 RDR917574:RDR917586 RDR917590:RDR917594 RDR917598:RDR917604 RDR917608:RDR917611 RDR917615:RDR917622 RDR983006:RDR983007 RDR983011:RDR983017 RDR983021:RDR983026 RDR983030:RDR983039 RDR983043:RDR983056 RDR983060:RDR983061 RDR983065:RDR983079 RDR983083:RDR983096 RDR983100:RDR983106 RDR983110:RDR983122 RDR983126:RDR983130 RDR983134:RDR983140 RDR983144:RDR983147 RDR983151:RDR983158 RNN7:RNN120 RNN65502:RNN65503 RNN65507:RNN65513 RNN65517:RNN65522 RNN65526:RNN65535 RNN65539:RNN65552 RNN65556:RNN65557 RNN65561:RNN65575 RNN65579:RNN65592 RNN65596:RNN65602 RNN65606:RNN65618 RNN65622:RNN65626 RNN65630:RNN65636 RNN65640:RNN65643 RNN65647:RNN65654 RNN131038:RNN131039 RNN131043:RNN131049 RNN131053:RNN131058 RNN131062:RNN131071 RNN131075:RNN131088 RNN131092:RNN131093 RNN131097:RNN131111 RNN131115:RNN131128 RNN131132:RNN131138 RNN131142:RNN131154 RNN131158:RNN131162 RNN131166:RNN131172 RNN131176:RNN131179 RNN131183:RNN131190 RNN196574:RNN196575 RNN196579:RNN196585 RNN196589:RNN196594 RNN196598:RNN196607 RNN196611:RNN196624 RNN196628:RNN196629 RNN196633:RNN196647 RNN196651:RNN196664 RNN196668:RNN196674 RNN196678:RNN196690 RNN196694:RNN196698 RNN196702:RNN196708 RNN196712:RNN196715 RNN196719:RNN196726 RNN262110:RNN262111 RNN262115:RNN262121 RNN262125:RNN262130 RNN262134:RNN262143 RNN262147:RNN262160 RNN262164:RNN262165 RNN262169:RNN262183 RNN262187:RNN262200 RNN262204:RNN262210 RNN262214:RNN262226 RNN262230:RNN262234 RNN262238:RNN262244 RNN262248:RNN262251 RNN262255:RNN262262 RNN327646:RNN327647 RNN327651:RNN327657 RNN327661:RNN327666 RNN327670:RNN327679 RNN327683:RNN327696 RNN327700:RNN327701 RNN327705:RNN327719 RNN327723:RNN327736 RNN327740:RNN327746 RNN327750:RNN327762 RNN327766:RNN327770 RNN327774:RNN327780 RNN327784:RNN327787 RNN327791:RNN327798 RNN393182:RNN393183 RNN393187:RNN393193 RNN393197:RNN393202 RNN393206:RNN393215 RNN393219:RNN393232 RNN393236:RNN393237 RNN393241:RNN393255 RNN393259:RNN393272 RNN393276:RNN393282 RNN393286:RNN393298 RNN393302:RNN393306 RNN393310:RNN393316 RNN393320:RNN393323 RNN393327:RNN393334 RNN458718:RNN458719 RNN458723:RNN458729 RNN458733:RNN458738 RNN458742:RNN458751 RNN458755:RNN458768 RNN458772:RNN458773 RNN458777:RNN458791 RNN458795:RNN458808 RNN458812:RNN458818 RNN458822:RNN458834 RNN458838:RNN458842 RNN458846:RNN458852 RNN458856:RNN458859 RNN458863:RNN458870 RNN524254:RNN524255 RNN524259:RNN524265 RNN524269:RNN524274 RNN524278:RNN524287 RNN524291:RNN524304 RNN524308:RNN524309 RNN524313:RNN524327 RNN524331:RNN524344 RNN524348:RNN524354 RNN524358:RNN524370 RNN524374:RNN524378 RNN524382:RNN524388 RNN524392:RNN524395 RNN524399:RNN524406 RNN589790:RNN589791 RNN589795:RNN589801 RNN589805:RNN589810 RNN589814:RNN589823 RNN589827:RNN589840 RNN589844:RNN589845 RNN589849:RNN589863 RNN589867:RNN589880 RNN589884:RNN589890 RNN589894:RNN589906 RNN589910:RNN589914 RNN589918:RNN589924 RNN589928:RNN589931 RNN589935:RNN589942 RNN655326:RNN655327 RNN655331:RNN655337 RNN655341:RNN655346 RNN655350:RNN655359 RNN655363:RNN655376 RNN655380:RNN655381 RNN655385:RNN655399 RNN655403:RNN655416 RNN655420:RNN655426 RNN655430:RNN655442 RNN655446:RNN655450 RNN655454:RNN655460 RNN655464:RNN655467 RNN655471:RNN655478 RNN720862:RNN720863 RNN720867:RNN720873 RNN720877:RNN720882 RNN720886:RNN720895 RNN720899:RNN720912 RNN720916:RNN720917 RNN720921:RNN720935 RNN720939:RNN720952 RNN720956:RNN720962 RNN720966:RNN720978 RNN720982:RNN720986 RNN720990:RNN720996 RNN721000:RNN721003 RNN721007:RNN721014 RNN786398:RNN786399 RNN786403:RNN786409 RNN786413:RNN786418 RNN786422:RNN786431 RNN786435:RNN786448 RNN786452:RNN786453 RNN786457:RNN786471 RNN786475:RNN786488 RNN786492:RNN786498 RNN786502:RNN786514 RNN786518:RNN786522 RNN786526:RNN786532 RNN786536:RNN786539 RNN786543:RNN786550 RNN851934:RNN851935 RNN851939:RNN851945 RNN851949:RNN851954 RNN851958:RNN851967 RNN851971:RNN851984 RNN851988:RNN851989 RNN851993:RNN852007 RNN852011:RNN852024 RNN852028:RNN852034 RNN852038:RNN852050 RNN852054:RNN852058 RNN852062:RNN852068 RNN852072:RNN852075 RNN852079:RNN852086 RNN917470:RNN917471 RNN917475:RNN917481 RNN917485:RNN917490 RNN917494:RNN917503 RNN917507:RNN917520 RNN917524:RNN917525 RNN917529:RNN917543 RNN917547:RNN917560 RNN917564:RNN917570 RNN917574:RNN917586 RNN917590:RNN917594 RNN917598:RNN917604 RNN917608:RNN917611 RNN917615:RNN917622 RNN983006:RNN983007 RNN983011:RNN983017 RNN983021:RNN983026 RNN983030:RNN983039 RNN983043:RNN983056 RNN983060:RNN983061 RNN983065:RNN983079 RNN983083:RNN983096 RNN983100:RNN983106 RNN983110:RNN983122 RNN983126:RNN983130 RNN983134:RNN983140 RNN983144:RNN983147 RNN983151:RNN983158 RXJ7:RXJ120 RXJ65502:RXJ65503 RXJ65507:RXJ65513 RXJ65517:RXJ65522 RXJ65526:RXJ65535 RXJ65539:RXJ65552 RXJ65556:RXJ65557 RXJ65561:RXJ65575 RXJ65579:RXJ65592 RXJ65596:RXJ65602 RXJ65606:RXJ65618 RXJ65622:RXJ65626 RXJ65630:RXJ65636 RXJ65640:RXJ65643 RXJ65647:RXJ65654 RXJ131038:RXJ131039 RXJ131043:RXJ131049 RXJ131053:RXJ131058 RXJ131062:RXJ131071 RXJ131075:RXJ131088 RXJ131092:RXJ131093 RXJ131097:RXJ131111 RXJ131115:RXJ131128 RXJ131132:RXJ131138 RXJ131142:RXJ131154 RXJ131158:RXJ131162 RXJ131166:RXJ131172 RXJ131176:RXJ131179 RXJ131183:RXJ131190 RXJ196574:RXJ196575 RXJ196579:RXJ196585 RXJ196589:RXJ196594 RXJ196598:RXJ196607 RXJ196611:RXJ196624 RXJ196628:RXJ196629 RXJ196633:RXJ196647 RXJ196651:RXJ196664 RXJ196668:RXJ196674 RXJ196678:RXJ196690 RXJ196694:RXJ196698 RXJ196702:RXJ196708 RXJ196712:RXJ196715 RXJ196719:RXJ196726 RXJ262110:RXJ262111 RXJ262115:RXJ262121 RXJ262125:RXJ262130 RXJ262134:RXJ262143 RXJ262147:RXJ262160 RXJ262164:RXJ262165 RXJ262169:RXJ262183 RXJ262187:RXJ262200 RXJ262204:RXJ262210 RXJ262214:RXJ262226 RXJ262230:RXJ262234 RXJ262238:RXJ262244 RXJ262248:RXJ262251 RXJ262255:RXJ262262 RXJ327646:RXJ327647 RXJ327651:RXJ327657 RXJ327661:RXJ327666 RXJ327670:RXJ327679 RXJ327683:RXJ327696 RXJ327700:RXJ327701 RXJ327705:RXJ327719 RXJ327723:RXJ327736 RXJ327740:RXJ327746 RXJ327750:RXJ327762 RXJ327766:RXJ327770 RXJ327774:RXJ327780 RXJ327784:RXJ327787 RXJ327791:RXJ327798 RXJ393182:RXJ393183 RXJ393187:RXJ393193 RXJ393197:RXJ393202 RXJ393206:RXJ393215 RXJ393219:RXJ393232 RXJ393236:RXJ393237 RXJ393241:RXJ393255 RXJ393259:RXJ393272 RXJ393276:RXJ393282 RXJ393286:RXJ393298 RXJ393302:RXJ393306 RXJ393310:RXJ393316 RXJ393320:RXJ393323 RXJ393327:RXJ393334 RXJ458718:RXJ458719 RXJ458723:RXJ458729 RXJ458733:RXJ458738 RXJ458742:RXJ458751 RXJ458755:RXJ458768 RXJ458772:RXJ458773 RXJ458777:RXJ458791 RXJ458795:RXJ458808 RXJ458812:RXJ458818 RXJ458822:RXJ458834 RXJ458838:RXJ458842 RXJ458846:RXJ458852 RXJ458856:RXJ458859 RXJ458863:RXJ458870 RXJ524254:RXJ524255 RXJ524259:RXJ524265 RXJ524269:RXJ524274 RXJ524278:RXJ524287 RXJ524291:RXJ524304 RXJ524308:RXJ524309 RXJ524313:RXJ524327 RXJ524331:RXJ524344 RXJ524348:RXJ524354 RXJ524358:RXJ524370 RXJ524374:RXJ524378 RXJ524382:RXJ524388 RXJ524392:RXJ524395 RXJ524399:RXJ524406 RXJ589790:RXJ589791 RXJ589795:RXJ589801 RXJ589805:RXJ589810 RXJ589814:RXJ589823 RXJ589827:RXJ589840 RXJ589844:RXJ589845 RXJ589849:RXJ589863 RXJ589867:RXJ589880 RXJ589884:RXJ589890 RXJ589894:RXJ589906 RXJ589910:RXJ589914 RXJ589918:RXJ589924 RXJ589928:RXJ589931 RXJ589935:RXJ589942 RXJ655326:RXJ655327 RXJ655331:RXJ655337 RXJ655341:RXJ655346 RXJ655350:RXJ655359 RXJ655363:RXJ655376 RXJ655380:RXJ655381 RXJ655385:RXJ655399 RXJ655403:RXJ655416 RXJ655420:RXJ655426 RXJ655430:RXJ655442 RXJ655446:RXJ655450 RXJ655454:RXJ655460 RXJ655464:RXJ655467 RXJ655471:RXJ655478 RXJ720862:RXJ720863 RXJ720867:RXJ720873 RXJ720877:RXJ720882 RXJ720886:RXJ720895 RXJ720899:RXJ720912 RXJ720916:RXJ720917 RXJ720921:RXJ720935 RXJ720939:RXJ720952 RXJ720956:RXJ720962 RXJ720966:RXJ720978 RXJ720982:RXJ720986 RXJ720990:RXJ720996 RXJ721000:RXJ721003 RXJ721007:RXJ721014 RXJ786398:RXJ786399 RXJ786403:RXJ786409 RXJ786413:RXJ786418 RXJ786422:RXJ786431 RXJ786435:RXJ786448 RXJ786452:RXJ786453 RXJ786457:RXJ786471 RXJ786475:RXJ786488 RXJ786492:RXJ786498 RXJ786502:RXJ786514 RXJ786518:RXJ786522 RXJ786526:RXJ786532 RXJ786536:RXJ786539 RXJ786543:RXJ786550 RXJ851934:RXJ851935 RXJ851939:RXJ851945 RXJ851949:RXJ851954 RXJ851958:RXJ851967 RXJ851971:RXJ851984 RXJ851988:RXJ851989 RXJ851993:RXJ852007 RXJ852011:RXJ852024 RXJ852028:RXJ852034 RXJ852038:RXJ852050 RXJ852054:RXJ852058 RXJ852062:RXJ852068 RXJ852072:RXJ852075 RXJ852079:RXJ852086 RXJ917470:RXJ917471 RXJ917475:RXJ917481 RXJ917485:RXJ917490 RXJ917494:RXJ917503 RXJ917507:RXJ917520 RXJ917524:RXJ917525 RXJ917529:RXJ917543 RXJ917547:RXJ917560 RXJ917564:RXJ917570 RXJ917574:RXJ917586 RXJ917590:RXJ917594 RXJ917598:RXJ917604 RXJ917608:RXJ917611 RXJ917615:RXJ917622 RXJ983006:RXJ983007 RXJ983011:RXJ983017 RXJ983021:RXJ983026 RXJ983030:RXJ983039 RXJ983043:RXJ983056 RXJ983060:RXJ983061 RXJ983065:RXJ983079 RXJ983083:RXJ983096 RXJ983100:RXJ983106 RXJ983110:RXJ983122 RXJ983126:RXJ983130 RXJ983134:RXJ983140 RXJ983144:RXJ983147 RXJ983151:RXJ983158 SHF7:SHF120 SHF65502:SHF65503 SHF65507:SHF65513 SHF65517:SHF65522 SHF65526:SHF65535 SHF65539:SHF65552 SHF65556:SHF65557 SHF65561:SHF65575 SHF65579:SHF65592 SHF65596:SHF65602 SHF65606:SHF65618 SHF65622:SHF65626 SHF65630:SHF65636 SHF65640:SHF65643 SHF65647:SHF65654 SHF131038:SHF131039 SHF131043:SHF131049 SHF131053:SHF131058 SHF131062:SHF131071 SHF131075:SHF131088 SHF131092:SHF131093 SHF131097:SHF131111 SHF131115:SHF131128 SHF131132:SHF131138 SHF131142:SHF131154 SHF131158:SHF131162 SHF131166:SHF131172 SHF131176:SHF131179 SHF131183:SHF131190 SHF196574:SHF196575 SHF196579:SHF196585 SHF196589:SHF196594 SHF196598:SHF196607 SHF196611:SHF196624 SHF196628:SHF196629 SHF196633:SHF196647 SHF196651:SHF196664 SHF196668:SHF196674 SHF196678:SHF196690 SHF196694:SHF196698 SHF196702:SHF196708 SHF196712:SHF196715 SHF196719:SHF196726 SHF262110:SHF262111 SHF262115:SHF262121 SHF262125:SHF262130 SHF262134:SHF262143 SHF262147:SHF262160 SHF262164:SHF262165 SHF262169:SHF262183 SHF262187:SHF262200 SHF262204:SHF262210 SHF262214:SHF262226 SHF262230:SHF262234 SHF262238:SHF262244 SHF262248:SHF262251 SHF262255:SHF262262 SHF327646:SHF327647 SHF327651:SHF327657 SHF327661:SHF327666 SHF327670:SHF327679 SHF327683:SHF327696 SHF327700:SHF327701 SHF327705:SHF327719 SHF327723:SHF327736 SHF327740:SHF327746 SHF327750:SHF327762 SHF327766:SHF327770 SHF327774:SHF327780 SHF327784:SHF327787 SHF327791:SHF327798 SHF393182:SHF393183 SHF393187:SHF393193 SHF393197:SHF393202 SHF393206:SHF393215 SHF393219:SHF393232 SHF393236:SHF393237 SHF393241:SHF393255 SHF393259:SHF393272 SHF393276:SHF393282 SHF393286:SHF393298 SHF393302:SHF393306 SHF393310:SHF393316 SHF393320:SHF393323 SHF393327:SHF393334 SHF458718:SHF458719 SHF458723:SHF458729 SHF458733:SHF458738 SHF458742:SHF458751 SHF458755:SHF458768 SHF458772:SHF458773 SHF458777:SHF458791 SHF458795:SHF458808 SHF458812:SHF458818 SHF458822:SHF458834 SHF458838:SHF458842 SHF458846:SHF458852 SHF458856:SHF458859 SHF458863:SHF458870 SHF524254:SHF524255 SHF524259:SHF524265 SHF524269:SHF524274 SHF524278:SHF524287 SHF524291:SHF524304 SHF524308:SHF524309 SHF524313:SHF524327 SHF524331:SHF524344 SHF524348:SHF524354 SHF524358:SHF524370 SHF524374:SHF524378 SHF524382:SHF524388 SHF524392:SHF524395 SHF524399:SHF524406 SHF589790:SHF589791 SHF589795:SHF589801 SHF589805:SHF589810 SHF589814:SHF589823 SHF589827:SHF589840 SHF589844:SHF589845 SHF589849:SHF589863 SHF589867:SHF589880 SHF589884:SHF589890 SHF589894:SHF589906 SHF589910:SHF589914 SHF589918:SHF589924 SHF589928:SHF589931 SHF589935:SHF589942 SHF655326:SHF655327 SHF655331:SHF655337 SHF655341:SHF655346 SHF655350:SHF655359 SHF655363:SHF655376 SHF655380:SHF655381 SHF655385:SHF655399 SHF655403:SHF655416 SHF655420:SHF655426 SHF655430:SHF655442 SHF655446:SHF655450 SHF655454:SHF655460 SHF655464:SHF655467 SHF655471:SHF655478 SHF720862:SHF720863 SHF720867:SHF720873 SHF720877:SHF720882 SHF720886:SHF720895 SHF720899:SHF720912 SHF720916:SHF720917 SHF720921:SHF720935 SHF720939:SHF720952 SHF720956:SHF720962 SHF720966:SHF720978 SHF720982:SHF720986 SHF720990:SHF720996 SHF721000:SHF721003 SHF721007:SHF721014 SHF786398:SHF786399 SHF786403:SHF786409 SHF786413:SHF786418 SHF786422:SHF786431 SHF786435:SHF786448 SHF786452:SHF786453 SHF786457:SHF786471 SHF786475:SHF786488 SHF786492:SHF786498 SHF786502:SHF786514 SHF786518:SHF786522 SHF786526:SHF786532 SHF786536:SHF786539 SHF786543:SHF786550 SHF851934:SHF851935 SHF851939:SHF851945 SHF851949:SHF851954 SHF851958:SHF851967 SHF851971:SHF851984 SHF851988:SHF851989 SHF851993:SHF852007 SHF852011:SHF852024 SHF852028:SHF852034 SHF852038:SHF852050 SHF852054:SHF852058 SHF852062:SHF852068 SHF852072:SHF852075 SHF852079:SHF852086 SHF917470:SHF917471 SHF917475:SHF917481 SHF917485:SHF917490 SHF917494:SHF917503 SHF917507:SHF917520 SHF917524:SHF917525 SHF917529:SHF917543 SHF917547:SHF917560 SHF917564:SHF917570 SHF917574:SHF917586 SHF917590:SHF917594 SHF917598:SHF917604 SHF917608:SHF917611 SHF917615:SHF917622 SHF983006:SHF983007 SHF983011:SHF983017 SHF983021:SHF983026 SHF983030:SHF983039 SHF983043:SHF983056 SHF983060:SHF983061 SHF983065:SHF983079 SHF983083:SHF983096 SHF983100:SHF983106 SHF983110:SHF983122 SHF983126:SHF983130 SHF983134:SHF983140 SHF983144:SHF983147 SHF983151:SHF983158 SRB7:SRB120 SRB65502:SRB65503 SRB65507:SRB65513 SRB65517:SRB65522 SRB65526:SRB65535 SRB65539:SRB65552 SRB65556:SRB65557 SRB65561:SRB65575 SRB65579:SRB65592 SRB65596:SRB65602 SRB65606:SRB65618 SRB65622:SRB65626 SRB65630:SRB65636 SRB65640:SRB65643 SRB65647:SRB65654 SRB131038:SRB131039 SRB131043:SRB131049 SRB131053:SRB131058 SRB131062:SRB131071 SRB131075:SRB131088 SRB131092:SRB131093 SRB131097:SRB131111 SRB131115:SRB131128 SRB131132:SRB131138 SRB131142:SRB131154 SRB131158:SRB131162 SRB131166:SRB131172 SRB131176:SRB131179 SRB131183:SRB131190 SRB196574:SRB196575 SRB196579:SRB196585 SRB196589:SRB196594 SRB196598:SRB196607 SRB196611:SRB196624 SRB196628:SRB196629 SRB196633:SRB196647 SRB196651:SRB196664 SRB196668:SRB196674 SRB196678:SRB196690 SRB196694:SRB196698 SRB196702:SRB196708 SRB196712:SRB196715 SRB196719:SRB196726 SRB262110:SRB262111 SRB262115:SRB262121 SRB262125:SRB262130 SRB262134:SRB262143 SRB262147:SRB262160 SRB262164:SRB262165 SRB262169:SRB262183 SRB262187:SRB262200 SRB262204:SRB262210 SRB262214:SRB262226 SRB262230:SRB262234 SRB262238:SRB262244 SRB262248:SRB262251 SRB262255:SRB262262 SRB327646:SRB327647 SRB327651:SRB327657 SRB327661:SRB327666 SRB327670:SRB327679 SRB327683:SRB327696 SRB327700:SRB327701 SRB327705:SRB327719 SRB327723:SRB327736 SRB327740:SRB327746 SRB327750:SRB327762 SRB327766:SRB327770 SRB327774:SRB327780 SRB327784:SRB327787 SRB327791:SRB327798 SRB393182:SRB393183 SRB393187:SRB393193 SRB393197:SRB393202 SRB393206:SRB393215 SRB393219:SRB393232 SRB393236:SRB393237 SRB393241:SRB393255 SRB393259:SRB393272 SRB393276:SRB393282 SRB393286:SRB393298 SRB393302:SRB393306 SRB393310:SRB393316 SRB393320:SRB393323 SRB393327:SRB393334 SRB458718:SRB458719 SRB458723:SRB458729 SRB458733:SRB458738 SRB458742:SRB458751 SRB458755:SRB458768 SRB458772:SRB458773 SRB458777:SRB458791 SRB458795:SRB458808 SRB458812:SRB458818 SRB458822:SRB458834 SRB458838:SRB458842 SRB458846:SRB458852 SRB458856:SRB458859 SRB458863:SRB458870 SRB524254:SRB524255 SRB524259:SRB524265 SRB524269:SRB524274 SRB524278:SRB524287 SRB524291:SRB524304 SRB524308:SRB524309 SRB524313:SRB524327 SRB524331:SRB524344 SRB524348:SRB524354 SRB524358:SRB524370 SRB524374:SRB524378 SRB524382:SRB524388 SRB524392:SRB524395 SRB524399:SRB524406 SRB589790:SRB589791 SRB589795:SRB589801 SRB589805:SRB589810 SRB589814:SRB589823 SRB589827:SRB589840 SRB589844:SRB589845 SRB589849:SRB589863 SRB589867:SRB589880 SRB589884:SRB589890 SRB589894:SRB589906 SRB589910:SRB589914 SRB589918:SRB589924 SRB589928:SRB589931 SRB589935:SRB589942 SRB655326:SRB655327 SRB655331:SRB655337 SRB655341:SRB655346 SRB655350:SRB655359 SRB655363:SRB655376 SRB655380:SRB655381 SRB655385:SRB655399 SRB655403:SRB655416 SRB655420:SRB655426 SRB655430:SRB655442 SRB655446:SRB655450 SRB655454:SRB655460 SRB655464:SRB655467 SRB655471:SRB655478 SRB720862:SRB720863 SRB720867:SRB720873 SRB720877:SRB720882 SRB720886:SRB720895 SRB720899:SRB720912 SRB720916:SRB720917 SRB720921:SRB720935 SRB720939:SRB720952 SRB720956:SRB720962 SRB720966:SRB720978 SRB720982:SRB720986 SRB720990:SRB720996 SRB721000:SRB721003 SRB721007:SRB721014 SRB786398:SRB786399 SRB786403:SRB786409 SRB786413:SRB786418 SRB786422:SRB786431 SRB786435:SRB786448 SRB786452:SRB786453 SRB786457:SRB786471 SRB786475:SRB786488 SRB786492:SRB786498 SRB786502:SRB786514 SRB786518:SRB786522 SRB786526:SRB786532 SRB786536:SRB786539 SRB786543:SRB786550 SRB851934:SRB851935 SRB851939:SRB851945 SRB851949:SRB851954 SRB851958:SRB851967 SRB851971:SRB851984 SRB851988:SRB851989 SRB851993:SRB852007 SRB852011:SRB852024 SRB852028:SRB852034 SRB852038:SRB852050 SRB852054:SRB852058 SRB852062:SRB852068 SRB852072:SRB852075 SRB852079:SRB852086 SRB917470:SRB917471 SRB917475:SRB917481 SRB917485:SRB917490 SRB917494:SRB917503 SRB917507:SRB917520 SRB917524:SRB917525 SRB917529:SRB917543 SRB917547:SRB917560 SRB917564:SRB917570 SRB917574:SRB917586 SRB917590:SRB917594 SRB917598:SRB917604 SRB917608:SRB917611 SRB917615:SRB917622 SRB983006:SRB983007 SRB983011:SRB983017 SRB983021:SRB983026 SRB983030:SRB983039 SRB983043:SRB983056 SRB983060:SRB983061 SRB983065:SRB983079 SRB983083:SRB983096 SRB983100:SRB983106 SRB983110:SRB983122 SRB983126:SRB983130 SRB983134:SRB983140 SRB983144:SRB983147 SRB983151:SRB983158 TAX7:TAX120 TAX65502:TAX65503 TAX65507:TAX65513 TAX65517:TAX65522 TAX65526:TAX65535 TAX65539:TAX65552 TAX65556:TAX65557 TAX65561:TAX65575 TAX65579:TAX65592 TAX65596:TAX65602 TAX65606:TAX65618 TAX65622:TAX65626 TAX65630:TAX65636 TAX65640:TAX65643 TAX65647:TAX65654 TAX131038:TAX131039 TAX131043:TAX131049 TAX131053:TAX131058 TAX131062:TAX131071 TAX131075:TAX131088 TAX131092:TAX131093 TAX131097:TAX131111 TAX131115:TAX131128 TAX131132:TAX131138 TAX131142:TAX131154 TAX131158:TAX131162 TAX131166:TAX131172 TAX131176:TAX131179 TAX131183:TAX131190 TAX196574:TAX196575 TAX196579:TAX196585 TAX196589:TAX196594 TAX196598:TAX196607 TAX196611:TAX196624 TAX196628:TAX196629 TAX196633:TAX196647 TAX196651:TAX196664 TAX196668:TAX196674 TAX196678:TAX196690 TAX196694:TAX196698 TAX196702:TAX196708 TAX196712:TAX196715 TAX196719:TAX196726 TAX262110:TAX262111 TAX262115:TAX262121 TAX262125:TAX262130 TAX262134:TAX262143 TAX262147:TAX262160 TAX262164:TAX262165 TAX262169:TAX262183 TAX262187:TAX262200 TAX262204:TAX262210 TAX262214:TAX262226 TAX262230:TAX262234 TAX262238:TAX262244 TAX262248:TAX262251 TAX262255:TAX262262 TAX327646:TAX327647 TAX327651:TAX327657 TAX327661:TAX327666 TAX327670:TAX327679 TAX327683:TAX327696 TAX327700:TAX327701 TAX327705:TAX327719 TAX327723:TAX327736 TAX327740:TAX327746 TAX327750:TAX327762 TAX327766:TAX327770 TAX327774:TAX327780 TAX327784:TAX327787 TAX327791:TAX327798 TAX393182:TAX393183 TAX393187:TAX393193 TAX393197:TAX393202 TAX393206:TAX393215 TAX393219:TAX393232 TAX393236:TAX393237 TAX393241:TAX393255 TAX393259:TAX393272 TAX393276:TAX393282 TAX393286:TAX393298 TAX393302:TAX393306 TAX393310:TAX393316 TAX393320:TAX393323 TAX393327:TAX393334 TAX458718:TAX458719 TAX458723:TAX458729 TAX458733:TAX458738 TAX458742:TAX458751 TAX458755:TAX458768 TAX458772:TAX458773 TAX458777:TAX458791 TAX458795:TAX458808 TAX458812:TAX458818 TAX458822:TAX458834 TAX458838:TAX458842 TAX458846:TAX458852 TAX458856:TAX458859 TAX458863:TAX458870 TAX524254:TAX524255 TAX524259:TAX524265 TAX524269:TAX524274 TAX524278:TAX524287 TAX524291:TAX524304 TAX524308:TAX524309 TAX524313:TAX524327 TAX524331:TAX524344 TAX524348:TAX524354 TAX524358:TAX524370 TAX524374:TAX524378 TAX524382:TAX524388 TAX524392:TAX524395 TAX524399:TAX524406 TAX589790:TAX589791 TAX589795:TAX589801 TAX589805:TAX589810 TAX589814:TAX589823 TAX589827:TAX589840 TAX589844:TAX589845 TAX589849:TAX589863 TAX589867:TAX589880 TAX589884:TAX589890 TAX589894:TAX589906 TAX589910:TAX589914 TAX589918:TAX589924 TAX589928:TAX589931 TAX589935:TAX589942 TAX655326:TAX655327 TAX655331:TAX655337 TAX655341:TAX655346 TAX655350:TAX655359 TAX655363:TAX655376 TAX655380:TAX655381 TAX655385:TAX655399 TAX655403:TAX655416 TAX655420:TAX655426 TAX655430:TAX655442 TAX655446:TAX655450 TAX655454:TAX655460 TAX655464:TAX655467 TAX655471:TAX655478 TAX720862:TAX720863 TAX720867:TAX720873 TAX720877:TAX720882 TAX720886:TAX720895 TAX720899:TAX720912 TAX720916:TAX720917 TAX720921:TAX720935 TAX720939:TAX720952 TAX720956:TAX720962 TAX720966:TAX720978 TAX720982:TAX720986 TAX720990:TAX720996 TAX721000:TAX721003 TAX721007:TAX721014 TAX786398:TAX786399 TAX786403:TAX786409 TAX786413:TAX786418 TAX786422:TAX786431 TAX786435:TAX786448 TAX786452:TAX786453 TAX786457:TAX786471 TAX786475:TAX786488 TAX786492:TAX786498 TAX786502:TAX786514 TAX786518:TAX786522 TAX786526:TAX786532 TAX786536:TAX786539 TAX786543:TAX786550 TAX851934:TAX851935 TAX851939:TAX851945 TAX851949:TAX851954 TAX851958:TAX851967 TAX851971:TAX851984 TAX851988:TAX851989 TAX851993:TAX852007 TAX852011:TAX852024 TAX852028:TAX852034 TAX852038:TAX852050 TAX852054:TAX852058 TAX852062:TAX852068 TAX852072:TAX852075 TAX852079:TAX852086 TAX917470:TAX917471 TAX917475:TAX917481 TAX917485:TAX917490 TAX917494:TAX917503 TAX917507:TAX917520 TAX917524:TAX917525 TAX917529:TAX917543 TAX917547:TAX917560 TAX917564:TAX917570 TAX917574:TAX917586 TAX917590:TAX917594 TAX917598:TAX917604 TAX917608:TAX917611 TAX917615:TAX917622 TAX983006:TAX983007 TAX983011:TAX983017 TAX983021:TAX983026 TAX983030:TAX983039 TAX983043:TAX983056 TAX983060:TAX983061 TAX983065:TAX983079 TAX983083:TAX983096 TAX983100:TAX983106 TAX983110:TAX983122 TAX983126:TAX983130 TAX983134:TAX983140 TAX983144:TAX983147 TAX983151:TAX983158 TKT7:TKT120 TKT65502:TKT65503 TKT65507:TKT65513 TKT65517:TKT65522 TKT65526:TKT65535 TKT65539:TKT65552 TKT65556:TKT65557 TKT65561:TKT65575 TKT65579:TKT65592 TKT65596:TKT65602 TKT65606:TKT65618 TKT65622:TKT65626 TKT65630:TKT65636 TKT65640:TKT65643 TKT65647:TKT65654 TKT131038:TKT131039 TKT131043:TKT131049 TKT131053:TKT131058 TKT131062:TKT131071 TKT131075:TKT131088 TKT131092:TKT131093 TKT131097:TKT131111 TKT131115:TKT131128 TKT131132:TKT131138 TKT131142:TKT131154 TKT131158:TKT131162 TKT131166:TKT131172 TKT131176:TKT131179 TKT131183:TKT131190 TKT196574:TKT196575 TKT196579:TKT196585 TKT196589:TKT196594 TKT196598:TKT196607 TKT196611:TKT196624 TKT196628:TKT196629 TKT196633:TKT196647 TKT196651:TKT196664 TKT196668:TKT196674 TKT196678:TKT196690 TKT196694:TKT196698 TKT196702:TKT196708 TKT196712:TKT196715 TKT196719:TKT196726 TKT262110:TKT262111 TKT262115:TKT262121 TKT262125:TKT262130 TKT262134:TKT262143 TKT262147:TKT262160 TKT262164:TKT262165 TKT262169:TKT262183 TKT262187:TKT262200 TKT262204:TKT262210 TKT262214:TKT262226 TKT262230:TKT262234 TKT262238:TKT262244 TKT262248:TKT262251 TKT262255:TKT262262 TKT327646:TKT327647 TKT327651:TKT327657 TKT327661:TKT327666 TKT327670:TKT327679 TKT327683:TKT327696 TKT327700:TKT327701 TKT327705:TKT327719 TKT327723:TKT327736 TKT327740:TKT327746 TKT327750:TKT327762 TKT327766:TKT327770 TKT327774:TKT327780 TKT327784:TKT327787 TKT327791:TKT327798 TKT393182:TKT393183 TKT393187:TKT393193 TKT393197:TKT393202 TKT393206:TKT393215 TKT393219:TKT393232 TKT393236:TKT393237 TKT393241:TKT393255 TKT393259:TKT393272 TKT393276:TKT393282 TKT393286:TKT393298 TKT393302:TKT393306 TKT393310:TKT393316 TKT393320:TKT393323 TKT393327:TKT393334 TKT458718:TKT458719 TKT458723:TKT458729 TKT458733:TKT458738 TKT458742:TKT458751 TKT458755:TKT458768 TKT458772:TKT458773 TKT458777:TKT458791 TKT458795:TKT458808 TKT458812:TKT458818 TKT458822:TKT458834 TKT458838:TKT458842 TKT458846:TKT458852 TKT458856:TKT458859 TKT458863:TKT458870 TKT524254:TKT524255 TKT524259:TKT524265 TKT524269:TKT524274 TKT524278:TKT524287 TKT524291:TKT524304 TKT524308:TKT524309 TKT524313:TKT524327 TKT524331:TKT524344 TKT524348:TKT524354 TKT524358:TKT524370 TKT524374:TKT524378 TKT524382:TKT524388 TKT524392:TKT524395 TKT524399:TKT524406 TKT589790:TKT589791 TKT589795:TKT589801 TKT589805:TKT589810 TKT589814:TKT589823 TKT589827:TKT589840 TKT589844:TKT589845 TKT589849:TKT589863 TKT589867:TKT589880 TKT589884:TKT589890 TKT589894:TKT589906 TKT589910:TKT589914 TKT589918:TKT589924 TKT589928:TKT589931 TKT589935:TKT589942 TKT655326:TKT655327 TKT655331:TKT655337 TKT655341:TKT655346 TKT655350:TKT655359 TKT655363:TKT655376 TKT655380:TKT655381 TKT655385:TKT655399 TKT655403:TKT655416 TKT655420:TKT655426 TKT655430:TKT655442 TKT655446:TKT655450 TKT655454:TKT655460 TKT655464:TKT655467 TKT655471:TKT655478 TKT720862:TKT720863 TKT720867:TKT720873 TKT720877:TKT720882 TKT720886:TKT720895 TKT720899:TKT720912 TKT720916:TKT720917 TKT720921:TKT720935 TKT720939:TKT720952 TKT720956:TKT720962 TKT720966:TKT720978 TKT720982:TKT720986 TKT720990:TKT720996 TKT721000:TKT721003 TKT721007:TKT721014 TKT786398:TKT786399 TKT786403:TKT786409 TKT786413:TKT786418 TKT786422:TKT786431 TKT786435:TKT786448 TKT786452:TKT786453 TKT786457:TKT786471 TKT786475:TKT786488 TKT786492:TKT786498 TKT786502:TKT786514 TKT786518:TKT786522 TKT786526:TKT786532 TKT786536:TKT786539 TKT786543:TKT786550 TKT851934:TKT851935 TKT851939:TKT851945 TKT851949:TKT851954 TKT851958:TKT851967 TKT851971:TKT851984 TKT851988:TKT851989 TKT851993:TKT852007 TKT852011:TKT852024 TKT852028:TKT852034 TKT852038:TKT852050 TKT852054:TKT852058 TKT852062:TKT852068 TKT852072:TKT852075 TKT852079:TKT852086 TKT917470:TKT917471 TKT917475:TKT917481 TKT917485:TKT917490 TKT917494:TKT917503 TKT917507:TKT917520 TKT917524:TKT917525 TKT917529:TKT917543 TKT917547:TKT917560 TKT917564:TKT917570 TKT917574:TKT917586 TKT917590:TKT917594 TKT917598:TKT917604 TKT917608:TKT917611 TKT917615:TKT917622 TKT983006:TKT983007 TKT983011:TKT983017 TKT983021:TKT983026 TKT983030:TKT983039 TKT983043:TKT983056 TKT983060:TKT983061 TKT983065:TKT983079 TKT983083:TKT983096 TKT983100:TKT983106 TKT983110:TKT983122 TKT983126:TKT983130 TKT983134:TKT983140 TKT983144:TKT983147 TKT983151:TKT983158 TUP7:TUP120 TUP65502:TUP65503 TUP65507:TUP65513 TUP65517:TUP65522 TUP65526:TUP65535 TUP65539:TUP65552 TUP65556:TUP65557 TUP65561:TUP65575 TUP65579:TUP65592 TUP65596:TUP65602 TUP65606:TUP65618 TUP65622:TUP65626 TUP65630:TUP65636 TUP65640:TUP65643 TUP65647:TUP65654 TUP131038:TUP131039 TUP131043:TUP131049 TUP131053:TUP131058 TUP131062:TUP131071 TUP131075:TUP131088 TUP131092:TUP131093 TUP131097:TUP131111 TUP131115:TUP131128 TUP131132:TUP131138 TUP131142:TUP131154 TUP131158:TUP131162 TUP131166:TUP131172 TUP131176:TUP131179 TUP131183:TUP131190 TUP196574:TUP196575 TUP196579:TUP196585 TUP196589:TUP196594 TUP196598:TUP196607 TUP196611:TUP196624 TUP196628:TUP196629 TUP196633:TUP196647 TUP196651:TUP196664 TUP196668:TUP196674 TUP196678:TUP196690 TUP196694:TUP196698 TUP196702:TUP196708 TUP196712:TUP196715 TUP196719:TUP196726 TUP262110:TUP262111 TUP262115:TUP262121 TUP262125:TUP262130 TUP262134:TUP262143 TUP262147:TUP262160 TUP262164:TUP262165 TUP262169:TUP262183 TUP262187:TUP262200 TUP262204:TUP262210 TUP262214:TUP262226 TUP262230:TUP262234 TUP262238:TUP262244 TUP262248:TUP262251 TUP262255:TUP262262 TUP327646:TUP327647 TUP327651:TUP327657 TUP327661:TUP327666 TUP327670:TUP327679 TUP327683:TUP327696 TUP327700:TUP327701 TUP327705:TUP327719 TUP327723:TUP327736 TUP327740:TUP327746 TUP327750:TUP327762 TUP327766:TUP327770 TUP327774:TUP327780 TUP327784:TUP327787 TUP327791:TUP327798 TUP393182:TUP393183 TUP393187:TUP393193 TUP393197:TUP393202 TUP393206:TUP393215 TUP393219:TUP393232 TUP393236:TUP393237 TUP393241:TUP393255 TUP393259:TUP393272 TUP393276:TUP393282 TUP393286:TUP393298 TUP393302:TUP393306 TUP393310:TUP393316 TUP393320:TUP393323 TUP393327:TUP393334 TUP458718:TUP458719 TUP458723:TUP458729 TUP458733:TUP458738 TUP458742:TUP458751 TUP458755:TUP458768 TUP458772:TUP458773 TUP458777:TUP458791 TUP458795:TUP458808 TUP458812:TUP458818 TUP458822:TUP458834 TUP458838:TUP458842 TUP458846:TUP458852 TUP458856:TUP458859 TUP458863:TUP458870 TUP524254:TUP524255 TUP524259:TUP524265 TUP524269:TUP524274 TUP524278:TUP524287 TUP524291:TUP524304 TUP524308:TUP524309 TUP524313:TUP524327 TUP524331:TUP524344 TUP524348:TUP524354 TUP524358:TUP524370 TUP524374:TUP524378 TUP524382:TUP524388 TUP524392:TUP524395 TUP524399:TUP524406 TUP589790:TUP589791 TUP589795:TUP589801 TUP589805:TUP589810 TUP589814:TUP589823 TUP589827:TUP589840 TUP589844:TUP589845 TUP589849:TUP589863 TUP589867:TUP589880 TUP589884:TUP589890 TUP589894:TUP589906 TUP589910:TUP589914 TUP589918:TUP589924 TUP589928:TUP589931 TUP589935:TUP589942 TUP655326:TUP655327 TUP655331:TUP655337 TUP655341:TUP655346 TUP655350:TUP655359 TUP655363:TUP655376 TUP655380:TUP655381 TUP655385:TUP655399 TUP655403:TUP655416 TUP655420:TUP655426 TUP655430:TUP655442 TUP655446:TUP655450 TUP655454:TUP655460 TUP655464:TUP655467 TUP655471:TUP655478 TUP720862:TUP720863 TUP720867:TUP720873 TUP720877:TUP720882 TUP720886:TUP720895 TUP720899:TUP720912 TUP720916:TUP720917 TUP720921:TUP720935 TUP720939:TUP720952 TUP720956:TUP720962 TUP720966:TUP720978 TUP720982:TUP720986 TUP720990:TUP720996 TUP721000:TUP721003 TUP721007:TUP721014 TUP786398:TUP786399 TUP786403:TUP786409 TUP786413:TUP786418 TUP786422:TUP786431 TUP786435:TUP786448 TUP786452:TUP786453 TUP786457:TUP786471 TUP786475:TUP786488 TUP786492:TUP786498 TUP786502:TUP786514 TUP786518:TUP786522 TUP786526:TUP786532 TUP786536:TUP786539 TUP786543:TUP786550 TUP851934:TUP851935 TUP851939:TUP851945 TUP851949:TUP851954 TUP851958:TUP851967 TUP851971:TUP851984 TUP851988:TUP851989 TUP851993:TUP852007 TUP852011:TUP852024 TUP852028:TUP852034 TUP852038:TUP852050 TUP852054:TUP852058 TUP852062:TUP852068 TUP852072:TUP852075 TUP852079:TUP852086 TUP917470:TUP917471 TUP917475:TUP917481 TUP917485:TUP917490 TUP917494:TUP917503 TUP917507:TUP917520 TUP917524:TUP917525 TUP917529:TUP917543 TUP917547:TUP917560 TUP917564:TUP917570 TUP917574:TUP917586 TUP917590:TUP917594 TUP917598:TUP917604 TUP917608:TUP917611 TUP917615:TUP917622 TUP983006:TUP983007 TUP983011:TUP983017 TUP983021:TUP983026 TUP983030:TUP983039 TUP983043:TUP983056 TUP983060:TUP983061 TUP983065:TUP983079 TUP983083:TUP983096 TUP983100:TUP983106 TUP983110:TUP983122 TUP983126:TUP983130 TUP983134:TUP983140 TUP983144:TUP983147 TUP983151:TUP983158 UEL7:UEL120 UEL65502:UEL65503 UEL65507:UEL65513 UEL65517:UEL65522 UEL65526:UEL65535 UEL65539:UEL65552 UEL65556:UEL65557 UEL65561:UEL65575 UEL65579:UEL65592 UEL65596:UEL65602 UEL65606:UEL65618 UEL65622:UEL65626 UEL65630:UEL65636 UEL65640:UEL65643 UEL65647:UEL65654 UEL131038:UEL131039 UEL131043:UEL131049 UEL131053:UEL131058 UEL131062:UEL131071 UEL131075:UEL131088 UEL131092:UEL131093 UEL131097:UEL131111 UEL131115:UEL131128 UEL131132:UEL131138 UEL131142:UEL131154 UEL131158:UEL131162 UEL131166:UEL131172 UEL131176:UEL131179 UEL131183:UEL131190 UEL196574:UEL196575 UEL196579:UEL196585 UEL196589:UEL196594 UEL196598:UEL196607 UEL196611:UEL196624 UEL196628:UEL196629 UEL196633:UEL196647 UEL196651:UEL196664 UEL196668:UEL196674 UEL196678:UEL196690 UEL196694:UEL196698 UEL196702:UEL196708 UEL196712:UEL196715 UEL196719:UEL196726 UEL262110:UEL262111 UEL262115:UEL262121 UEL262125:UEL262130 UEL262134:UEL262143 UEL262147:UEL262160 UEL262164:UEL262165 UEL262169:UEL262183 UEL262187:UEL262200 UEL262204:UEL262210 UEL262214:UEL262226 UEL262230:UEL262234 UEL262238:UEL262244 UEL262248:UEL262251 UEL262255:UEL262262 UEL327646:UEL327647 UEL327651:UEL327657 UEL327661:UEL327666 UEL327670:UEL327679 UEL327683:UEL327696 UEL327700:UEL327701 UEL327705:UEL327719 UEL327723:UEL327736 UEL327740:UEL327746 UEL327750:UEL327762 UEL327766:UEL327770 UEL327774:UEL327780 UEL327784:UEL327787 UEL327791:UEL327798 UEL393182:UEL393183 UEL393187:UEL393193 UEL393197:UEL393202 UEL393206:UEL393215 UEL393219:UEL393232 UEL393236:UEL393237 UEL393241:UEL393255 UEL393259:UEL393272 UEL393276:UEL393282 UEL393286:UEL393298 UEL393302:UEL393306 UEL393310:UEL393316 UEL393320:UEL393323 UEL393327:UEL393334 UEL458718:UEL458719 UEL458723:UEL458729 UEL458733:UEL458738 UEL458742:UEL458751 UEL458755:UEL458768 UEL458772:UEL458773 UEL458777:UEL458791 UEL458795:UEL458808 UEL458812:UEL458818 UEL458822:UEL458834 UEL458838:UEL458842 UEL458846:UEL458852 UEL458856:UEL458859 UEL458863:UEL458870 UEL524254:UEL524255 UEL524259:UEL524265 UEL524269:UEL524274 UEL524278:UEL524287 UEL524291:UEL524304 UEL524308:UEL524309 UEL524313:UEL524327 UEL524331:UEL524344 UEL524348:UEL524354 UEL524358:UEL524370 UEL524374:UEL524378 UEL524382:UEL524388 UEL524392:UEL524395 UEL524399:UEL524406 UEL589790:UEL589791 UEL589795:UEL589801 UEL589805:UEL589810 UEL589814:UEL589823 UEL589827:UEL589840 UEL589844:UEL589845 UEL589849:UEL589863 UEL589867:UEL589880 UEL589884:UEL589890 UEL589894:UEL589906 UEL589910:UEL589914 UEL589918:UEL589924 UEL589928:UEL589931 UEL589935:UEL589942 UEL655326:UEL655327 UEL655331:UEL655337 UEL655341:UEL655346 UEL655350:UEL655359 UEL655363:UEL655376 UEL655380:UEL655381 UEL655385:UEL655399 UEL655403:UEL655416 UEL655420:UEL655426 UEL655430:UEL655442 UEL655446:UEL655450 UEL655454:UEL655460 UEL655464:UEL655467 UEL655471:UEL655478 UEL720862:UEL720863 UEL720867:UEL720873 UEL720877:UEL720882 UEL720886:UEL720895 UEL720899:UEL720912 UEL720916:UEL720917 UEL720921:UEL720935 UEL720939:UEL720952 UEL720956:UEL720962 UEL720966:UEL720978 UEL720982:UEL720986 UEL720990:UEL720996 UEL721000:UEL721003 UEL721007:UEL721014 UEL786398:UEL786399 UEL786403:UEL786409 UEL786413:UEL786418 UEL786422:UEL786431 UEL786435:UEL786448 UEL786452:UEL786453 UEL786457:UEL786471 UEL786475:UEL786488 UEL786492:UEL786498 UEL786502:UEL786514 UEL786518:UEL786522 UEL786526:UEL786532 UEL786536:UEL786539 UEL786543:UEL786550 UEL851934:UEL851935 UEL851939:UEL851945 UEL851949:UEL851954 UEL851958:UEL851967 UEL851971:UEL851984 UEL851988:UEL851989 UEL851993:UEL852007 UEL852011:UEL852024 UEL852028:UEL852034 UEL852038:UEL852050 UEL852054:UEL852058 UEL852062:UEL852068 UEL852072:UEL852075 UEL852079:UEL852086 UEL917470:UEL917471 UEL917475:UEL917481 UEL917485:UEL917490 UEL917494:UEL917503 UEL917507:UEL917520 UEL917524:UEL917525 UEL917529:UEL917543 UEL917547:UEL917560 UEL917564:UEL917570 UEL917574:UEL917586 UEL917590:UEL917594 UEL917598:UEL917604 UEL917608:UEL917611 UEL917615:UEL917622 UEL983006:UEL983007 UEL983011:UEL983017 UEL983021:UEL983026 UEL983030:UEL983039 UEL983043:UEL983056 UEL983060:UEL983061 UEL983065:UEL983079 UEL983083:UEL983096 UEL983100:UEL983106 UEL983110:UEL983122 UEL983126:UEL983130 UEL983134:UEL983140 UEL983144:UEL983147 UEL983151:UEL983158 UOH7:UOH120 UOH65502:UOH65503 UOH65507:UOH65513 UOH65517:UOH65522 UOH65526:UOH65535 UOH65539:UOH65552 UOH65556:UOH65557 UOH65561:UOH65575 UOH65579:UOH65592 UOH65596:UOH65602 UOH65606:UOH65618 UOH65622:UOH65626 UOH65630:UOH65636 UOH65640:UOH65643 UOH65647:UOH65654 UOH131038:UOH131039 UOH131043:UOH131049 UOH131053:UOH131058 UOH131062:UOH131071 UOH131075:UOH131088 UOH131092:UOH131093 UOH131097:UOH131111 UOH131115:UOH131128 UOH131132:UOH131138 UOH131142:UOH131154 UOH131158:UOH131162 UOH131166:UOH131172 UOH131176:UOH131179 UOH131183:UOH131190 UOH196574:UOH196575 UOH196579:UOH196585 UOH196589:UOH196594 UOH196598:UOH196607 UOH196611:UOH196624 UOH196628:UOH196629 UOH196633:UOH196647 UOH196651:UOH196664 UOH196668:UOH196674 UOH196678:UOH196690 UOH196694:UOH196698 UOH196702:UOH196708 UOH196712:UOH196715 UOH196719:UOH196726 UOH262110:UOH262111 UOH262115:UOH262121 UOH262125:UOH262130 UOH262134:UOH262143 UOH262147:UOH262160 UOH262164:UOH262165 UOH262169:UOH262183 UOH262187:UOH262200 UOH262204:UOH262210 UOH262214:UOH262226 UOH262230:UOH262234 UOH262238:UOH262244 UOH262248:UOH262251 UOH262255:UOH262262 UOH327646:UOH327647 UOH327651:UOH327657 UOH327661:UOH327666 UOH327670:UOH327679 UOH327683:UOH327696 UOH327700:UOH327701 UOH327705:UOH327719 UOH327723:UOH327736 UOH327740:UOH327746 UOH327750:UOH327762 UOH327766:UOH327770 UOH327774:UOH327780 UOH327784:UOH327787 UOH327791:UOH327798 UOH393182:UOH393183 UOH393187:UOH393193 UOH393197:UOH393202 UOH393206:UOH393215 UOH393219:UOH393232 UOH393236:UOH393237 UOH393241:UOH393255 UOH393259:UOH393272 UOH393276:UOH393282 UOH393286:UOH393298 UOH393302:UOH393306 UOH393310:UOH393316 UOH393320:UOH393323 UOH393327:UOH393334 UOH458718:UOH458719 UOH458723:UOH458729 UOH458733:UOH458738 UOH458742:UOH458751 UOH458755:UOH458768 UOH458772:UOH458773 UOH458777:UOH458791 UOH458795:UOH458808 UOH458812:UOH458818 UOH458822:UOH458834 UOH458838:UOH458842 UOH458846:UOH458852 UOH458856:UOH458859 UOH458863:UOH458870 UOH524254:UOH524255 UOH524259:UOH524265 UOH524269:UOH524274 UOH524278:UOH524287 UOH524291:UOH524304 UOH524308:UOH524309 UOH524313:UOH524327 UOH524331:UOH524344 UOH524348:UOH524354 UOH524358:UOH524370 UOH524374:UOH524378 UOH524382:UOH524388 UOH524392:UOH524395 UOH524399:UOH524406 UOH589790:UOH589791 UOH589795:UOH589801 UOH589805:UOH589810 UOH589814:UOH589823 UOH589827:UOH589840 UOH589844:UOH589845 UOH589849:UOH589863 UOH589867:UOH589880 UOH589884:UOH589890 UOH589894:UOH589906 UOH589910:UOH589914 UOH589918:UOH589924 UOH589928:UOH589931 UOH589935:UOH589942 UOH655326:UOH655327 UOH655331:UOH655337 UOH655341:UOH655346 UOH655350:UOH655359 UOH655363:UOH655376 UOH655380:UOH655381 UOH655385:UOH655399 UOH655403:UOH655416 UOH655420:UOH655426 UOH655430:UOH655442 UOH655446:UOH655450 UOH655454:UOH655460 UOH655464:UOH655467 UOH655471:UOH655478 UOH720862:UOH720863 UOH720867:UOH720873 UOH720877:UOH720882 UOH720886:UOH720895 UOH720899:UOH720912 UOH720916:UOH720917 UOH720921:UOH720935 UOH720939:UOH720952 UOH720956:UOH720962 UOH720966:UOH720978 UOH720982:UOH720986 UOH720990:UOH720996 UOH721000:UOH721003 UOH721007:UOH721014 UOH786398:UOH786399 UOH786403:UOH786409 UOH786413:UOH786418 UOH786422:UOH786431 UOH786435:UOH786448 UOH786452:UOH786453 UOH786457:UOH786471 UOH786475:UOH786488 UOH786492:UOH786498 UOH786502:UOH786514 UOH786518:UOH786522 UOH786526:UOH786532 UOH786536:UOH786539 UOH786543:UOH786550 UOH851934:UOH851935 UOH851939:UOH851945 UOH851949:UOH851954 UOH851958:UOH851967 UOH851971:UOH851984 UOH851988:UOH851989 UOH851993:UOH852007 UOH852011:UOH852024 UOH852028:UOH852034 UOH852038:UOH852050 UOH852054:UOH852058 UOH852062:UOH852068 UOH852072:UOH852075 UOH852079:UOH852086 UOH917470:UOH917471 UOH917475:UOH917481 UOH917485:UOH917490 UOH917494:UOH917503 UOH917507:UOH917520 UOH917524:UOH917525 UOH917529:UOH917543 UOH917547:UOH917560 UOH917564:UOH917570 UOH917574:UOH917586 UOH917590:UOH917594 UOH917598:UOH917604 UOH917608:UOH917611 UOH917615:UOH917622 UOH983006:UOH983007 UOH983011:UOH983017 UOH983021:UOH983026 UOH983030:UOH983039 UOH983043:UOH983056 UOH983060:UOH983061 UOH983065:UOH983079 UOH983083:UOH983096 UOH983100:UOH983106 UOH983110:UOH983122 UOH983126:UOH983130 UOH983134:UOH983140 UOH983144:UOH983147 UOH983151:UOH983158 UYD7:UYD120 UYD65502:UYD65503 UYD65507:UYD65513 UYD65517:UYD65522 UYD65526:UYD65535 UYD65539:UYD65552 UYD65556:UYD65557 UYD65561:UYD65575 UYD65579:UYD65592 UYD65596:UYD65602 UYD65606:UYD65618 UYD65622:UYD65626 UYD65630:UYD65636 UYD65640:UYD65643 UYD65647:UYD65654 UYD131038:UYD131039 UYD131043:UYD131049 UYD131053:UYD131058 UYD131062:UYD131071 UYD131075:UYD131088 UYD131092:UYD131093 UYD131097:UYD131111 UYD131115:UYD131128 UYD131132:UYD131138 UYD131142:UYD131154 UYD131158:UYD131162 UYD131166:UYD131172 UYD131176:UYD131179 UYD131183:UYD131190 UYD196574:UYD196575 UYD196579:UYD196585 UYD196589:UYD196594 UYD196598:UYD196607 UYD196611:UYD196624 UYD196628:UYD196629 UYD196633:UYD196647 UYD196651:UYD196664 UYD196668:UYD196674 UYD196678:UYD196690 UYD196694:UYD196698 UYD196702:UYD196708 UYD196712:UYD196715 UYD196719:UYD196726 UYD262110:UYD262111 UYD262115:UYD262121 UYD262125:UYD262130 UYD262134:UYD262143 UYD262147:UYD262160 UYD262164:UYD262165 UYD262169:UYD262183 UYD262187:UYD262200 UYD262204:UYD262210 UYD262214:UYD262226 UYD262230:UYD262234 UYD262238:UYD262244 UYD262248:UYD262251 UYD262255:UYD262262 UYD327646:UYD327647 UYD327651:UYD327657 UYD327661:UYD327666 UYD327670:UYD327679 UYD327683:UYD327696 UYD327700:UYD327701 UYD327705:UYD327719 UYD327723:UYD327736 UYD327740:UYD327746 UYD327750:UYD327762 UYD327766:UYD327770 UYD327774:UYD327780 UYD327784:UYD327787 UYD327791:UYD327798 UYD393182:UYD393183 UYD393187:UYD393193 UYD393197:UYD393202 UYD393206:UYD393215 UYD393219:UYD393232 UYD393236:UYD393237 UYD393241:UYD393255 UYD393259:UYD393272 UYD393276:UYD393282 UYD393286:UYD393298 UYD393302:UYD393306 UYD393310:UYD393316 UYD393320:UYD393323 UYD393327:UYD393334 UYD458718:UYD458719 UYD458723:UYD458729 UYD458733:UYD458738 UYD458742:UYD458751 UYD458755:UYD458768 UYD458772:UYD458773 UYD458777:UYD458791 UYD458795:UYD458808 UYD458812:UYD458818 UYD458822:UYD458834 UYD458838:UYD458842 UYD458846:UYD458852 UYD458856:UYD458859 UYD458863:UYD458870 UYD524254:UYD524255 UYD524259:UYD524265 UYD524269:UYD524274 UYD524278:UYD524287 UYD524291:UYD524304 UYD524308:UYD524309 UYD524313:UYD524327 UYD524331:UYD524344 UYD524348:UYD524354 UYD524358:UYD524370 UYD524374:UYD524378 UYD524382:UYD524388 UYD524392:UYD524395 UYD524399:UYD524406 UYD589790:UYD589791 UYD589795:UYD589801 UYD589805:UYD589810 UYD589814:UYD589823 UYD589827:UYD589840 UYD589844:UYD589845 UYD589849:UYD589863 UYD589867:UYD589880 UYD589884:UYD589890 UYD589894:UYD589906 UYD589910:UYD589914 UYD589918:UYD589924 UYD589928:UYD589931 UYD589935:UYD589942 UYD655326:UYD655327 UYD655331:UYD655337 UYD655341:UYD655346 UYD655350:UYD655359 UYD655363:UYD655376 UYD655380:UYD655381 UYD655385:UYD655399 UYD655403:UYD655416 UYD655420:UYD655426 UYD655430:UYD655442 UYD655446:UYD655450 UYD655454:UYD655460 UYD655464:UYD655467 UYD655471:UYD655478 UYD720862:UYD720863 UYD720867:UYD720873 UYD720877:UYD720882 UYD720886:UYD720895 UYD720899:UYD720912 UYD720916:UYD720917 UYD720921:UYD720935 UYD720939:UYD720952 UYD720956:UYD720962 UYD720966:UYD720978 UYD720982:UYD720986 UYD720990:UYD720996 UYD721000:UYD721003 UYD721007:UYD721014 UYD786398:UYD786399 UYD786403:UYD786409 UYD786413:UYD786418 UYD786422:UYD786431 UYD786435:UYD786448 UYD786452:UYD786453 UYD786457:UYD786471 UYD786475:UYD786488 UYD786492:UYD786498 UYD786502:UYD786514 UYD786518:UYD786522 UYD786526:UYD786532 UYD786536:UYD786539 UYD786543:UYD786550 UYD851934:UYD851935 UYD851939:UYD851945 UYD851949:UYD851954 UYD851958:UYD851967 UYD851971:UYD851984 UYD851988:UYD851989 UYD851993:UYD852007 UYD852011:UYD852024 UYD852028:UYD852034 UYD852038:UYD852050 UYD852054:UYD852058 UYD852062:UYD852068 UYD852072:UYD852075 UYD852079:UYD852086 UYD917470:UYD917471 UYD917475:UYD917481 UYD917485:UYD917490 UYD917494:UYD917503 UYD917507:UYD917520 UYD917524:UYD917525 UYD917529:UYD917543 UYD917547:UYD917560 UYD917564:UYD917570 UYD917574:UYD917586 UYD917590:UYD917594 UYD917598:UYD917604 UYD917608:UYD917611 UYD917615:UYD917622 UYD983006:UYD983007 UYD983011:UYD983017 UYD983021:UYD983026 UYD983030:UYD983039 UYD983043:UYD983056 UYD983060:UYD983061 UYD983065:UYD983079 UYD983083:UYD983096 UYD983100:UYD983106 UYD983110:UYD983122 UYD983126:UYD983130 UYD983134:UYD983140 UYD983144:UYD983147 UYD983151:UYD983158 VHZ7:VHZ120 VHZ65502:VHZ65503 VHZ65507:VHZ65513 VHZ65517:VHZ65522 VHZ65526:VHZ65535 VHZ65539:VHZ65552 VHZ65556:VHZ65557 VHZ65561:VHZ65575 VHZ65579:VHZ65592 VHZ65596:VHZ65602 VHZ65606:VHZ65618 VHZ65622:VHZ65626 VHZ65630:VHZ65636 VHZ65640:VHZ65643 VHZ65647:VHZ65654 VHZ131038:VHZ131039 VHZ131043:VHZ131049 VHZ131053:VHZ131058 VHZ131062:VHZ131071 VHZ131075:VHZ131088 VHZ131092:VHZ131093 VHZ131097:VHZ131111 VHZ131115:VHZ131128 VHZ131132:VHZ131138 VHZ131142:VHZ131154 VHZ131158:VHZ131162 VHZ131166:VHZ131172 VHZ131176:VHZ131179 VHZ131183:VHZ131190 VHZ196574:VHZ196575 VHZ196579:VHZ196585 VHZ196589:VHZ196594 VHZ196598:VHZ196607 VHZ196611:VHZ196624 VHZ196628:VHZ196629 VHZ196633:VHZ196647 VHZ196651:VHZ196664 VHZ196668:VHZ196674 VHZ196678:VHZ196690 VHZ196694:VHZ196698 VHZ196702:VHZ196708 VHZ196712:VHZ196715 VHZ196719:VHZ196726 VHZ262110:VHZ262111 VHZ262115:VHZ262121 VHZ262125:VHZ262130 VHZ262134:VHZ262143 VHZ262147:VHZ262160 VHZ262164:VHZ262165 VHZ262169:VHZ262183 VHZ262187:VHZ262200 VHZ262204:VHZ262210 VHZ262214:VHZ262226 VHZ262230:VHZ262234 VHZ262238:VHZ262244 VHZ262248:VHZ262251 VHZ262255:VHZ262262 VHZ327646:VHZ327647 VHZ327651:VHZ327657 VHZ327661:VHZ327666 VHZ327670:VHZ327679 VHZ327683:VHZ327696 VHZ327700:VHZ327701 VHZ327705:VHZ327719 VHZ327723:VHZ327736 VHZ327740:VHZ327746 VHZ327750:VHZ327762 VHZ327766:VHZ327770 VHZ327774:VHZ327780 VHZ327784:VHZ327787 VHZ327791:VHZ327798 VHZ393182:VHZ393183 VHZ393187:VHZ393193 VHZ393197:VHZ393202 VHZ393206:VHZ393215 VHZ393219:VHZ393232 VHZ393236:VHZ393237 VHZ393241:VHZ393255 VHZ393259:VHZ393272 VHZ393276:VHZ393282 VHZ393286:VHZ393298 VHZ393302:VHZ393306 VHZ393310:VHZ393316 VHZ393320:VHZ393323 VHZ393327:VHZ393334 VHZ458718:VHZ458719 VHZ458723:VHZ458729 VHZ458733:VHZ458738 VHZ458742:VHZ458751 VHZ458755:VHZ458768 VHZ458772:VHZ458773 VHZ458777:VHZ458791 VHZ458795:VHZ458808 VHZ458812:VHZ458818 VHZ458822:VHZ458834 VHZ458838:VHZ458842 VHZ458846:VHZ458852 VHZ458856:VHZ458859 VHZ458863:VHZ458870 VHZ524254:VHZ524255 VHZ524259:VHZ524265 VHZ524269:VHZ524274 VHZ524278:VHZ524287 VHZ524291:VHZ524304 VHZ524308:VHZ524309 VHZ524313:VHZ524327 VHZ524331:VHZ524344 VHZ524348:VHZ524354 VHZ524358:VHZ524370 VHZ524374:VHZ524378 VHZ524382:VHZ524388 VHZ524392:VHZ524395 VHZ524399:VHZ524406 VHZ589790:VHZ589791 VHZ589795:VHZ589801 VHZ589805:VHZ589810 VHZ589814:VHZ589823 VHZ589827:VHZ589840 VHZ589844:VHZ589845 VHZ589849:VHZ589863 VHZ589867:VHZ589880 VHZ589884:VHZ589890 VHZ589894:VHZ589906 VHZ589910:VHZ589914 VHZ589918:VHZ589924 VHZ589928:VHZ589931 VHZ589935:VHZ589942 VHZ655326:VHZ655327 VHZ655331:VHZ655337 VHZ655341:VHZ655346 VHZ655350:VHZ655359 VHZ655363:VHZ655376 VHZ655380:VHZ655381 VHZ655385:VHZ655399 VHZ655403:VHZ655416 VHZ655420:VHZ655426 VHZ655430:VHZ655442 VHZ655446:VHZ655450 VHZ655454:VHZ655460 VHZ655464:VHZ655467 VHZ655471:VHZ655478 VHZ720862:VHZ720863 VHZ720867:VHZ720873 VHZ720877:VHZ720882 VHZ720886:VHZ720895 VHZ720899:VHZ720912 VHZ720916:VHZ720917 VHZ720921:VHZ720935 VHZ720939:VHZ720952 VHZ720956:VHZ720962 VHZ720966:VHZ720978 VHZ720982:VHZ720986 VHZ720990:VHZ720996 VHZ721000:VHZ721003 VHZ721007:VHZ721014 VHZ786398:VHZ786399 VHZ786403:VHZ786409 VHZ786413:VHZ786418 VHZ786422:VHZ786431 VHZ786435:VHZ786448 VHZ786452:VHZ786453 VHZ786457:VHZ786471 VHZ786475:VHZ786488 VHZ786492:VHZ786498 VHZ786502:VHZ786514 VHZ786518:VHZ786522 VHZ786526:VHZ786532 VHZ786536:VHZ786539 VHZ786543:VHZ786550 VHZ851934:VHZ851935 VHZ851939:VHZ851945 VHZ851949:VHZ851954 VHZ851958:VHZ851967 VHZ851971:VHZ851984 VHZ851988:VHZ851989 VHZ851993:VHZ852007 VHZ852011:VHZ852024 VHZ852028:VHZ852034 VHZ852038:VHZ852050 VHZ852054:VHZ852058 VHZ852062:VHZ852068 VHZ852072:VHZ852075 VHZ852079:VHZ852086 VHZ917470:VHZ917471 VHZ917475:VHZ917481 VHZ917485:VHZ917490 VHZ917494:VHZ917503 VHZ917507:VHZ917520 VHZ917524:VHZ917525 VHZ917529:VHZ917543 VHZ917547:VHZ917560 VHZ917564:VHZ917570 VHZ917574:VHZ917586 VHZ917590:VHZ917594 VHZ917598:VHZ917604 VHZ917608:VHZ917611 VHZ917615:VHZ917622 VHZ983006:VHZ983007 VHZ983011:VHZ983017 VHZ983021:VHZ983026 VHZ983030:VHZ983039 VHZ983043:VHZ983056 VHZ983060:VHZ983061 VHZ983065:VHZ983079 VHZ983083:VHZ983096 VHZ983100:VHZ983106 VHZ983110:VHZ983122 VHZ983126:VHZ983130 VHZ983134:VHZ983140 VHZ983144:VHZ983147 VHZ983151:VHZ983158 VRV7:VRV120 VRV65502:VRV65503 VRV65507:VRV65513 VRV65517:VRV65522 VRV65526:VRV65535 VRV65539:VRV65552 VRV65556:VRV65557 VRV65561:VRV65575 VRV65579:VRV65592 VRV65596:VRV65602 VRV65606:VRV65618 VRV65622:VRV65626 VRV65630:VRV65636 VRV65640:VRV65643 VRV65647:VRV65654 VRV131038:VRV131039 VRV131043:VRV131049 VRV131053:VRV131058 VRV131062:VRV131071 VRV131075:VRV131088 VRV131092:VRV131093 VRV131097:VRV131111 VRV131115:VRV131128 VRV131132:VRV131138 VRV131142:VRV131154 VRV131158:VRV131162 VRV131166:VRV131172 VRV131176:VRV131179 VRV131183:VRV131190 VRV196574:VRV196575 VRV196579:VRV196585 VRV196589:VRV196594 VRV196598:VRV196607 VRV196611:VRV196624 VRV196628:VRV196629 VRV196633:VRV196647 VRV196651:VRV196664 VRV196668:VRV196674 VRV196678:VRV196690 VRV196694:VRV196698 VRV196702:VRV196708 VRV196712:VRV196715 VRV196719:VRV196726 VRV262110:VRV262111 VRV262115:VRV262121 VRV262125:VRV262130 VRV262134:VRV262143 VRV262147:VRV262160 VRV262164:VRV262165 VRV262169:VRV262183 VRV262187:VRV262200 VRV262204:VRV262210 VRV262214:VRV262226 VRV262230:VRV262234 VRV262238:VRV262244 VRV262248:VRV262251 VRV262255:VRV262262 VRV327646:VRV327647 VRV327651:VRV327657 VRV327661:VRV327666 VRV327670:VRV327679 VRV327683:VRV327696 VRV327700:VRV327701 VRV327705:VRV327719 VRV327723:VRV327736 VRV327740:VRV327746 VRV327750:VRV327762 VRV327766:VRV327770 VRV327774:VRV327780 VRV327784:VRV327787 VRV327791:VRV327798 VRV393182:VRV393183 VRV393187:VRV393193 VRV393197:VRV393202 VRV393206:VRV393215 VRV393219:VRV393232 VRV393236:VRV393237 VRV393241:VRV393255 VRV393259:VRV393272 VRV393276:VRV393282 VRV393286:VRV393298 VRV393302:VRV393306 VRV393310:VRV393316 VRV393320:VRV393323 VRV393327:VRV393334 VRV458718:VRV458719 VRV458723:VRV458729 VRV458733:VRV458738 VRV458742:VRV458751 VRV458755:VRV458768 VRV458772:VRV458773 VRV458777:VRV458791 VRV458795:VRV458808 VRV458812:VRV458818 VRV458822:VRV458834 VRV458838:VRV458842 VRV458846:VRV458852 VRV458856:VRV458859 VRV458863:VRV458870 VRV524254:VRV524255 VRV524259:VRV524265 VRV524269:VRV524274 VRV524278:VRV524287 VRV524291:VRV524304 VRV524308:VRV524309 VRV524313:VRV524327 VRV524331:VRV524344 VRV524348:VRV524354 VRV524358:VRV524370 VRV524374:VRV524378 VRV524382:VRV524388 VRV524392:VRV524395 VRV524399:VRV524406 VRV589790:VRV589791 VRV589795:VRV589801 VRV589805:VRV589810 VRV589814:VRV589823 VRV589827:VRV589840 VRV589844:VRV589845 VRV589849:VRV589863 VRV589867:VRV589880 VRV589884:VRV589890 VRV589894:VRV589906 VRV589910:VRV589914 VRV589918:VRV589924 VRV589928:VRV589931 VRV589935:VRV589942 VRV655326:VRV655327 VRV655331:VRV655337 VRV655341:VRV655346 VRV655350:VRV655359 VRV655363:VRV655376 VRV655380:VRV655381 VRV655385:VRV655399 VRV655403:VRV655416 VRV655420:VRV655426 VRV655430:VRV655442 VRV655446:VRV655450 VRV655454:VRV655460 VRV655464:VRV655467 VRV655471:VRV655478 VRV720862:VRV720863 VRV720867:VRV720873 VRV720877:VRV720882 VRV720886:VRV720895 VRV720899:VRV720912 VRV720916:VRV720917 VRV720921:VRV720935 VRV720939:VRV720952 VRV720956:VRV720962 VRV720966:VRV720978 VRV720982:VRV720986 VRV720990:VRV720996 VRV721000:VRV721003 VRV721007:VRV721014 VRV786398:VRV786399 VRV786403:VRV786409 VRV786413:VRV786418 VRV786422:VRV786431 VRV786435:VRV786448 VRV786452:VRV786453 VRV786457:VRV786471 VRV786475:VRV786488 VRV786492:VRV786498 VRV786502:VRV786514 VRV786518:VRV786522 VRV786526:VRV786532 VRV786536:VRV786539 VRV786543:VRV786550 VRV851934:VRV851935 VRV851939:VRV851945 VRV851949:VRV851954 VRV851958:VRV851967 VRV851971:VRV851984 VRV851988:VRV851989 VRV851993:VRV852007 VRV852011:VRV852024 VRV852028:VRV852034 VRV852038:VRV852050 VRV852054:VRV852058 VRV852062:VRV852068 VRV852072:VRV852075 VRV852079:VRV852086 VRV917470:VRV917471 VRV917475:VRV917481 VRV917485:VRV917490 VRV917494:VRV917503 VRV917507:VRV917520 VRV917524:VRV917525 VRV917529:VRV917543 VRV917547:VRV917560 VRV917564:VRV917570 VRV917574:VRV917586 VRV917590:VRV917594 VRV917598:VRV917604 VRV917608:VRV917611 VRV917615:VRV917622 VRV983006:VRV983007 VRV983011:VRV983017 VRV983021:VRV983026 VRV983030:VRV983039 VRV983043:VRV983056 VRV983060:VRV983061 VRV983065:VRV983079 VRV983083:VRV983096 VRV983100:VRV983106 VRV983110:VRV983122 VRV983126:VRV983130 VRV983134:VRV983140 VRV983144:VRV983147 VRV983151:VRV983158 WBR7:WBR120 WBR65502:WBR65503 WBR65507:WBR65513 WBR65517:WBR65522 WBR65526:WBR65535 WBR65539:WBR65552 WBR65556:WBR65557 WBR65561:WBR65575 WBR65579:WBR65592 WBR65596:WBR65602 WBR65606:WBR65618 WBR65622:WBR65626 WBR65630:WBR65636 WBR65640:WBR65643 WBR65647:WBR65654 WBR131038:WBR131039 WBR131043:WBR131049 WBR131053:WBR131058 WBR131062:WBR131071 WBR131075:WBR131088 WBR131092:WBR131093 WBR131097:WBR131111 WBR131115:WBR131128 WBR131132:WBR131138 WBR131142:WBR131154 WBR131158:WBR131162 WBR131166:WBR131172 WBR131176:WBR131179 WBR131183:WBR131190 WBR196574:WBR196575 WBR196579:WBR196585 WBR196589:WBR196594 WBR196598:WBR196607 WBR196611:WBR196624 WBR196628:WBR196629 WBR196633:WBR196647 WBR196651:WBR196664 WBR196668:WBR196674 WBR196678:WBR196690 WBR196694:WBR196698 WBR196702:WBR196708 WBR196712:WBR196715 WBR196719:WBR196726 WBR262110:WBR262111 WBR262115:WBR262121 WBR262125:WBR262130 WBR262134:WBR262143 WBR262147:WBR262160 WBR262164:WBR262165 WBR262169:WBR262183 WBR262187:WBR262200 WBR262204:WBR262210 WBR262214:WBR262226 WBR262230:WBR262234 WBR262238:WBR262244 WBR262248:WBR262251 WBR262255:WBR262262 WBR327646:WBR327647 WBR327651:WBR327657 WBR327661:WBR327666 WBR327670:WBR327679 WBR327683:WBR327696 WBR327700:WBR327701 WBR327705:WBR327719 WBR327723:WBR327736 WBR327740:WBR327746 WBR327750:WBR327762 WBR327766:WBR327770 WBR327774:WBR327780 WBR327784:WBR327787 WBR327791:WBR327798 WBR393182:WBR393183 WBR393187:WBR393193 WBR393197:WBR393202 WBR393206:WBR393215 WBR393219:WBR393232 WBR393236:WBR393237 WBR393241:WBR393255 WBR393259:WBR393272 WBR393276:WBR393282 WBR393286:WBR393298 WBR393302:WBR393306 WBR393310:WBR393316 WBR393320:WBR393323 WBR393327:WBR393334 WBR458718:WBR458719 WBR458723:WBR458729 WBR458733:WBR458738 WBR458742:WBR458751 WBR458755:WBR458768 WBR458772:WBR458773 WBR458777:WBR458791 WBR458795:WBR458808 WBR458812:WBR458818 WBR458822:WBR458834 WBR458838:WBR458842 WBR458846:WBR458852 WBR458856:WBR458859 WBR458863:WBR458870 WBR524254:WBR524255 WBR524259:WBR524265 WBR524269:WBR524274 WBR524278:WBR524287 WBR524291:WBR524304 WBR524308:WBR524309 WBR524313:WBR524327 WBR524331:WBR524344 WBR524348:WBR524354 WBR524358:WBR524370 WBR524374:WBR524378 WBR524382:WBR524388 WBR524392:WBR524395 WBR524399:WBR524406 WBR589790:WBR589791 WBR589795:WBR589801 WBR589805:WBR589810 WBR589814:WBR589823 WBR589827:WBR589840 WBR589844:WBR589845 WBR589849:WBR589863 WBR589867:WBR589880 WBR589884:WBR589890 WBR589894:WBR589906 WBR589910:WBR589914 WBR589918:WBR589924 WBR589928:WBR589931 WBR589935:WBR589942 WBR655326:WBR655327 WBR655331:WBR655337 WBR655341:WBR655346 WBR655350:WBR655359 WBR655363:WBR655376 WBR655380:WBR655381 WBR655385:WBR655399 WBR655403:WBR655416 WBR655420:WBR655426 WBR655430:WBR655442 WBR655446:WBR655450 WBR655454:WBR655460 WBR655464:WBR655467 WBR655471:WBR655478 WBR720862:WBR720863 WBR720867:WBR720873 WBR720877:WBR720882 WBR720886:WBR720895 WBR720899:WBR720912 WBR720916:WBR720917 WBR720921:WBR720935 WBR720939:WBR720952 WBR720956:WBR720962 WBR720966:WBR720978 WBR720982:WBR720986 WBR720990:WBR720996 WBR721000:WBR721003 WBR721007:WBR721014 WBR786398:WBR786399 WBR786403:WBR786409 WBR786413:WBR786418 WBR786422:WBR786431 WBR786435:WBR786448 WBR786452:WBR786453 WBR786457:WBR786471 WBR786475:WBR786488 WBR786492:WBR786498 WBR786502:WBR786514 WBR786518:WBR786522 WBR786526:WBR786532 WBR786536:WBR786539 WBR786543:WBR786550 WBR851934:WBR851935 WBR851939:WBR851945 WBR851949:WBR851954 WBR851958:WBR851967 WBR851971:WBR851984 WBR851988:WBR851989 WBR851993:WBR852007 WBR852011:WBR852024 WBR852028:WBR852034 WBR852038:WBR852050 WBR852054:WBR852058 WBR852062:WBR852068 WBR852072:WBR852075 WBR852079:WBR852086 WBR917470:WBR917471 WBR917475:WBR917481 WBR917485:WBR917490 WBR917494:WBR917503 WBR917507:WBR917520 WBR917524:WBR917525 WBR917529:WBR917543 WBR917547:WBR917560 WBR917564:WBR917570 WBR917574:WBR917586 WBR917590:WBR917594 WBR917598:WBR917604 WBR917608:WBR917611 WBR917615:WBR917622 WBR983006:WBR983007 WBR983011:WBR983017 WBR983021:WBR983026 WBR983030:WBR983039 WBR983043:WBR983056 WBR983060:WBR983061 WBR983065:WBR983079 WBR983083:WBR983096 WBR983100:WBR983106 WBR983110:WBR983122 WBR983126:WBR983130 WBR983134:WBR983140 WBR983144:WBR983147 WBR983151:WBR983158 WLN7:WLN120 WLN65502:WLN65503 WLN65507:WLN65513 WLN65517:WLN65522 WLN65526:WLN65535 WLN65539:WLN65552 WLN65556:WLN65557 WLN65561:WLN65575 WLN65579:WLN65592 WLN65596:WLN65602 WLN65606:WLN65618 WLN65622:WLN65626 WLN65630:WLN65636 WLN65640:WLN65643 WLN65647:WLN65654 WLN131038:WLN131039 WLN131043:WLN131049 WLN131053:WLN131058 WLN131062:WLN131071 WLN131075:WLN131088 WLN131092:WLN131093 WLN131097:WLN131111 WLN131115:WLN131128 WLN131132:WLN131138 WLN131142:WLN131154 WLN131158:WLN131162 WLN131166:WLN131172 WLN131176:WLN131179 WLN131183:WLN131190 WLN196574:WLN196575 WLN196579:WLN196585 WLN196589:WLN196594 WLN196598:WLN196607 WLN196611:WLN196624 WLN196628:WLN196629 WLN196633:WLN196647 WLN196651:WLN196664 WLN196668:WLN196674 WLN196678:WLN196690 WLN196694:WLN196698 WLN196702:WLN196708 WLN196712:WLN196715 WLN196719:WLN196726 WLN262110:WLN262111 WLN262115:WLN262121 WLN262125:WLN262130 WLN262134:WLN262143 WLN262147:WLN262160 WLN262164:WLN262165 WLN262169:WLN262183 WLN262187:WLN262200 WLN262204:WLN262210 WLN262214:WLN262226 WLN262230:WLN262234 WLN262238:WLN262244 WLN262248:WLN262251 WLN262255:WLN262262 WLN327646:WLN327647 WLN327651:WLN327657 WLN327661:WLN327666 WLN327670:WLN327679 WLN327683:WLN327696 WLN327700:WLN327701 WLN327705:WLN327719 WLN327723:WLN327736 WLN327740:WLN327746 WLN327750:WLN327762 WLN327766:WLN327770 WLN327774:WLN327780 WLN327784:WLN327787 WLN327791:WLN327798 WLN393182:WLN393183 WLN393187:WLN393193 WLN393197:WLN393202 WLN393206:WLN393215 WLN393219:WLN393232 WLN393236:WLN393237 WLN393241:WLN393255 WLN393259:WLN393272 WLN393276:WLN393282 WLN393286:WLN393298 WLN393302:WLN393306 WLN393310:WLN393316 WLN393320:WLN393323 WLN393327:WLN393334 WLN458718:WLN458719 WLN458723:WLN458729 WLN458733:WLN458738 WLN458742:WLN458751 WLN458755:WLN458768 WLN458772:WLN458773 WLN458777:WLN458791 WLN458795:WLN458808 WLN458812:WLN458818 WLN458822:WLN458834 WLN458838:WLN458842 WLN458846:WLN458852 WLN458856:WLN458859 WLN458863:WLN458870 WLN524254:WLN524255 WLN524259:WLN524265 WLN524269:WLN524274 WLN524278:WLN524287 WLN524291:WLN524304 WLN524308:WLN524309 WLN524313:WLN524327 WLN524331:WLN524344 WLN524348:WLN524354 WLN524358:WLN524370 WLN524374:WLN524378 WLN524382:WLN524388 WLN524392:WLN524395 WLN524399:WLN524406 WLN589790:WLN589791 WLN589795:WLN589801 WLN589805:WLN589810 WLN589814:WLN589823 WLN589827:WLN589840 WLN589844:WLN589845 WLN589849:WLN589863 WLN589867:WLN589880 WLN589884:WLN589890 WLN589894:WLN589906 WLN589910:WLN589914 WLN589918:WLN589924 WLN589928:WLN589931 WLN589935:WLN589942 WLN655326:WLN655327 WLN655331:WLN655337 WLN655341:WLN655346 WLN655350:WLN655359 WLN655363:WLN655376 WLN655380:WLN655381 WLN655385:WLN655399 WLN655403:WLN655416 WLN655420:WLN655426 WLN655430:WLN655442 WLN655446:WLN655450 WLN655454:WLN655460 WLN655464:WLN655467 WLN655471:WLN655478 WLN720862:WLN720863 WLN720867:WLN720873 WLN720877:WLN720882 WLN720886:WLN720895 WLN720899:WLN720912 WLN720916:WLN720917 WLN720921:WLN720935 WLN720939:WLN720952 WLN720956:WLN720962 WLN720966:WLN720978 WLN720982:WLN720986 WLN720990:WLN720996 WLN721000:WLN721003 WLN721007:WLN721014 WLN786398:WLN786399 WLN786403:WLN786409 WLN786413:WLN786418 WLN786422:WLN786431 WLN786435:WLN786448 WLN786452:WLN786453 WLN786457:WLN786471 WLN786475:WLN786488 WLN786492:WLN786498 WLN786502:WLN786514 WLN786518:WLN786522 WLN786526:WLN786532 WLN786536:WLN786539 WLN786543:WLN786550 WLN851934:WLN851935 WLN851939:WLN851945 WLN851949:WLN851954 WLN851958:WLN851967 WLN851971:WLN851984 WLN851988:WLN851989 WLN851993:WLN852007 WLN852011:WLN852024 WLN852028:WLN852034 WLN852038:WLN852050 WLN852054:WLN852058 WLN852062:WLN852068 WLN852072:WLN852075 WLN852079:WLN852086 WLN917470:WLN917471 WLN917475:WLN917481 WLN917485:WLN917490 WLN917494:WLN917503 WLN917507:WLN917520 WLN917524:WLN917525 WLN917529:WLN917543 WLN917547:WLN917560 WLN917564:WLN917570 WLN917574:WLN917586 WLN917590:WLN917594 WLN917598:WLN917604 WLN917608:WLN917611 WLN917615:WLN917622 WLN983006:WLN983007 WLN983011:WLN983017 WLN983021:WLN983026 WLN983030:WLN983039 WLN983043:WLN983056 WLN983060:WLN983061 WLN983065:WLN983079 WLN983083:WLN983096 WLN983100:WLN983106 WLN983110:WLN983122 WLN983126:WLN983130 WLN983134:WLN983140 WLN983144:WLN983147 WLN983151:WLN983158 WVJ7:WVJ120 WVJ65502:WVJ65503 WVJ65507:WVJ65513 WVJ65517:WVJ65522 WVJ65526:WVJ65535 WVJ65539:WVJ65552 WVJ65556:WVJ65557 WVJ65561:WVJ65575 WVJ65579:WVJ65592 WVJ65596:WVJ65602 WVJ65606:WVJ65618 WVJ65622:WVJ65626 WVJ65630:WVJ65636 WVJ65640:WVJ65643 WVJ65647:WVJ65654 WVJ131038:WVJ131039 WVJ131043:WVJ131049 WVJ131053:WVJ131058 WVJ131062:WVJ131071 WVJ131075:WVJ131088 WVJ131092:WVJ131093 WVJ131097:WVJ131111 WVJ131115:WVJ131128 WVJ131132:WVJ131138 WVJ131142:WVJ131154 WVJ131158:WVJ131162 WVJ131166:WVJ131172 WVJ131176:WVJ131179 WVJ131183:WVJ131190 WVJ196574:WVJ196575 WVJ196579:WVJ196585 WVJ196589:WVJ196594 WVJ196598:WVJ196607 WVJ196611:WVJ196624 WVJ196628:WVJ196629 WVJ196633:WVJ196647 WVJ196651:WVJ196664 WVJ196668:WVJ196674 WVJ196678:WVJ196690 WVJ196694:WVJ196698 WVJ196702:WVJ196708 WVJ196712:WVJ196715 WVJ196719:WVJ196726 WVJ262110:WVJ262111 WVJ262115:WVJ262121 WVJ262125:WVJ262130 WVJ262134:WVJ262143 WVJ262147:WVJ262160 WVJ262164:WVJ262165 WVJ262169:WVJ262183 WVJ262187:WVJ262200 WVJ262204:WVJ262210 WVJ262214:WVJ262226 WVJ262230:WVJ262234 WVJ262238:WVJ262244 WVJ262248:WVJ262251 WVJ262255:WVJ262262 WVJ327646:WVJ327647 WVJ327651:WVJ327657 WVJ327661:WVJ327666 WVJ327670:WVJ327679 WVJ327683:WVJ327696 WVJ327700:WVJ327701 WVJ327705:WVJ327719 WVJ327723:WVJ327736 WVJ327740:WVJ327746 WVJ327750:WVJ327762 WVJ327766:WVJ327770 WVJ327774:WVJ327780 WVJ327784:WVJ327787 WVJ327791:WVJ327798 WVJ393182:WVJ393183 WVJ393187:WVJ393193 WVJ393197:WVJ393202 WVJ393206:WVJ393215 WVJ393219:WVJ393232 WVJ393236:WVJ393237 WVJ393241:WVJ393255 WVJ393259:WVJ393272 WVJ393276:WVJ393282 WVJ393286:WVJ393298 WVJ393302:WVJ393306 WVJ393310:WVJ393316 WVJ393320:WVJ393323 WVJ393327:WVJ393334 WVJ458718:WVJ458719 WVJ458723:WVJ458729 WVJ458733:WVJ458738 WVJ458742:WVJ458751 WVJ458755:WVJ458768 WVJ458772:WVJ458773 WVJ458777:WVJ458791 WVJ458795:WVJ458808 WVJ458812:WVJ458818 WVJ458822:WVJ458834 WVJ458838:WVJ458842 WVJ458846:WVJ458852 WVJ458856:WVJ458859 WVJ458863:WVJ458870 WVJ524254:WVJ524255 WVJ524259:WVJ524265 WVJ524269:WVJ524274 WVJ524278:WVJ524287 WVJ524291:WVJ524304 WVJ524308:WVJ524309 WVJ524313:WVJ524327 WVJ524331:WVJ524344 WVJ524348:WVJ524354 WVJ524358:WVJ524370 WVJ524374:WVJ524378 WVJ524382:WVJ524388 WVJ524392:WVJ524395 WVJ524399:WVJ524406 WVJ589790:WVJ589791 WVJ589795:WVJ589801 WVJ589805:WVJ589810 WVJ589814:WVJ589823 WVJ589827:WVJ589840 WVJ589844:WVJ589845 WVJ589849:WVJ589863 WVJ589867:WVJ589880 WVJ589884:WVJ589890 WVJ589894:WVJ589906 WVJ589910:WVJ589914 WVJ589918:WVJ589924 WVJ589928:WVJ589931 WVJ589935:WVJ589942 WVJ655326:WVJ655327 WVJ655331:WVJ655337 WVJ655341:WVJ655346 WVJ655350:WVJ655359 WVJ655363:WVJ655376 WVJ655380:WVJ655381 WVJ655385:WVJ655399 WVJ655403:WVJ655416 WVJ655420:WVJ655426 WVJ655430:WVJ655442 WVJ655446:WVJ655450 WVJ655454:WVJ655460 WVJ655464:WVJ655467 WVJ655471:WVJ655478 WVJ720862:WVJ720863 WVJ720867:WVJ720873 WVJ720877:WVJ720882 WVJ720886:WVJ720895 WVJ720899:WVJ720912 WVJ720916:WVJ720917 WVJ720921:WVJ720935 WVJ720939:WVJ720952 WVJ720956:WVJ720962 WVJ720966:WVJ720978 WVJ720982:WVJ720986 WVJ720990:WVJ720996 WVJ721000:WVJ721003 WVJ721007:WVJ721014 WVJ786398:WVJ786399 WVJ786403:WVJ786409 WVJ786413:WVJ786418 WVJ786422:WVJ786431 WVJ786435:WVJ786448 WVJ786452:WVJ786453 WVJ786457:WVJ786471 WVJ786475:WVJ786488 WVJ786492:WVJ786498 WVJ786502:WVJ786514 WVJ786518:WVJ786522 WVJ786526:WVJ786532 WVJ786536:WVJ786539 WVJ786543:WVJ786550 WVJ851934:WVJ851935 WVJ851939:WVJ851945 WVJ851949:WVJ851954 WVJ851958:WVJ851967 WVJ851971:WVJ851984 WVJ851988:WVJ851989 WVJ851993:WVJ852007 WVJ852011:WVJ852024 WVJ852028:WVJ852034 WVJ852038:WVJ852050 WVJ852054:WVJ852058 WVJ852062:WVJ852068 WVJ852072:WVJ852075 WVJ852079:WVJ852086 WVJ917470:WVJ917471 WVJ917475:WVJ917481 WVJ917485:WVJ917490 WVJ917494:WVJ917503 WVJ917507:WVJ917520 WVJ917524:WVJ917525 WVJ917529:WVJ917543 WVJ917547:WVJ917560 WVJ917564:WVJ917570 WVJ917574:WVJ917586 WVJ917590:WVJ917594 WVJ917598:WVJ917604 WVJ917608:WVJ917611 WVJ917615:WVJ917622 WVJ983006:WVJ983007 WVJ983011:WVJ983017 WVJ983021:WVJ983026 WVJ983030:WVJ983039 WVJ983043:WVJ983056 WVJ983060:WVJ983061 WVJ983065:WVJ983079 WVJ983083:WVJ983096 WVJ983100:WVJ983106 WVJ983110:WVJ983122 WVJ983126:WVJ983130 WVJ983134:WVJ983140 WVJ983144:WVJ983147 WVJ983151:WVJ983158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showGridLines="0" workbookViewId="0">
      <selection activeCell="E20" sqref="E20"/>
    </sheetView>
  </sheetViews>
  <sheetFormatPr defaultColWidth="12.625" defaultRowHeight="15" customHeight="1"/>
  <cols>
    <col min="1" max="1" width="8" customWidth="1"/>
    <col min="2" max="2" width="15.75" customWidth="1"/>
    <col min="3" max="3" width="12.5" customWidth="1"/>
    <col min="4" max="4" width="20.125" customWidth="1"/>
    <col min="5" max="5" width="8" customWidth="1"/>
    <col min="6" max="6" width="28.125" customWidth="1"/>
    <col min="7" max="26" width="8" customWidth="1"/>
  </cols>
  <sheetData>
    <row r="1" spans="1:26" ht="14.25" customHeight="1">
      <c r="A1" s="257"/>
      <c r="B1" s="257"/>
      <c r="C1" s="257"/>
      <c r="D1" s="257"/>
      <c r="E1" s="257"/>
      <c r="F1" s="257"/>
      <c r="G1" s="257"/>
      <c r="H1" s="257"/>
      <c r="I1" s="257"/>
      <c r="J1" s="257"/>
      <c r="K1" s="257"/>
      <c r="L1" s="257"/>
      <c r="M1" s="257"/>
      <c r="N1" s="257"/>
      <c r="O1" s="257"/>
      <c r="P1" s="257"/>
      <c r="Q1" s="257"/>
      <c r="R1" s="257"/>
      <c r="S1" s="257"/>
      <c r="T1" s="257"/>
      <c r="U1" s="257"/>
      <c r="V1" s="257"/>
      <c r="W1" s="257"/>
      <c r="X1" s="257"/>
      <c r="Y1" s="257"/>
      <c r="Z1" s="257"/>
    </row>
    <row r="2" spans="1:26" ht="14.25" customHeight="1">
      <c r="A2" s="257"/>
      <c r="B2" s="257"/>
      <c r="C2" s="257"/>
      <c r="D2" s="257"/>
      <c r="E2" s="257"/>
      <c r="F2" s="257"/>
      <c r="G2" s="257"/>
      <c r="H2" s="257"/>
      <c r="I2" s="257"/>
      <c r="J2" s="257"/>
      <c r="K2" s="257"/>
      <c r="L2" s="257"/>
      <c r="M2" s="257"/>
      <c r="N2" s="257"/>
      <c r="O2" s="257"/>
      <c r="P2" s="257"/>
      <c r="Q2" s="257"/>
      <c r="R2" s="257"/>
      <c r="S2" s="257"/>
      <c r="T2" s="257"/>
      <c r="U2" s="257"/>
      <c r="V2" s="257"/>
      <c r="W2" s="257"/>
      <c r="X2" s="257"/>
      <c r="Y2" s="257"/>
      <c r="Z2" s="257"/>
    </row>
    <row r="3" spans="1:26" ht="14.25" customHeight="1">
      <c r="A3" s="257"/>
      <c r="B3" s="379"/>
      <c r="C3" s="379"/>
      <c r="D3" s="379"/>
      <c r="E3" s="379"/>
      <c r="F3" s="379"/>
      <c r="G3" s="257"/>
      <c r="H3" s="257"/>
      <c r="I3" s="257"/>
      <c r="J3" s="257"/>
      <c r="K3" s="257"/>
      <c r="L3" s="257"/>
      <c r="M3" s="257"/>
      <c r="N3" s="257"/>
      <c r="O3" s="257"/>
      <c r="P3" s="257"/>
      <c r="Q3" s="257"/>
      <c r="R3" s="257"/>
      <c r="S3" s="257"/>
      <c r="T3" s="257"/>
      <c r="U3" s="257"/>
      <c r="V3" s="257"/>
      <c r="W3" s="257"/>
      <c r="X3" s="257"/>
      <c r="Y3" s="257"/>
      <c r="Z3" s="257"/>
    </row>
    <row r="4" spans="1:26" ht="14.25" customHeight="1">
      <c r="A4" s="257"/>
      <c r="B4" s="380" t="s">
        <v>27</v>
      </c>
      <c r="C4" s="381"/>
      <c r="D4" s="381"/>
      <c r="E4" s="381"/>
      <c r="F4" s="381"/>
      <c r="G4" s="257"/>
      <c r="H4" s="257"/>
      <c r="I4" s="257"/>
      <c r="J4" s="257"/>
      <c r="K4" s="257"/>
      <c r="L4" s="257"/>
      <c r="M4" s="257"/>
      <c r="N4" s="257"/>
      <c r="O4" s="257"/>
      <c r="P4" s="257"/>
      <c r="Q4" s="257"/>
      <c r="R4" s="257"/>
      <c r="S4" s="257"/>
      <c r="T4" s="257"/>
      <c r="U4" s="257"/>
      <c r="V4" s="257"/>
      <c r="W4" s="257"/>
      <c r="X4" s="257"/>
      <c r="Y4" s="257"/>
      <c r="Z4" s="257"/>
    </row>
    <row r="5" spans="1:26" ht="14.25" customHeight="1">
      <c r="A5" s="257"/>
      <c r="B5" s="382" t="s">
        <v>28</v>
      </c>
      <c r="C5" s="382" t="s">
        <v>29</v>
      </c>
      <c r="D5" s="382" t="s">
        <v>30</v>
      </c>
      <c r="E5" s="468" t="s">
        <v>31</v>
      </c>
      <c r="F5" s="469"/>
      <c r="G5" s="257"/>
      <c r="H5" s="257"/>
      <c r="I5" s="257"/>
      <c r="J5" s="257"/>
      <c r="K5" s="257"/>
      <c r="L5" s="257"/>
      <c r="M5" s="257"/>
      <c r="N5" s="257"/>
      <c r="O5" s="257"/>
      <c r="P5" s="257"/>
      <c r="Q5" s="257"/>
      <c r="R5" s="257"/>
      <c r="S5" s="257"/>
      <c r="T5" s="257"/>
      <c r="U5" s="257"/>
      <c r="V5" s="257"/>
      <c r="W5" s="257"/>
      <c r="X5" s="257"/>
      <c r="Y5" s="257"/>
      <c r="Z5" s="257"/>
    </row>
    <row r="6" spans="1:26" ht="41.45" customHeight="1">
      <c r="A6" s="257"/>
      <c r="B6" s="383">
        <v>2</v>
      </c>
      <c r="C6" s="384" t="s">
        <v>32</v>
      </c>
      <c r="D6" s="385" t="s">
        <v>33</v>
      </c>
      <c r="E6" s="470" t="s">
        <v>34</v>
      </c>
      <c r="F6" s="469"/>
      <c r="G6" s="257"/>
      <c r="H6" s="257"/>
      <c r="I6" s="257"/>
      <c r="J6" s="257"/>
      <c r="K6" s="257"/>
      <c r="L6" s="257"/>
      <c r="M6" s="257"/>
      <c r="N6" s="257"/>
      <c r="O6" s="257"/>
      <c r="P6" s="257"/>
      <c r="Q6" s="257"/>
      <c r="R6" s="257"/>
      <c r="S6" s="257"/>
      <c r="T6" s="257"/>
      <c r="U6" s="257"/>
      <c r="V6" s="257"/>
      <c r="W6" s="257"/>
      <c r="X6" s="257"/>
      <c r="Y6" s="257"/>
      <c r="Z6" s="257"/>
    </row>
    <row r="7" spans="1:26" ht="14.25" customHeight="1">
      <c r="A7" s="257"/>
      <c r="B7" s="383"/>
      <c r="C7" s="384"/>
      <c r="D7" s="387"/>
      <c r="E7" s="470"/>
      <c r="F7" s="469"/>
      <c r="G7" s="257"/>
      <c r="H7" s="257"/>
      <c r="I7" s="257"/>
      <c r="J7" s="257"/>
      <c r="K7" s="257"/>
      <c r="L7" s="257"/>
      <c r="M7" s="257"/>
      <c r="N7" s="257"/>
      <c r="O7" s="257"/>
      <c r="P7" s="257"/>
      <c r="Q7" s="257"/>
      <c r="R7" s="257"/>
      <c r="S7" s="257"/>
      <c r="T7" s="257"/>
      <c r="U7" s="257"/>
      <c r="V7" s="257"/>
      <c r="W7" s="257"/>
      <c r="X7" s="257"/>
      <c r="Y7" s="257"/>
      <c r="Z7" s="257"/>
    </row>
    <row r="8" spans="1:26" ht="14.25" customHeight="1">
      <c r="A8" s="257"/>
      <c r="B8" s="383"/>
      <c r="C8" s="384"/>
      <c r="D8" s="387"/>
      <c r="E8" s="470"/>
      <c r="F8" s="469"/>
      <c r="G8" s="257"/>
      <c r="H8" s="257"/>
      <c r="I8" s="257"/>
      <c r="J8" s="257"/>
      <c r="K8" s="257"/>
      <c r="L8" s="257"/>
      <c r="M8" s="257"/>
      <c r="N8" s="257"/>
      <c r="O8" s="257"/>
      <c r="P8" s="257"/>
      <c r="Q8" s="257"/>
      <c r="R8" s="257"/>
      <c r="S8" s="257"/>
      <c r="T8" s="257"/>
      <c r="U8" s="257"/>
      <c r="V8" s="257"/>
      <c r="W8" s="257"/>
      <c r="X8" s="257"/>
      <c r="Y8" s="257"/>
      <c r="Z8" s="257"/>
    </row>
    <row r="9" spans="1:26" ht="14.25" customHeight="1">
      <c r="A9" s="257"/>
      <c r="B9" s="383"/>
      <c r="C9" s="383"/>
      <c r="D9" s="387"/>
      <c r="E9" s="471"/>
      <c r="F9" s="469"/>
      <c r="G9" s="257"/>
      <c r="H9" s="257"/>
      <c r="I9" s="257"/>
      <c r="J9" s="257"/>
      <c r="K9" s="257"/>
      <c r="L9" s="257"/>
      <c r="M9" s="257"/>
      <c r="N9" s="257"/>
      <c r="O9" s="257"/>
      <c r="P9" s="257"/>
      <c r="Q9" s="257"/>
      <c r="R9" s="257"/>
      <c r="S9" s="257"/>
      <c r="T9" s="257"/>
      <c r="U9" s="257"/>
      <c r="V9" s="257"/>
      <c r="W9" s="257"/>
      <c r="X9" s="257"/>
      <c r="Y9" s="257"/>
      <c r="Z9" s="257"/>
    </row>
    <row r="10" spans="1:26" ht="14.25" customHeight="1">
      <c r="A10" s="257"/>
      <c r="B10" s="381"/>
      <c r="C10" s="381"/>
      <c r="D10" s="381"/>
      <c r="E10" s="381"/>
      <c r="F10" s="381"/>
      <c r="G10" s="257"/>
      <c r="H10" s="257"/>
      <c r="I10" s="257"/>
      <c r="J10" s="257"/>
      <c r="K10" s="257"/>
      <c r="L10" s="257"/>
      <c r="M10" s="257"/>
      <c r="N10" s="257"/>
      <c r="O10" s="257"/>
      <c r="P10" s="257"/>
      <c r="Q10" s="257"/>
      <c r="R10" s="257"/>
      <c r="S10" s="257"/>
      <c r="T10" s="257"/>
      <c r="U10" s="257"/>
      <c r="V10" s="257"/>
      <c r="W10" s="257"/>
      <c r="X10" s="257"/>
      <c r="Y10" s="257"/>
      <c r="Z10" s="257"/>
    </row>
    <row r="11" spans="1:26" ht="14.25" customHeight="1">
      <c r="A11" s="257"/>
      <c r="B11" s="380" t="s">
        <v>35</v>
      </c>
      <c r="C11" s="381"/>
      <c r="D11" s="381"/>
      <c r="E11" s="388"/>
      <c r="F11" s="388"/>
      <c r="G11" s="257"/>
      <c r="H11" s="257"/>
      <c r="I11" s="257"/>
      <c r="J11" s="257"/>
      <c r="K11" s="257"/>
      <c r="L11" s="257"/>
      <c r="M11" s="257"/>
      <c r="N11" s="257"/>
      <c r="O11" s="257"/>
      <c r="P11" s="257"/>
      <c r="Q11" s="257"/>
      <c r="R11" s="257"/>
      <c r="S11" s="257"/>
      <c r="T11" s="257"/>
      <c r="U11" s="257"/>
      <c r="V11" s="257"/>
      <c r="W11" s="257"/>
      <c r="X11" s="257"/>
      <c r="Y11" s="257"/>
      <c r="Z11" s="257"/>
    </row>
    <row r="12" spans="1:26" ht="14.25" customHeight="1">
      <c r="A12" s="257"/>
      <c r="B12" s="382" t="s">
        <v>36</v>
      </c>
      <c r="C12" s="475" t="s">
        <v>37</v>
      </c>
      <c r="D12" s="476"/>
      <c r="E12" s="463" t="s">
        <v>29</v>
      </c>
      <c r="F12" s="459"/>
      <c r="G12" s="257"/>
      <c r="H12" s="257"/>
      <c r="I12" s="257"/>
      <c r="J12" s="257"/>
      <c r="K12" s="257"/>
      <c r="L12" s="257"/>
      <c r="M12" s="257"/>
      <c r="N12" s="257"/>
      <c r="O12" s="257"/>
      <c r="P12" s="257"/>
      <c r="Q12" s="257"/>
      <c r="R12" s="257"/>
      <c r="S12" s="257"/>
      <c r="T12" s="257"/>
      <c r="U12" s="257"/>
      <c r="V12" s="257"/>
      <c r="W12" s="257"/>
      <c r="X12" s="257"/>
      <c r="Y12" s="257"/>
      <c r="Z12" s="257"/>
    </row>
    <row r="13" spans="1:26" ht="14.25" customHeight="1">
      <c r="A13" s="257"/>
      <c r="B13" s="387" t="s">
        <v>38</v>
      </c>
      <c r="C13" s="391">
        <v>2</v>
      </c>
      <c r="D13" s="390"/>
      <c r="E13" s="477" t="s">
        <v>32</v>
      </c>
      <c r="F13" s="459"/>
      <c r="G13" s="257"/>
      <c r="H13" s="257"/>
      <c r="I13" s="257"/>
      <c r="J13" s="257"/>
      <c r="K13" s="257"/>
      <c r="L13" s="257"/>
      <c r="M13" s="257"/>
      <c r="N13" s="257"/>
      <c r="O13" s="257"/>
      <c r="P13" s="257"/>
      <c r="Q13" s="257"/>
      <c r="R13" s="257"/>
      <c r="S13" s="257"/>
      <c r="T13" s="257"/>
      <c r="U13" s="257"/>
      <c r="V13" s="257"/>
      <c r="W13" s="257"/>
      <c r="X13" s="257"/>
      <c r="Y13" s="257"/>
      <c r="Z13" s="257"/>
    </row>
    <row r="14" spans="1:26" ht="14.25" customHeight="1">
      <c r="A14" s="257"/>
      <c r="B14" s="392" t="s">
        <v>39</v>
      </c>
      <c r="C14" s="391">
        <v>2</v>
      </c>
      <c r="D14" s="390"/>
      <c r="E14" s="478"/>
      <c r="F14" s="459"/>
      <c r="G14" s="257"/>
      <c r="H14" s="257"/>
      <c r="I14" s="257"/>
      <c r="J14" s="257"/>
      <c r="K14" s="257"/>
      <c r="L14" s="257"/>
      <c r="M14" s="257"/>
      <c r="N14" s="257"/>
      <c r="O14" s="257"/>
      <c r="P14" s="257"/>
      <c r="Q14" s="257"/>
      <c r="R14" s="257"/>
      <c r="S14" s="257"/>
      <c r="T14" s="257"/>
      <c r="U14" s="257"/>
      <c r="V14" s="257"/>
      <c r="W14" s="257"/>
      <c r="X14" s="257"/>
      <c r="Y14" s="257"/>
      <c r="Z14" s="257"/>
    </row>
    <row r="15" spans="1:26" ht="14.25" customHeight="1">
      <c r="A15" s="257"/>
      <c r="B15" s="392" t="s">
        <v>40</v>
      </c>
      <c r="C15" s="391">
        <v>2</v>
      </c>
      <c r="D15" s="390"/>
      <c r="E15" s="478"/>
      <c r="F15" s="459"/>
      <c r="G15" s="257"/>
      <c r="H15" s="257"/>
      <c r="I15" s="257"/>
      <c r="J15" s="257"/>
      <c r="K15" s="257"/>
      <c r="L15" s="257"/>
      <c r="M15" s="257"/>
      <c r="N15" s="257"/>
      <c r="O15" s="257"/>
      <c r="P15" s="257"/>
      <c r="Q15" s="257"/>
      <c r="R15" s="257"/>
      <c r="S15" s="257"/>
      <c r="T15" s="257"/>
      <c r="U15" s="257"/>
      <c r="V15" s="257"/>
      <c r="W15" s="257"/>
      <c r="X15" s="257"/>
      <c r="Y15" s="257"/>
      <c r="Z15" s="257"/>
    </row>
    <row r="16" spans="1:26" ht="14.25" customHeight="1">
      <c r="A16" s="257"/>
      <c r="B16" s="393"/>
      <c r="C16" s="393"/>
      <c r="D16" s="393"/>
      <c r="E16" s="394"/>
      <c r="F16" s="394"/>
      <c r="G16" s="257"/>
      <c r="H16" s="257"/>
      <c r="I16" s="257"/>
      <c r="J16" s="257"/>
      <c r="K16" s="257"/>
      <c r="L16" s="257"/>
      <c r="M16" s="257"/>
      <c r="N16" s="257"/>
      <c r="O16" s="257"/>
      <c r="P16" s="257"/>
      <c r="Q16" s="257"/>
      <c r="R16" s="257"/>
      <c r="S16" s="257"/>
      <c r="T16" s="257"/>
      <c r="U16" s="257"/>
      <c r="V16" s="257"/>
      <c r="W16" s="257"/>
      <c r="X16" s="257"/>
      <c r="Y16" s="257"/>
      <c r="Z16" s="257"/>
    </row>
    <row r="17" spans="1:26" ht="14.25" customHeight="1">
      <c r="A17" s="257"/>
      <c r="B17" s="381"/>
      <c r="C17" s="381"/>
      <c r="D17" s="381"/>
      <c r="E17" s="381"/>
      <c r="F17" s="381"/>
      <c r="G17" s="257"/>
      <c r="H17" s="257"/>
      <c r="I17" s="257"/>
      <c r="J17" s="257"/>
      <c r="K17" s="257"/>
      <c r="L17" s="257"/>
      <c r="M17" s="257"/>
      <c r="N17" s="257"/>
      <c r="O17" s="257"/>
      <c r="P17" s="257"/>
      <c r="Q17" s="257"/>
      <c r="R17" s="257"/>
      <c r="S17" s="257"/>
      <c r="T17" s="257"/>
      <c r="U17" s="257"/>
      <c r="V17" s="257"/>
      <c r="W17" s="257"/>
      <c r="X17" s="257"/>
      <c r="Y17" s="257"/>
      <c r="Z17" s="257"/>
    </row>
    <row r="18" spans="1:26" ht="14.25" customHeight="1">
      <c r="A18" s="257"/>
      <c r="B18" s="395" t="s">
        <v>41</v>
      </c>
      <c r="C18" s="394"/>
      <c r="D18" s="394"/>
      <c r="E18" s="396"/>
      <c r="F18" s="396"/>
      <c r="G18" s="257"/>
      <c r="H18" s="257"/>
      <c r="I18" s="257"/>
      <c r="J18" s="257"/>
      <c r="K18" s="257"/>
      <c r="L18" s="257"/>
      <c r="M18" s="257"/>
      <c r="N18" s="257"/>
      <c r="O18" s="257"/>
      <c r="P18" s="257"/>
      <c r="Q18" s="257"/>
      <c r="R18" s="257"/>
      <c r="S18" s="257"/>
      <c r="T18" s="257"/>
      <c r="U18" s="257"/>
      <c r="V18" s="257"/>
      <c r="W18" s="257"/>
      <c r="X18" s="257"/>
      <c r="Y18" s="257"/>
      <c r="Z18" s="257"/>
    </row>
    <row r="19" spans="1:26" ht="14.25" customHeight="1">
      <c r="A19" s="257"/>
      <c r="B19" s="382" t="s">
        <v>42</v>
      </c>
      <c r="C19" s="382" t="s">
        <v>43</v>
      </c>
      <c r="D19" s="389" t="s">
        <v>44</v>
      </c>
      <c r="E19" s="463" t="s">
        <v>29</v>
      </c>
      <c r="F19" s="459"/>
      <c r="G19" s="257"/>
      <c r="H19" s="257"/>
      <c r="I19" s="257"/>
      <c r="J19" s="257"/>
      <c r="K19" s="257"/>
      <c r="L19" s="257"/>
      <c r="M19" s="257"/>
      <c r="N19" s="257"/>
      <c r="O19" s="257"/>
      <c r="P19" s="257"/>
      <c r="Q19" s="257"/>
      <c r="R19" s="257"/>
      <c r="S19" s="257"/>
      <c r="T19" s="257"/>
      <c r="U19" s="257"/>
      <c r="V19" s="257"/>
      <c r="W19" s="257"/>
      <c r="X19" s="257"/>
      <c r="Y19" s="257"/>
      <c r="Z19" s="257"/>
    </row>
    <row r="20" spans="1:26" ht="14.25" customHeight="1">
      <c r="A20" s="257"/>
      <c r="B20" s="387" t="s">
        <v>38</v>
      </c>
      <c r="C20" s="385" t="s">
        <v>45</v>
      </c>
      <c r="D20" s="397"/>
      <c r="E20" s="472">
        <v>44568</v>
      </c>
      <c r="F20" s="473"/>
      <c r="G20" s="257"/>
      <c r="H20" s="257"/>
      <c r="I20" s="257"/>
      <c r="J20" s="257"/>
      <c r="K20" s="257"/>
      <c r="L20" s="257"/>
      <c r="M20" s="257"/>
      <c r="N20" s="257"/>
      <c r="O20" s="257"/>
      <c r="P20" s="257"/>
      <c r="Q20" s="257"/>
      <c r="R20" s="257"/>
      <c r="S20" s="257"/>
      <c r="T20" s="257"/>
      <c r="U20" s="257"/>
      <c r="V20" s="257"/>
      <c r="W20" s="257"/>
      <c r="X20" s="257"/>
      <c r="Y20" s="257"/>
      <c r="Z20" s="257"/>
    </row>
    <row r="21" spans="1:26" ht="14.25" customHeight="1">
      <c r="A21" s="257"/>
      <c r="B21" s="385"/>
      <c r="C21" s="385"/>
      <c r="D21" s="386"/>
      <c r="E21" s="474"/>
      <c r="F21" s="459"/>
      <c r="G21" s="257"/>
      <c r="H21" s="257"/>
      <c r="I21" s="257"/>
      <c r="J21" s="257"/>
      <c r="K21" s="257"/>
      <c r="L21" s="257"/>
      <c r="M21" s="257"/>
      <c r="N21" s="257"/>
      <c r="O21" s="257"/>
      <c r="P21" s="257"/>
      <c r="Q21" s="257"/>
      <c r="R21" s="257"/>
      <c r="S21" s="257"/>
      <c r="T21" s="257"/>
      <c r="U21" s="257"/>
      <c r="V21" s="257"/>
      <c r="W21" s="257"/>
      <c r="X21" s="257"/>
      <c r="Y21" s="257"/>
      <c r="Z21" s="257"/>
    </row>
    <row r="22" spans="1:26" ht="14.25" customHeight="1">
      <c r="A22" s="257"/>
      <c r="B22" s="381"/>
      <c r="C22" s="381"/>
      <c r="D22" s="381"/>
      <c r="E22" s="394"/>
      <c r="F22" s="394"/>
      <c r="G22" s="257"/>
      <c r="H22" s="257"/>
      <c r="I22" s="257"/>
      <c r="J22" s="257"/>
      <c r="K22" s="257"/>
      <c r="L22" s="257"/>
      <c r="M22" s="257"/>
      <c r="N22" s="257"/>
      <c r="O22" s="257"/>
      <c r="P22" s="257"/>
      <c r="Q22" s="257"/>
      <c r="R22" s="257"/>
      <c r="S22" s="257"/>
      <c r="T22" s="257"/>
      <c r="U22" s="257"/>
      <c r="V22" s="257"/>
      <c r="W22" s="257"/>
      <c r="X22" s="257"/>
      <c r="Y22" s="257"/>
      <c r="Z22" s="257"/>
    </row>
    <row r="23" spans="1:26" ht="14.25" customHeight="1">
      <c r="A23" s="257"/>
      <c r="B23" s="379"/>
      <c r="C23" s="379"/>
      <c r="D23" s="379"/>
      <c r="E23" s="379"/>
      <c r="F23" s="379"/>
      <c r="G23" s="257"/>
      <c r="H23" s="257"/>
      <c r="I23" s="257"/>
      <c r="J23" s="257"/>
      <c r="K23" s="257"/>
      <c r="L23" s="257"/>
      <c r="M23" s="257"/>
      <c r="N23" s="257"/>
      <c r="O23" s="257"/>
      <c r="P23" s="257"/>
      <c r="Q23" s="257"/>
      <c r="R23" s="257"/>
      <c r="S23" s="257"/>
      <c r="T23" s="257"/>
      <c r="U23" s="257"/>
      <c r="V23" s="257"/>
      <c r="W23" s="257"/>
      <c r="X23" s="257"/>
      <c r="Y23" s="257"/>
      <c r="Z23" s="257"/>
    </row>
    <row r="24" spans="1:26" ht="14.25" customHeight="1">
      <c r="A24" s="257"/>
      <c r="B24" s="380" t="s">
        <v>14</v>
      </c>
      <c r="C24" s="379"/>
      <c r="D24" s="379"/>
      <c r="E24" s="379"/>
      <c r="F24" s="379"/>
      <c r="G24" s="257"/>
      <c r="H24" s="257"/>
      <c r="I24" s="257"/>
      <c r="J24" s="257"/>
      <c r="K24" s="257"/>
      <c r="L24" s="257"/>
      <c r="M24" s="257"/>
      <c r="N24" s="257"/>
      <c r="O24" s="257"/>
      <c r="P24" s="257"/>
      <c r="Q24" s="257"/>
      <c r="R24" s="257"/>
      <c r="S24" s="257"/>
      <c r="T24" s="257"/>
      <c r="U24" s="257"/>
      <c r="V24" s="257"/>
      <c r="W24" s="257"/>
      <c r="X24" s="257"/>
      <c r="Y24" s="257"/>
      <c r="Z24" s="257"/>
    </row>
    <row r="25" spans="1:26" ht="14.25" customHeight="1">
      <c r="A25" s="257"/>
      <c r="B25" s="379" t="s">
        <v>46</v>
      </c>
      <c r="C25" s="379"/>
      <c r="D25" s="379"/>
      <c r="E25" s="379"/>
      <c r="F25" s="379"/>
      <c r="G25" s="257"/>
      <c r="H25" s="257"/>
      <c r="I25" s="257"/>
      <c r="J25" s="257"/>
      <c r="K25" s="257"/>
      <c r="L25" s="257"/>
      <c r="M25" s="257"/>
      <c r="N25" s="257"/>
      <c r="O25" s="257"/>
      <c r="P25" s="257"/>
      <c r="Q25" s="257"/>
      <c r="R25" s="257"/>
      <c r="S25" s="257"/>
      <c r="T25" s="257"/>
      <c r="U25" s="257"/>
      <c r="V25" s="257"/>
      <c r="W25" s="257"/>
      <c r="X25" s="257"/>
      <c r="Y25" s="257"/>
      <c r="Z25" s="257"/>
    </row>
    <row r="26" spans="1:26" ht="14.25" customHeight="1">
      <c r="A26" s="257"/>
      <c r="B26" s="379"/>
      <c r="C26" s="379"/>
      <c r="D26" s="379"/>
      <c r="E26" s="379"/>
      <c r="F26" s="379"/>
      <c r="G26" s="257"/>
      <c r="H26" s="257"/>
      <c r="I26" s="257"/>
      <c r="J26" s="257"/>
      <c r="K26" s="257"/>
      <c r="L26" s="257"/>
      <c r="M26" s="257"/>
      <c r="N26" s="257"/>
      <c r="O26" s="257"/>
      <c r="P26" s="257"/>
      <c r="Q26" s="257"/>
      <c r="R26" s="257"/>
      <c r="S26" s="257"/>
      <c r="T26" s="257"/>
      <c r="U26" s="257"/>
      <c r="V26" s="257"/>
      <c r="W26" s="257"/>
      <c r="X26" s="257"/>
      <c r="Y26" s="257"/>
      <c r="Z26" s="257"/>
    </row>
    <row r="27" spans="1:26" ht="14.25" customHeight="1">
      <c r="A27" s="257"/>
      <c r="B27" s="379"/>
      <c r="C27" s="379"/>
      <c r="D27" s="379"/>
      <c r="E27" s="379"/>
      <c r="F27" s="379"/>
      <c r="G27" s="257"/>
      <c r="H27" s="257"/>
      <c r="I27" s="257"/>
      <c r="J27" s="257"/>
      <c r="K27" s="257"/>
      <c r="L27" s="257"/>
      <c r="M27" s="257"/>
      <c r="N27" s="257"/>
      <c r="O27" s="257"/>
      <c r="P27" s="257"/>
      <c r="Q27" s="257"/>
      <c r="R27" s="257"/>
      <c r="S27" s="257"/>
      <c r="T27" s="257"/>
      <c r="U27" s="257"/>
      <c r="V27" s="257"/>
      <c r="W27" s="257"/>
      <c r="X27" s="257"/>
      <c r="Y27" s="257"/>
      <c r="Z27" s="257"/>
    </row>
    <row r="28" spans="1:26" ht="14.25" customHeight="1">
      <c r="A28" s="257"/>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row>
    <row r="29" spans="1:26" ht="14.25" customHeight="1">
      <c r="A29" s="257"/>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row>
    <row r="30" spans="1:26" ht="14.25" customHeight="1">
      <c r="A30" s="257"/>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row>
    <row r="31" spans="1:26" ht="14.25" customHeight="1">
      <c r="A31" s="257"/>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row>
    <row r="32" spans="1:26" ht="14.25" customHeight="1">
      <c r="A32" s="257"/>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row>
    <row r="33" spans="1:26" ht="14.25" customHeight="1">
      <c r="A33" s="257"/>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row>
    <row r="34" spans="1:26" ht="14.25" customHeight="1">
      <c r="A34" s="257"/>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row>
    <row r="35" spans="1:26" ht="14.25" customHeight="1">
      <c r="A35" s="257"/>
      <c r="B35" s="257"/>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row>
    <row r="36" spans="1:26" ht="14.25" customHeight="1">
      <c r="A36" s="257"/>
      <c r="B36" s="257"/>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row>
    <row r="37" spans="1:26" ht="14.25" customHeight="1">
      <c r="A37" s="257"/>
      <c r="B37" s="257"/>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row>
    <row r="38" spans="1:26" ht="14.25" customHeight="1">
      <c r="A38" s="257"/>
      <c r="B38" s="257"/>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row>
    <row r="39" spans="1:26" ht="14.25" customHeight="1">
      <c r="A39" s="257"/>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row>
    <row r="40" spans="1:26" ht="14.25" customHeight="1">
      <c r="A40" s="257"/>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row>
    <row r="41" spans="1:26" ht="14.25" customHeight="1">
      <c r="A41" s="257"/>
      <c r="B41" s="257"/>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row>
    <row r="42" spans="1:26" ht="14.25" customHeight="1">
      <c r="A42" s="257"/>
      <c r="B42" s="257"/>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row>
    <row r="43" spans="1:26" ht="14.25" customHeight="1">
      <c r="A43" s="257"/>
      <c r="B43" s="257"/>
      <c r="C43" s="257"/>
      <c r="D43" s="257"/>
      <c r="E43" s="257"/>
      <c r="F43" s="257"/>
      <c r="G43" s="257"/>
      <c r="H43" s="257"/>
      <c r="I43" s="257"/>
      <c r="J43" s="257"/>
      <c r="K43" s="257"/>
      <c r="L43" s="257"/>
      <c r="M43" s="257"/>
      <c r="N43" s="257"/>
      <c r="O43" s="257"/>
      <c r="P43" s="257"/>
      <c r="Q43" s="257"/>
      <c r="R43" s="257"/>
      <c r="S43" s="257"/>
      <c r="T43" s="257"/>
      <c r="U43" s="257"/>
      <c r="V43" s="257"/>
      <c r="W43" s="257"/>
      <c r="X43" s="257"/>
      <c r="Y43" s="257"/>
      <c r="Z43" s="257"/>
    </row>
    <row r="44" spans="1:26" ht="14.25" customHeight="1">
      <c r="A44" s="257"/>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row>
    <row r="45" spans="1:26" ht="14.25" customHeight="1">
      <c r="A45" s="257"/>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row>
    <row r="46" spans="1:26" ht="14.25" customHeight="1">
      <c r="A46" s="257"/>
      <c r="B46" s="257"/>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row>
    <row r="47" spans="1:26" ht="14.25" customHeight="1">
      <c r="A47" s="25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row>
    <row r="48" spans="1:26" ht="14.25" customHeight="1">
      <c r="A48" s="257"/>
      <c r="B48" s="257"/>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row>
    <row r="49" spans="1:26" ht="14.25" customHeight="1">
      <c r="A49" s="257"/>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row>
    <row r="50" spans="1:26" ht="14.25" customHeight="1">
      <c r="A50" s="257"/>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row>
    <row r="51" spans="1:26" ht="14.25" customHeight="1">
      <c r="A51" s="257"/>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row>
    <row r="52" spans="1:26" ht="14.25" customHeight="1">
      <c r="A52" s="257"/>
      <c r="B52" s="257"/>
      <c r="C52" s="257"/>
      <c r="D52" s="257"/>
      <c r="E52" s="257"/>
      <c r="F52" s="257"/>
      <c r="G52" s="257"/>
      <c r="H52" s="257"/>
      <c r="I52" s="257"/>
      <c r="J52" s="257"/>
      <c r="K52" s="257"/>
      <c r="L52" s="257"/>
      <c r="M52" s="257"/>
      <c r="N52" s="257"/>
      <c r="O52" s="257"/>
      <c r="P52" s="257"/>
      <c r="Q52" s="257"/>
      <c r="R52" s="257"/>
      <c r="S52" s="257"/>
      <c r="T52" s="257"/>
      <c r="U52" s="257"/>
      <c r="V52" s="257"/>
      <c r="W52" s="257"/>
      <c r="X52" s="257"/>
      <c r="Y52" s="257"/>
      <c r="Z52" s="257"/>
    </row>
    <row r="53" spans="1:26" ht="14.25" customHeight="1">
      <c r="A53" s="257"/>
      <c r="B53" s="257"/>
      <c r="C53" s="257"/>
      <c r="D53" s="257"/>
      <c r="E53" s="257"/>
      <c r="F53" s="257"/>
      <c r="G53" s="257"/>
      <c r="H53" s="257"/>
      <c r="I53" s="257"/>
      <c r="J53" s="257"/>
      <c r="K53" s="257"/>
      <c r="L53" s="257"/>
      <c r="M53" s="257"/>
      <c r="N53" s="257"/>
      <c r="O53" s="257"/>
      <c r="P53" s="257"/>
      <c r="Q53" s="257"/>
      <c r="R53" s="257"/>
      <c r="S53" s="257"/>
      <c r="T53" s="257"/>
      <c r="U53" s="257"/>
      <c r="V53" s="257"/>
      <c r="W53" s="257"/>
      <c r="X53" s="257"/>
      <c r="Y53" s="257"/>
      <c r="Z53" s="257"/>
    </row>
    <row r="54" spans="1:26" ht="14.25" customHeight="1">
      <c r="A54" s="257"/>
      <c r="B54" s="257"/>
      <c r="C54" s="257"/>
      <c r="D54" s="257"/>
      <c r="E54" s="257"/>
      <c r="F54" s="257"/>
      <c r="G54" s="257"/>
      <c r="H54" s="257"/>
      <c r="I54" s="257"/>
      <c r="J54" s="257"/>
      <c r="K54" s="257"/>
      <c r="L54" s="257"/>
      <c r="M54" s="257"/>
      <c r="N54" s="257"/>
      <c r="O54" s="257"/>
      <c r="P54" s="257"/>
      <c r="Q54" s="257"/>
      <c r="R54" s="257"/>
      <c r="S54" s="257"/>
      <c r="T54" s="257"/>
      <c r="U54" s="257"/>
      <c r="V54" s="257"/>
      <c r="W54" s="257"/>
      <c r="X54" s="257"/>
      <c r="Y54" s="257"/>
      <c r="Z54" s="257"/>
    </row>
    <row r="55" spans="1:26" ht="14.25" customHeight="1">
      <c r="A55" s="257"/>
      <c r="B55" s="257"/>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row>
    <row r="56" spans="1:26" ht="14.25" customHeight="1">
      <c r="A56" s="257"/>
      <c r="B56" s="257"/>
      <c r="C56" s="257"/>
      <c r="D56" s="257"/>
      <c r="E56" s="257"/>
      <c r="F56" s="257"/>
      <c r="G56" s="257"/>
      <c r="H56" s="257"/>
      <c r="I56" s="257"/>
      <c r="J56" s="257"/>
      <c r="K56" s="257"/>
      <c r="L56" s="257"/>
      <c r="M56" s="257"/>
      <c r="N56" s="257"/>
      <c r="O56" s="257"/>
      <c r="P56" s="257"/>
      <c r="Q56" s="257"/>
      <c r="R56" s="257"/>
      <c r="S56" s="257"/>
      <c r="T56" s="257"/>
      <c r="U56" s="257"/>
      <c r="V56" s="257"/>
      <c r="W56" s="257"/>
      <c r="X56" s="257"/>
      <c r="Y56" s="257"/>
      <c r="Z56" s="257"/>
    </row>
    <row r="57" spans="1:26" ht="14.25" customHeight="1">
      <c r="A57" s="257"/>
      <c r="B57" s="257"/>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row>
    <row r="58" spans="1:26" ht="14.25" customHeight="1">
      <c r="A58" s="257"/>
      <c r="B58" s="257"/>
      <c r="C58" s="257"/>
      <c r="D58" s="257"/>
      <c r="E58" s="257"/>
      <c r="F58" s="257"/>
      <c r="G58" s="257"/>
      <c r="H58" s="257"/>
      <c r="I58" s="257"/>
      <c r="J58" s="257"/>
      <c r="K58" s="257"/>
      <c r="L58" s="257"/>
      <c r="M58" s="257"/>
      <c r="N58" s="257"/>
      <c r="O58" s="257"/>
      <c r="P58" s="257"/>
      <c r="Q58" s="257"/>
      <c r="R58" s="257"/>
      <c r="S58" s="257"/>
      <c r="T58" s="257"/>
      <c r="U58" s="257"/>
      <c r="V58" s="257"/>
      <c r="W58" s="257"/>
      <c r="X58" s="257"/>
      <c r="Y58" s="257"/>
      <c r="Z58" s="257"/>
    </row>
    <row r="59" spans="1:26" ht="14.25" customHeight="1">
      <c r="A59" s="257"/>
      <c r="B59" s="257"/>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row>
    <row r="60" spans="1:26" ht="14.25" customHeight="1">
      <c r="A60" s="257"/>
      <c r="B60" s="257"/>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row>
    <row r="61" spans="1:26" ht="14.25" customHeight="1">
      <c r="A61" s="257"/>
      <c r="B61" s="257"/>
      <c r="C61" s="257"/>
      <c r="D61" s="257"/>
      <c r="E61" s="257"/>
      <c r="F61" s="257"/>
      <c r="G61" s="257"/>
      <c r="H61" s="257"/>
      <c r="I61" s="257"/>
      <c r="J61" s="257"/>
      <c r="K61" s="257"/>
      <c r="L61" s="257"/>
      <c r="M61" s="257"/>
      <c r="N61" s="257"/>
      <c r="O61" s="257"/>
      <c r="P61" s="257"/>
      <c r="Q61" s="257"/>
      <c r="R61" s="257"/>
      <c r="S61" s="257"/>
      <c r="T61" s="257"/>
      <c r="U61" s="257"/>
      <c r="V61" s="257"/>
      <c r="W61" s="257"/>
      <c r="X61" s="257"/>
      <c r="Y61" s="257"/>
      <c r="Z61" s="257"/>
    </row>
    <row r="62" spans="1:26" ht="14.25" customHeight="1">
      <c r="A62" s="257"/>
      <c r="B62" s="257"/>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row>
    <row r="63" spans="1:26" ht="14.25" customHeight="1">
      <c r="A63" s="257"/>
      <c r="B63" s="257"/>
      <c r="C63" s="257"/>
      <c r="D63" s="257"/>
      <c r="E63" s="257"/>
      <c r="F63" s="257"/>
      <c r="G63" s="257"/>
      <c r="H63" s="257"/>
      <c r="I63" s="257"/>
      <c r="J63" s="257"/>
      <c r="K63" s="257"/>
      <c r="L63" s="257"/>
      <c r="M63" s="257"/>
      <c r="N63" s="257"/>
      <c r="O63" s="257"/>
      <c r="P63" s="257"/>
      <c r="Q63" s="257"/>
      <c r="R63" s="257"/>
      <c r="S63" s="257"/>
      <c r="T63" s="257"/>
      <c r="U63" s="257"/>
      <c r="V63" s="257"/>
      <c r="W63" s="257"/>
      <c r="X63" s="257"/>
      <c r="Y63" s="257"/>
      <c r="Z63" s="257"/>
    </row>
    <row r="64" spans="1:26" ht="14.25" customHeight="1">
      <c r="A64" s="257"/>
      <c r="B64" s="257"/>
      <c r="C64" s="257"/>
      <c r="D64" s="257"/>
      <c r="E64" s="257"/>
      <c r="F64" s="257"/>
      <c r="G64" s="257"/>
      <c r="H64" s="257"/>
      <c r="I64" s="257"/>
      <c r="J64" s="257"/>
      <c r="K64" s="257"/>
      <c r="L64" s="257"/>
      <c r="M64" s="257"/>
      <c r="N64" s="257"/>
      <c r="O64" s="257"/>
      <c r="P64" s="257"/>
      <c r="Q64" s="257"/>
      <c r="R64" s="257"/>
      <c r="S64" s="257"/>
      <c r="T64" s="257"/>
      <c r="U64" s="257"/>
      <c r="V64" s="257"/>
      <c r="W64" s="257"/>
      <c r="X64" s="257"/>
      <c r="Y64" s="257"/>
      <c r="Z64" s="257"/>
    </row>
    <row r="65" spans="1:26" ht="14.25" customHeight="1">
      <c r="A65" s="257"/>
      <c r="B65" s="257"/>
      <c r="C65" s="257"/>
      <c r="D65" s="257"/>
      <c r="E65" s="257"/>
      <c r="F65" s="257"/>
      <c r="G65" s="257"/>
      <c r="H65" s="257"/>
      <c r="I65" s="257"/>
      <c r="J65" s="257"/>
      <c r="K65" s="257"/>
      <c r="L65" s="257"/>
      <c r="M65" s="257"/>
      <c r="N65" s="257"/>
      <c r="O65" s="257"/>
      <c r="P65" s="257"/>
      <c r="Q65" s="257"/>
      <c r="R65" s="257"/>
      <c r="S65" s="257"/>
      <c r="T65" s="257"/>
      <c r="U65" s="257"/>
      <c r="V65" s="257"/>
      <c r="W65" s="257"/>
      <c r="X65" s="257"/>
      <c r="Y65" s="257"/>
      <c r="Z65" s="257"/>
    </row>
    <row r="66" spans="1:26" ht="14.25" customHeight="1">
      <c r="A66" s="257"/>
      <c r="B66" s="257"/>
      <c r="C66" s="257"/>
      <c r="D66" s="257"/>
      <c r="E66" s="257"/>
      <c r="F66" s="257"/>
      <c r="G66" s="257"/>
      <c r="H66" s="257"/>
      <c r="I66" s="257"/>
      <c r="J66" s="257"/>
      <c r="K66" s="257"/>
      <c r="L66" s="257"/>
      <c r="M66" s="257"/>
      <c r="N66" s="257"/>
      <c r="O66" s="257"/>
      <c r="P66" s="257"/>
      <c r="Q66" s="257"/>
      <c r="R66" s="257"/>
      <c r="S66" s="257"/>
      <c r="T66" s="257"/>
      <c r="U66" s="257"/>
      <c r="V66" s="257"/>
      <c r="W66" s="257"/>
      <c r="X66" s="257"/>
      <c r="Y66" s="257"/>
      <c r="Z66" s="257"/>
    </row>
    <row r="67" spans="1:26" ht="14.25" customHeight="1">
      <c r="A67" s="257"/>
      <c r="B67" s="257"/>
      <c r="C67" s="257"/>
      <c r="D67" s="257"/>
      <c r="E67" s="257"/>
      <c r="F67" s="257"/>
      <c r="G67" s="257"/>
      <c r="H67" s="257"/>
      <c r="I67" s="257"/>
      <c r="J67" s="257"/>
      <c r="K67" s="257"/>
      <c r="L67" s="257"/>
      <c r="M67" s="257"/>
      <c r="N67" s="257"/>
      <c r="O67" s="257"/>
      <c r="P67" s="257"/>
      <c r="Q67" s="257"/>
      <c r="R67" s="257"/>
      <c r="S67" s="257"/>
      <c r="T67" s="257"/>
      <c r="U67" s="257"/>
      <c r="V67" s="257"/>
      <c r="W67" s="257"/>
      <c r="X67" s="257"/>
      <c r="Y67" s="257"/>
      <c r="Z67" s="257"/>
    </row>
    <row r="68" spans="1:26" ht="14.25" customHeight="1">
      <c r="A68" s="257"/>
      <c r="B68" s="257"/>
      <c r="C68" s="257"/>
      <c r="D68" s="257"/>
      <c r="E68" s="257"/>
      <c r="F68" s="257"/>
      <c r="G68" s="257"/>
      <c r="H68" s="257"/>
      <c r="I68" s="257"/>
      <c r="J68" s="257"/>
      <c r="K68" s="257"/>
      <c r="L68" s="257"/>
      <c r="M68" s="257"/>
      <c r="N68" s="257"/>
      <c r="O68" s="257"/>
      <c r="P68" s="257"/>
      <c r="Q68" s="257"/>
      <c r="R68" s="257"/>
      <c r="S68" s="257"/>
      <c r="T68" s="257"/>
      <c r="U68" s="257"/>
      <c r="V68" s="257"/>
      <c r="W68" s="257"/>
      <c r="X68" s="257"/>
      <c r="Y68" s="257"/>
      <c r="Z68" s="257"/>
    </row>
    <row r="69" spans="1:26" ht="14.25" customHeight="1">
      <c r="A69" s="257"/>
      <c r="B69" s="257"/>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row>
    <row r="70" spans="1:26" ht="14.25" customHeight="1">
      <c r="A70" s="257"/>
      <c r="B70" s="257"/>
      <c r="C70" s="257"/>
      <c r="D70" s="257"/>
      <c r="E70" s="257"/>
      <c r="F70" s="257"/>
      <c r="G70" s="257"/>
      <c r="H70" s="257"/>
      <c r="I70" s="257"/>
      <c r="J70" s="257"/>
      <c r="K70" s="257"/>
      <c r="L70" s="257"/>
      <c r="M70" s="257"/>
      <c r="N70" s="257"/>
      <c r="O70" s="257"/>
      <c r="P70" s="257"/>
      <c r="Q70" s="257"/>
      <c r="R70" s="257"/>
      <c r="S70" s="257"/>
      <c r="T70" s="257"/>
      <c r="U70" s="257"/>
      <c r="V70" s="257"/>
      <c r="W70" s="257"/>
      <c r="X70" s="257"/>
      <c r="Y70" s="257"/>
      <c r="Z70" s="257"/>
    </row>
    <row r="71" spans="1:26" ht="14.25" customHeight="1">
      <c r="A71" s="257"/>
      <c r="B71" s="257"/>
      <c r="C71" s="257"/>
      <c r="D71" s="257"/>
      <c r="E71" s="257"/>
      <c r="F71" s="257"/>
      <c r="G71" s="257"/>
      <c r="H71" s="257"/>
      <c r="I71" s="257"/>
      <c r="J71" s="257"/>
      <c r="K71" s="257"/>
      <c r="L71" s="257"/>
      <c r="M71" s="257"/>
      <c r="N71" s="257"/>
      <c r="O71" s="257"/>
      <c r="P71" s="257"/>
      <c r="Q71" s="257"/>
      <c r="R71" s="257"/>
      <c r="S71" s="257"/>
      <c r="T71" s="257"/>
      <c r="U71" s="257"/>
      <c r="V71" s="257"/>
      <c r="W71" s="257"/>
      <c r="X71" s="257"/>
      <c r="Y71" s="257"/>
      <c r="Z71" s="257"/>
    </row>
    <row r="72" spans="1:26" ht="14.25" customHeight="1">
      <c r="A72" s="257"/>
      <c r="B72" s="257"/>
      <c r="C72" s="257"/>
      <c r="D72" s="257"/>
      <c r="E72" s="257"/>
      <c r="F72" s="257"/>
      <c r="G72" s="257"/>
      <c r="H72" s="257"/>
      <c r="I72" s="257"/>
      <c r="J72" s="257"/>
      <c r="K72" s="257"/>
      <c r="L72" s="257"/>
      <c r="M72" s="257"/>
      <c r="N72" s="257"/>
      <c r="O72" s="257"/>
      <c r="P72" s="257"/>
      <c r="Q72" s="257"/>
      <c r="R72" s="257"/>
      <c r="S72" s="257"/>
      <c r="T72" s="257"/>
      <c r="U72" s="257"/>
      <c r="V72" s="257"/>
      <c r="W72" s="257"/>
      <c r="X72" s="257"/>
      <c r="Y72" s="257"/>
      <c r="Z72" s="257"/>
    </row>
    <row r="73" spans="1:26" ht="14.25" customHeight="1">
      <c r="A73" s="257"/>
      <c r="B73" s="257"/>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row>
    <row r="74" spans="1:26" ht="14.25" customHeight="1">
      <c r="A74" s="257"/>
      <c r="B74" s="257"/>
      <c r="C74" s="257"/>
      <c r="D74" s="257"/>
      <c r="E74" s="257"/>
      <c r="F74" s="257"/>
      <c r="G74" s="257"/>
      <c r="H74" s="257"/>
      <c r="I74" s="257"/>
      <c r="J74" s="257"/>
      <c r="K74" s="257"/>
      <c r="L74" s="257"/>
      <c r="M74" s="257"/>
      <c r="N74" s="257"/>
      <c r="O74" s="257"/>
      <c r="P74" s="257"/>
      <c r="Q74" s="257"/>
      <c r="R74" s="257"/>
      <c r="S74" s="257"/>
      <c r="T74" s="257"/>
      <c r="U74" s="257"/>
      <c r="V74" s="257"/>
      <c r="W74" s="257"/>
      <c r="X74" s="257"/>
      <c r="Y74" s="257"/>
      <c r="Z74" s="257"/>
    </row>
    <row r="75" spans="1:26" ht="14.25" customHeight="1">
      <c r="A75" s="257"/>
      <c r="B75" s="257"/>
      <c r="C75" s="257"/>
      <c r="D75" s="257"/>
      <c r="E75" s="257"/>
      <c r="F75" s="257"/>
      <c r="G75" s="257"/>
      <c r="H75" s="257"/>
      <c r="I75" s="257"/>
      <c r="J75" s="257"/>
      <c r="K75" s="257"/>
      <c r="L75" s="257"/>
      <c r="M75" s="257"/>
      <c r="N75" s="257"/>
      <c r="O75" s="257"/>
      <c r="P75" s="257"/>
      <c r="Q75" s="257"/>
      <c r="R75" s="257"/>
      <c r="S75" s="257"/>
      <c r="T75" s="257"/>
      <c r="U75" s="257"/>
      <c r="V75" s="257"/>
      <c r="W75" s="257"/>
      <c r="X75" s="257"/>
      <c r="Y75" s="257"/>
      <c r="Z75" s="257"/>
    </row>
    <row r="76" spans="1:26" ht="14.25" customHeight="1">
      <c r="A76" s="257"/>
      <c r="B76" s="257"/>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row>
    <row r="77" spans="1:26" ht="14.25" customHeight="1">
      <c r="A77" s="257"/>
      <c r="B77" s="257"/>
      <c r="C77" s="257"/>
      <c r="D77" s="257"/>
      <c r="E77" s="257"/>
      <c r="F77" s="257"/>
      <c r="G77" s="257"/>
      <c r="H77" s="257"/>
      <c r="I77" s="257"/>
      <c r="J77" s="257"/>
      <c r="K77" s="257"/>
      <c r="L77" s="257"/>
      <c r="M77" s="257"/>
      <c r="N77" s="257"/>
      <c r="O77" s="257"/>
      <c r="P77" s="257"/>
      <c r="Q77" s="257"/>
      <c r="R77" s="257"/>
      <c r="S77" s="257"/>
      <c r="T77" s="257"/>
      <c r="U77" s="257"/>
      <c r="V77" s="257"/>
      <c r="W77" s="257"/>
      <c r="X77" s="257"/>
      <c r="Y77" s="257"/>
      <c r="Z77" s="257"/>
    </row>
    <row r="78" spans="1:26" ht="14.25" customHeight="1">
      <c r="A78" s="257"/>
      <c r="B78" s="257"/>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row>
    <row r="79" spans="1:26" ht="14.25" customHeight="1">
      <c r="A79" s="257"/>
      <c r="B79" s="257"/>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row>
    <row r="80" spans="1:26" ht="14.25" customHeight="1">
      <c r="A80" s="257"/>
      <c r="B80" s="257"/>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row>
    <row r="81" spans="1:26" ht="14.25" customHeight="1">
      <c r="A81" s="257"/>
      <c r="B81" s="257"/>
      <c r="C81" s="257"/>
      <c r="D81" s="257"/>
      <c r="E81" s="257"/>
      <c r="F81" s="257"/>
      <c r="G81" s="257"/>
      <c r="H81" s="257"/>
      <c r="I81" s="257"/>
      <c r="J81" s="257"/>
      <c r="K81" s="257"/>
      <c r="L81" s="257"/>
      <c r="M81" s="257"/>
      <c r="N81" s="257"/>
      <c r="O81" s="257"/>
      <c r="P81" s="257"/>
      <c r="Q81" s="257"/>
      <c r="R81" s="257"/>
      <c r="S81" s="257"/>
      <c r="T81" s="257"/>
      <c r="U81" s="257"/>
      <c r="V81" s="257"/>
      <c r="W81" s="257"/>
      <c r="X81" s="257"/>
      <c r="Y81" s="257"/>
      <c r="Z81" s="257"/>
    </row>
    <row r="82" spans="1:26" ht="14.25" customHeight="1">
      <c r="A82" s="257"/>
      <c r="B82" s="257"/>
      <c r="C82" s="257"/>
      <c r="D82" s="257"/>
      <c r="E82" s="257"/>
      <c r="F82" s="257"/>
      <c r="G82" s="257"/>
      <c r="H82" s="257"/>
      <c r="I82" s="257"/>
      <c r="J82" s="257"/>
      <c r="K82" s="257"/>
      <c r="L82" s="257"/>
      <c r="M82" s="257"/>
      <c r="N82" s="257"/>
      <c r="O82" s="257"/>
      <c r="P82" s="257"/>
      <c r="Q82" s="257"/>
      <c r="R82" s="257"/>
      <c r="S82" s="257"/>
      <c r="T82" s="257"/>
      <c r="U82" s="257"/>
      <c r="V82" s="257"/>
      <c r="W82" s="257"/>
      <c r="X82" s="257"/>
      <c r="Y82" s="257"/>
      <c r="Z82" s="257"/>
    </row>
    <row r="83" spans="1:26" ht="14.25" customHeight="1">
      <c r="A83" s="257"/>
      <c r="B83" s="257"/>
      <c r="C83" s="257"/>
      <c r="D83" s="257"/>
      <c r="E83" s="257"/>
      <c r="F83" s="257"/>
      <c r="G83" s="257"/>
      <c r="H83" s="257"/>
      <c r="I83" s="257"/>
      <c r="J83" s="257"/>
      <c r="K83" s="257"/>
      <c r="L83" s="257"/>
      <c r="M83" s="257"/>
      <c r="N83" s="257"/>
      <c r="O83" s="257"/>
      <c r="P83" s="257"/>
      <c r="Q83" s="257"/>
      <c r="R83" s="257"/>
      <c r="S83" s="257"/>
      <c r="T83" s="257"/>
      <c r="U83" s="257"/>
      <c r="V83" s="257"/>
      <c r="W83" s="257"/>
      <c r="X83" s="257"/>
      <c r="Y83" s="257"/>
      <c r="Z83" s="257"/>
    </row>
    <row r="84" spans="1:26" ht="14.25" customHeight="1">
      <c r="A84" s="257"/>
      <c r="B84" s="257"/>
      <c r="C84" s="257"/>
      <c r="D84" s="257"/>
      <c r="E84" s="257"/>
      <c r="F84" s="257"/>
      <c r="G84" s="257"/>
      <c r="H84" s="257"/>
      <c r="I84" s="257"/>
      <c r="J84" s="257"/>
      <c r="K84" s="257"/>
      <c r="L84" s="257"/>
      <c r="M84" s="257"/>
      <c r="N84" s="257"/>
      <c r="O84" s="257"/>
      <c r="P84" s="257"/>
      <c r="Q84" s="257"/>
      <c r="R84" s="257"/>
      <c r="S84" s="257"/>
      <c r="T84" s="257"/>
      <c r="U84" s="257"/>
      <c r="V84" s="257"/>
      <c r="W84" s="257"/>
      <c r="X84" s="257"/>
      <c r="Y84" s="257"/>
      <c r="Z84" s="257"/>
    </row>
    <row r="85" spans="1:26" ht="14.25" customHeight="1">
      <c r="A85" s="257"/>
      <c r="B85" s="257"/>
      <c r="C85" s="257"/>
      <c r="D85" s="257"/>
      <c r="E85" s="257"/>
      <c r="F85" s="257"/>
      <c r="G85" s="257"/>
      <c r="H85" s="257"/>
      <c r="I85" s="257"/>
      <c r="J85" s="257"/>
      <c r="K85" s="257"/>
      <c r="L85" s="257"/>
      <c r="M85" s="257"/>
      <c r="N85" s="257"/>
      <c r="O85" s="257"/>
      <c r="P85" s="257"/>
      <c r="Q85" s="257"/>
      <c r="R85" s="257"/>
      <c r="S85" s="257"/>
      <c r="T85" s="257"/>
      <c r="U85" s="257"/>
      <c r="V85" s="257"/>
      <c r="W85" s="257"/>
      <c r="X85" s="257"/>
      <c r="Y85" s="257"/>
      <c r="Z85" s="257"/>
    </row>
    <row r="86" spans="1:26" ht="14.25" customHeight="1">
      <c r="A86" s="257"/>
      <c r="B86" s="257"/>
      <c r="C86" s="257"/>
      <c r="D86" s="257"/>
      <c r="E86" s="257"/>
      <c r="F86" s="257"/>
      <c r="G86" s="257"/>
      <c r="H86" s="257"/>
      <c r="I86" s="257"/>
      <c r="J86" s="257"/>
      <c r="K86" s="257"/>
      <c r="L86" s="257"/>
      <c r="M86" s="257"/>
      <c r="N86" s="257"/>
      <c r="O86" s="257"/>
      <c r="P86" s="257"/>
      <c r="Q86" s="257"/>
      <c r="R86" s="257"/>
      <c r="S86" s="257"/>
      <c r="T86" s="257"/>
      <c r="U86" s="257"/>
      <c r="V86" s="257"/>
      <c r="W86" s="257"/>
      <c r="X86" s="257"/>
      <c r="Y86" s="257"/>
      <c r="Z86" s="257"/>
    </row>
    <row r="87" spans="1:26" ht="14.25" customHeight="1">
      <c r="A87" s="257"/>
      <c r="B87" s="257"/>
      <c r="C87" s="257"/>
      <c r="D87" s="257"/>
      <c r="E87" s="257"/>
      <c r="F87" s="257"/>
      <c r="G87" s="257"/>
      <c r="H87" s="257"/>
      <c r="I87" s="257"/>
      <c r="J87" s="257"/>
      <c r="K87" s="257"/>
      <c r="L87" s="257"/>
      <c r="M87" s="257"/>
      <c r="N87" s="257"/>
      <c r="O87" s="257"/>
      <c r="P87" s="257"/>
      <c r="Q87" s="257"/>
      <c r="R87" s="257"/>
      <c r="S87" s="257"/>
      <c r="T87" s="257"/>
      <c r="U87" s="257"/>
      <c r="V87" s="257"/>
      <c r="W87" s="257"/>
      <c r="X87" s="257"/>
      <c r="Y87" s="257"/>
      <c r="Z87" s="257"/>
    </row>
    <row r="88" spans="1:26" ht="14.25" customHeight="1">
      <c r="A88" s="257"/>
      <c r="B88" s="257"/>
      <c r="C88" s="257"/>
      <c r="D88" s="257"/>
      <c r="E88" s="257"/>
      <c r="F88" s="257"/>
      <c r="G88" s="257"/>
      <c r="H88" s="257"/>
      <c r="I88" s="257"/>
      <c r="J88" s="257"/>
      <c r="K88" s="257"/>
      <c r="L88" s="257"/>
      <c r="M88" s="257"/>
      <c r="N88" s="257"/>
      <c r="O88" s="257"/>
      <c r="P88" s="257"/>
      <c r="Q88" s="257"/>
      <c r="R88" s="257"/>
      <c r="S88" s="257"/>
      <c r="T88" s="257"/>
      <c r="U88" s="257"/>
      <c r="V88" s="257"/>
      <c r="W88" s="257"/>
      <c r="X88" s="257"/>
      <c r="Y88" s="257"/>
      <c r="Z88" s="257"/>
    </row>
    <row r="89" spans="1:26" ht="14.25" customHeight="1">
      <c r="A89" s="257"/>
      <c r="B89" s="257"/>
      <c r="C89" s="257"/>
      <c r="D89" s="257"/>
      <c r="E89" s="257"/>
      <c r="F89" s="257"/>
      <c r="G89" s="257"/>
      <c r="H89" s="257"/>
      <c r="I89" s="257"/>
      <c r="J89" s="257"/>
      <c r="K89" s="257"/>
      <c r="L89" s="257"/>
      <c r="M89" s="257"/>
      <c r="N89" s="257"/>
      <c r="O89" s="257"/>
      <c r="P89" s="257"/>
      <c r="Q89" s="257"/>
      <c r="R89" s="257"/>
      <c r="S89" s="257"/>
      <c r="T89" s="257"/>
      <c r="U89" s="257"/>
      <c r="V89" s="257"/>
      <c r="W89" s="257"/>
      <c r="X89" s="257"/>
      <c r="Y89" s="257"/>
      <c r="Z89" s="257"/>
    </row>
    <row r="90" spans="1:26" ht="14.25" customHeight="1">
      <c r="A90" s="257"/>
      <c r="B90" s="257"/>
      <c r="C90" s="257"/>
      <c r="D90" s="257"/>
      <c r="E90" s="257"/>
      <c r="F90" s="257"/>
      <c r="G90" s="257"/>
      <c r="H90" s="257"/>
      <c r="I90" s="257"/>
      <c r="J90" s="257"/>
      <c r="K90" s="257"/>
      <c r="L90" s="257"/>
      <c r="M90" s="257"/>
      <c r="N90" s="257"/>
      <c r="O90" s="257"/>
      <c r="P90" s="257"/>
      <c r="Q90" s="257"/>
      <c r="R90" s="257"/>
      <c r="S90" s="257"/>
      <c r="T90" s="257"/>
      <c r="U90" s="257"/>
      <c r="V90" s="257"/>
      <c r="W90" s="257"/>
      <c r="X90" s="257"/>
      <c r="Y90" s="257"/>
      <c r="Z90" s="257"/>
    </row>
    <row r="91" spans="1:26" ht="14.25" customHeight="1">
      <c r="A91" s="257"/>
      <c r="B91" s="257"/>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row>
    <row r="92" spans="1:26" ht="14.25" customHeight="1">
      <c r="A92" s="257"/>
      <c r="B92" s="257"/>
      <c r="C92" s="257"/>
      <c r="D92" s="257"/>
      <c r="E92" s="257"/>
      <c r="F92" s="257"/>
      <c r="G92" s="257"/>
      <c r="H92" s="257"/>
      <c r="I92" s="257"/>
      <c r="J92" s="257"/>
      <c r="K92" s="257"/>
      <c r="L92" s="257"/>
      <c r="M92" s="257"/>
      <c r="N92" s="257"/>
      <c r="O92" s="257"/>
      <c r="P92" s="257"/>
      <c r="Q92" s="257"/>
      <c r="R92" s="257"/>
      <c r="S92" s="257"/>
      <c r="T92" s="257"/>
      <c r="U92" s="257"/>
      <c r="V92" s="257"/>
      <c r="W92" s="257"/>
      <c r="X92" s="257"/>
      <c r="Y92" s="257"/>
      <c r="Z92" s="257"/>
    </row>
    <row r="93" spans="1:26" ht="14.25" customHeight="1">
      <c r="A93" s="257"/>
      <c r="B93" s="257"/>
      <c r="C93" s="257"/>
      <c r="D93" s="257"/>
      <c r="E93" s="257"/>
      <c r="F93" s="257"/>
      <c r="G93" s="257"/>
      <c r="H93" s="257"/>
      <c r="I93" s="257"/>
      <c r="J93" s="257"/>
      <c r="K93" s="257"/>
      <c r="L93" s="257"/>
      <c r="M93" s="257"/>
      <c r="N93" s="257"/>
      <c r="O93" s="257"/>
      <c r="P93" s="257"/>
      <c r="Q93" s="257"/>
      <c r="R93" s="257"/>
      <c r="S93" s="257"/>
      <c r="T93" s="257"/>
      <c r="U93" s="257"/>
      <c r="V93" s="257"/>
      <c r="W93" s="257"/>
      <c r="X93" s="257"/>
      <c r="Y93" s="257"/>
      <c r="Z93" s="257"/>
    </row>
    <row r="94" spans="1:26" ht="14.25" customHeight="1">
      <c r="A94" s="257"/>
      <c r="B94" s="257"/>
      <c r="C94" s="257"/>
      <c r="D94" s="257"/>
      <c r="E94" s="257"/>
      <c r="F94" s="257"/>
      <c r="G94" s="257"/>
      <c r="H94" s="257"/>
      <c r="I94" s="257"/>
      <c r="J94" s="257"/>
      <c r="K94" s="257"/>
      <c r="L94" s="257"/>
      <c r="M94" s="257"/>
      <c r="N94" s="257"/>
      <c r="O94" s="257"/>
      <c r="P94" s="257"/>
      <c r="Q94" s="257"/>
      <c r="R94" s="257"/>
      <c r="S94" s="257"/>
      <c r="T94" s="257"/>
      <c r="U94" s="257"/>
      <c r="V94" s="257"/>
      <c r="W94" s="257"/>
      <c r="X94" s="257"/>
      <c r="Y94" s="257"/>
      <c r="Z94" s="257"/>
    </row>
    <row r="95" spans="1:26" ht="14.25" customHeight="1">
      <c r="A95" s="257"/>
      <c r="B95" s="257"/>
      <c r="C95" s="257"/>
      <c r="D95" s="257"/>
      <c r="E95" s="257"/>
      <c r="F95" s="257"/>
      <c r="G95" s="257"/>
      <c r="H95" s="257"/>
      <c r="I95" s="257"/>
      <c r="J95" s="257"/>
      <c r="K95" s="257"/>
      <c r="L95" s="257"/>
      <c r="M95" s="257"/>
      <c r="N95" s="257"/>
      <c r="O95" s="257"/>
      <c r="P95" s="257"/>
      <c r="Q95" s="257"/>
      <c r="R95" s="257"/>
      <c r="S95" s="257"/>
      <c r="T95" s="257"/>
      <c r="U95" s="257"/>
      <c r="V95" s="257"/>
      <c r="W95" s="257"/>
      <c r="X95" s="257"/>
      <c r="Y95" s="257"/>
      <c r="Z95" s="257"/>
    </row>
    <row r="96" spans="1:26" ht="14.25" customHeight="1">
      <c r="A96" s="257"/>
      <c r="B96" s="257"/>
      <c r="C96" s="257"/>
      <c r="D96" s="257"/>
      <c r="E96" s="257"/>
      <c r="F96" s="257"/>
      <c r="G96" s="257"/>
      <c r="H96" s="257"/>
      <c r="I96" s="257"/>
      <c r="J96" s="257"/>
      <c r="K96" s="257"/>
      <c r="L96" s="257"/>
      <c r="M96" s="257"/>
      <c r="N96" s="257"/>
      <c r="O96" s="257"/>
      <c r="P96" s="257"/>
      <c r="Q96" s="257"/>
      <c r="R96" s="257"/>
      <c r="S96" s="257"/>
      <c r="T96" s="257"/>
      <c r="U96" s="257"/>
      <c r="V96" s="257"/>
      <c r="W96" s="257"/>
      <c r="X96" s="257"/>
      <c r="Y96" s="257"/>
      <c r="Z96" s="257"/>
    </row>
    <row r="97" spans="1:26" ht="14.25" customHeight="1">
      <c r="A97" s="257"/>
      <c r="B97" s="257"/>
      <c r="C97" s="257"/>
      <c r="D97" s="257"/>
      <c r="E97" s="257"/>
      <c r="F97" s="257"/>
      <c r="G97" s="257"/>
      <c r="H97" s="257"/>
      <c r="I97" s="257"/>
      <c r="J97" s="257"/>
      <c r="K97" s="257"/>
      <c r="L97" s="257"/>
      <c r="M97" s="257"/>
      <c r="N97" s="257"/>
      <c r="O97" s="257"/>
      <c r="P97" s="257"/>
      <c r="Q97" s="257"/>
      <c r="R97" s="257"/>
      <c r="S97" s="257"/>
      <c r="T97" s="257"/>
      <c r="U97" s="257"/>
      <c r="V97" s="257"/>
      <c r="W97" s="257"/>
      <c r="X97" s="257"/>
      <c r="Y97" s="257"/>
      <c r="Z97" s="257"/>
    </row>
    <row r="98" spans="1:26" ht="14.25" customHeight="1">
      <c r="A98" s="257"/>
      <c r="B98" s="257"/>
      <c r="C98" s="257"/>
      <c r="D98" s="257"/>
      <c r="E98" s="257"/>
      <c r="F98" s="257"/>
      <c r="G98" s="257"/>
      <c r="H98" s="257"/>
      <c r="I98" s="257"/>
      <c r="J98" s="257"/>
      <c r="K98" s="257"/>
      <c r="L98" s="257"/>
      <c r="M98" s="257"/>
      <c r="N98" s="257"/>
      <c r="O98" s="257"/>
      <c r="P98" s="257"/>
      <c r="Q98" s="257"/>
      <c r="R98" s="257"/>
      <c r="S98" s="257"/>
      <c r="T98" s="257"/>
      <c r="U98" s="257"/>
      <c r="V98" s="257"/>
      <c r="W98" s="257"/>
      <c r="X98" s="257"/>
      <c r="Y98" s="257"/>
      <c r="Z98" s="257"/>
    </row>
    <row r="99" spans="1:26" ht="14.25" customHeight="1">
      <c r="A99" s="257"/>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row>
    <row r="100" spans="1:26" ht="14.25" customHeight="1">
      <c r="A100" s="257"/>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row>
    <row r="101" spans="1:26" ht="14.25" customHeight="1">
      <c r="A101" s="257"/>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row>
    <row r="102" spans="1:26" ht="14.25" customHeight="1">
      <c r="A102" s="257"/>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row>
    <row r="103" spans="1:26" ht="14.25" customHeight="1">
      <c r="A103" s="257"/>
      <c r="B103" s="257"/>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row>
    <row r="104" spans="1:26" ht="14.25" customHeight="1">
      <c r="A104" s="257"/>
      <c r="B104" s="257"/>
      <c r="C104" s="257"/>
      <c r="D104" s="257"/>
      <c r="E104" s="257"/>
      <c r="F104" s="257"/>
      <c r="G104" s="257"/>
      <c r="H104" s="257"/>
      <c r="I104" s="257"/>
      <c r="J104" s="257"/>
      <c r="K104" s="257"/>
      <c r="L104" s="257"/>
      <c r="M104" s="257"/>
      <c r="N104" s="257"/>
      <c r="O104" s="257"/>
      <c r="P104" s="257"/>
      <c r="Q104" s="257"/>
      <c r="R104" s="257"/>
      <c r="S104" s="257"/>
      <c r="T104" s="257"/>
      <c r="U104" s="257"/>
      <c r="V104" s="257"/>
      <c r="W104" s="257"/>
      <c r="X104" s="257"/>
      <c r="Y104" s="257"/>
      <c r="Z104" s="257"/>
    </row>
    <row r="105" spans="1:26" ht="14.25" customHeight="1">
      <c r="A105" s="257"/>
      <c r="B105" s="257"/>
      <c r="C105" s="257"/>
      <c r="D105" s="257"/>
      <c r="E105" s="257"/>
      <c r="F105" s="257"/>
      <c r="G105" s="257"/>
      <c r="H105" s="257"/>
      <c r="I105" s="257"/>
      <c r="J105" s="257"/>
      <c r="K105" s="257"/>
      <c r="L105" s="257"/>
      <c r="M105" s="257"/>
      <c r="N105" s="257"/>
      <c r="O105" s="257"/>
      <c r="P105" s="257"/>
      <c r="Q105" s="257"/>
      <c r="R105" s="257"/>
      <c r="S105" s="257"/>
      <c r="T105" s="257"/>
      <c r="U105" s="257"/>
      <c r="V105" s="257"/>
      <c r="W105" s="257"/>
      <c r="X105" s="257"/>
      <c r="Y105" s="257"/>
      <c r="Z105" s="257"/>
    </row>
    <row r="106" spans="1:26" ht="14.25" customHeight="1">
      <c r="A106" s="257"/>
      <c r="B106" s="257"/>
      <c r="C106" s="257"/>
      <c r="D106" s="257"/>
      <c r="E106" s="257"/>
      <c r="F106" s="257"/>
      <c r="G106" s="257"/>
      <c r="H106" s="257"/>
      <c r="I106" s="257"/>
      <c r="J106" s="257"/>
      <c r="K106" s="257"/>
      <c r="L106" s="257"/>
      <c r="M106" s="257"/>
      <c r="N106" s="257"/>
      <c r="O106" s="257"/>
      <c r="P106" s="257"/>
      <c r="Q106" s="257"/>
      <c r="R106" s="257"/>
      <c r="S106" s="257"/>
      <c r="T106" s="257"/>
      <c r="U106" s="257"/>
      <c r="V106" s="257"/>
      <c r="W106" s="257"/>
      <c r="X106" s="257"/>
      <c r="Y106" s="257"/>
      <c r="Z106" s="257"/>
    </row>
    <row r="107" spans="1:26" ht="14.25" customHeight="1">
      <c r="A107" s="257"/>
      <c r="B107" s="257"/>
      <c r="C107" s="257"/>
      <c r="D107" s="257"/>
      <c r="E107" s="257"/>
      <c r="F107" s="257"/>
      <c r="G107" s="257"/>
      <c r="H107" s="257"/>
      <c r="I107" s="257"/>
      <c r="J107" s="257"/>
      <c r="K107" s="257"/>
      <c r="L107" s="257"/>
      <c r="M107" s="257"/>
      <c r="N107" s="257"/>
      <c r="O107" s="257"/>
      <c r="P107" s="257"/>
      <c r="Q107" s="257"/>
      <c r="R107" s="257"/>
      <c r="S107" s="257"/>
      <c r="T107" s="257"/>
      <c r="U107" s="257"/>
      <c r="V107" s="257"/>
      <c r="W107" s="257"/>
      <c r="X107" s="257"/>
      <c r="Y107" s="257"/>
      <c r="Z107" s="257"/>
    </row>
    <row r="108" spans="1:26" ht="14.25" customHeight="1">
      <c r="A108" s="257"/>
      <c r="B108" s="257"/>
      <c r="C108" s="257"/>
      <c r="D108" s="257"/>
      <c r="E108" s="257"/>
      <c r="F108" s="257"/>
      <c r="G108" s="257"/>
      <c r="H108" s="257"/>
      <c r="I108" s="257"/>
      <c r="J108" s="257"/>
      <c r="K108" s="257"/>
      <c r="L108" s="257"/>
      <c r="M108" s="257"/>
      <c r="N108" s="257"/>
      <c r="O108" s="257"/>
      <c r="P108" s="257"/>
      <c r="Q108" s="257"/>
      <c r="R108" s="257"/>
      <c r="S108" s="257"/>
      <c r="T108" s="257"/>
      <c r="U108" s="257"/>
      <c r="V108" s="257"/>
      <c r="W108" s="257"/>
      <c r="X108" s="257"/>
      <c r="Y108" s="257"/>
      <c r="Z108" s="257"/>
    </row>
    <row r="109" spans="1:26" ht="14.25" customHeight="1">
      <c r="A109" s="257"/>
      <c r="B109" s="257"/>
      <c r="C109" s="25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row>
    <row r="110" spans="1:26" ht="14.25" customHeight="1">
      <c r="A110" s="257"/>
      <c r="B110" s="257"/>
      <c r="C110" s="257"/>
      <c r="D110" s="257"/>
      <c r="E110" s="257"/>
      <c r="F110" s="257"/>
      <c r="G110" s="257"/>
      <c r="H110" s="257"/>
      <c r="I110" s="257"/>
      <c r="J110" s="257"/>
      <c r="K110" s="257"/>
      <c r="L110" s="257"/>
      <c r="M110" s="257"/>
      <c r="N110" s="257"/>
      <c r="O110" s="257"/>
      <c r="P110" s="257"/>
      <c r="Q110" s="257"/>
      <c r="R110" s="257"/>
      <c r="S110" s="257"/>
      <c r="T110" s="257"/>
      <c r="U110" s="257"/>
      <c r="V110" s="257"/>
      <c r="W110" s="257"/>
      <c r="X110" s="257"/>
      <c r="Y110" s="257"/>
      <c r="Z110" s="257"/>
    </row>
    <row r="111" spans="1:26" ht="14.25" customHeight="1">
      <c r="A111" s="257"/>
      <c r="B111" s="257"/>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row>
    <row r="112" spans="1:26" ht="14.25" customHeight="1">
      <c r="A112" s="257"/>
      <c r="B112" s="257"/>
      <c r="C112" s="257"/>
      <c r="D112" s="257"/>
      <c r="E112" s="257"/>
      <c r="F112" s="257"/>
      <c r="G112" s="257"/>
      <c r="H112" s="257"/>
      <c r="I112" s="257"/>
      <c r="J112" s="257"/>
      <c r="K112" s="257"/>
      <c r="L112" s="257"/>
      <c r="M112" s="257"/>
      <c r="N112" s="257"/>
      <c r="O112" s="257"/>
      <c r="P112" s="257"/>
      <c r="Q112" s="257"/>
      <c r="R112" s="257"/>
      <c r="S112" s="257"/>
      <c r="T112" s="257"/>
      <c r="U112" s="257"/>
      <c r="V112" s="257"/>
      <c r="W112" s="257"/>
      <c r="X112" s="257"/>
      <c r="Y112" s="257"/>
      <c r="Z112" s="257"/>
    </row>
    <row r="113" spans="1:26" ht="14.25" customHeight="1">
      <c r="A113" s="257"/>
      <c r="B113" s="257"/>
      <c r="C113" s="257"/>
      <c r="D113" s="257"/>
      <c r="E113" s="257"/>
      <c r="F113" s="257"/>
      <c r="G113" s="257"/>
      <c r="H113" s="257"/>
      <c r="I113" s="257"/>
      <c r="J113" s="257"/>
      <c r="K113" s="257"/>
      <c r="L113" s="257"/>
      <c r="M113" s="257"/>
      <c r="N113" s="257"/>
      <c r="O113" s="257"/>
      <c r="P113" s="257"/>
      <c r="Q113" s="257"/>
      <c r="R113" s="257"/>
      <c r="S113" s="257"/>
      <c r="T113" s="257"/>
      <c r="U113" s="257"/>
      <c r="V113" s="257"/>
      <c r="W113" s="257"/>
      <c r="X113" s="257"/>
      <c r="Y113" s="257"/>
      <c r="Z113" s="257"/>
    </row>
    <row r="114" spans="1:26" ht="14.25" customHeight="1">
      <c r="A114" s="257"/>
      <c r="B114" s="257"/>
      <c r="C114" s="257"/>
      <c r="D114" s="257"/>
      <c r="E114" s="257"/>
      <c r="F114" s="257"/>
      <c r="G114" s="257"/>
      <c r="H114" s="257"/>
      <c r="I114" s="257"/>
      <c r="J114" s="257"/>
      <c r="K114" s="257"/>
      <c r="L114" s="257"/>
      <c r="M114" s="257"/>
      <c r="N114" s="257"/>
      <c r="O114" s="257"/>
      <c r="P114" s="257"/>
      <c r="Q114" s="257"/>
      <c r="R114" s="257"/>
      <c r="S114" s="257"/>
      <c r="T114" s="257"/>
      <c r="U114" s="257"/>
      <c r="V114" s="257"/>
      <c r="W114" s="257"/>
      <c r="X114" s="257"/>
      <c r="Y114" s="257"/>
      <c r="Z114" s="257"/>
    </row>
    <row r="115" spans="1:26" ht="14.25" customHeight="1">
      <c r="A115" s="257"/>
      <c r="B115" s="257"/>
      <c r="C115" s="257"/>
      <c r="D115" s="257"/>
      <c r="E115" s="257"/>
      <c r="F115" s="257"/>
      <c r="G115" s="257"/>
      <c r="H115" s="257"/>
      <c r="I115" s="257"/>
      <c r="J115" s="257"/>
      <c r="K115" s="257"/>
      <c r="L115" s="257"/>
      <c r="M115" s="257"/>
      <c r="N115" s="257"/>
      <c r="O115" s="257"/>
      <c r="P115" s="257"/>
      <c r="Q115" s="257"/>
      <c r="R115" s="257"/>
      <c r="S115" s="257"/>
      <c r="T115" s="257"/>
      <c r="U115" s="257"/>
      <c r="V115" s="257"/>
      <c r="W115" s="257"/>
      <c r="X115" s="257"/>
      <c r="Y115" s="257"/>
      <c r="Z115" s="257"/>
    </row>
    <row r="116" spans="1:26" ht="14.25" customHeight="1">
      <c r="A116" s="257"/>
      <c r="B116" s="257"/>
      <c r="C116" s="257"/>
      <c r="D116" s="257"/>
      <c r="E116" s="257"/>
      <c r="F116" s="257"/>
      <c r="G116" s="257"/>
      <c r="H116" s="257"/>
      <c r="I116" s="257"/>
      <c r="J116" s="257"/>
      <c r="K116" s="257"/>
      <c r="L116" s="257"/>
      <c r="M116" s="257"/>
      <c r="N116" s="257"/>
      <c r="O116" s="257"/>
      <c r="P116" s="257"/>
      <c r="Q116" s="257"/>
      <c r="R116" s="257"/>
      <c r="S116" s="257"/>
      <c r="T116" s="257"/>
      <c r="U116" s="257"/>
      <c r="V116" s="257"/>
      <c r="W116" s="257"/>
      <c r="X116" s="257"/>
      <c r="Y116" s="257"/>
      <c r="Z116" s="257"/>
    </row>
    <row r="117" spans="1:26" ht="14.25" customHeight="1">
      <c r="A117" s="257"/>
      <c r="B117" s="257"/>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row>
    <row r="118" spans="1:26" ht="14.25" customHeight="1">
      <c r="A118" s="257"/>
      <c r="B118" s="257"/>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row>
    <row r="119" spans="1:26" ht="14.25" customHeight="1">
      <c r="A119" s="257"/>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row>
    <row r="120" spans="1:26" ht="14.25" customHeight="1">
      <c r="A120" s="257"/>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row>
    <row r="121" spans="1:26" ht="14.25" customHeight="1">
      <c r="A121" s="257"/>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row>
    <row r="122" spans="1:26" ht="14.25" customHeight="1">
      <c r="A122" s="257"/>
      <c r="B122" s="257"/>
      <c r="C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spans="1:26" ht="14.25" customHeight="1">
      <c r="A123" s="257"/>
      <c r="B123" s="257"/>
      <c r="C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spans="1:26" ht="14.25" customHeight="1">
      <c r="A124" s="257"/>
      <c r="B124" s="257"/>
      <c r="C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spans="1:26" ht="14.25" customHeight="1">
      <c r="A125" s="257"/>
      <c r="B125" s="257"/>
      <c r="C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spans="1:26" ht="14.25" customHeight="1">
      <c r="A126" s="257"/>
      <c r="B126" s="257"/>
      <c r="C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spans="1:26" ht="14.25" customHeight="1">
      <c r="A127" s="257"/>
      <c r="B127" s="257"/>
      <c r="C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spans="1:26" ht="14.25" customHeight="1">
      <c r="A128" s="257"/>
      <c r="B128" s="257"/>
      <c r="C128" s="257"/>
      <c r="D128" s="257"/>
      <c r="E128" s="257"/>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spans="1:26" ht="14.25" customHeight="1">
      <c r="A129" s="257"/>
      <c r="B129" s="257"/>
      <c r="C129" s="257"/>
      <c r="D129" s="257"/>
      <c r="E129" s="257"/>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spans="1:26" ht="14.25" customHeight="1">
      <c r="A130" s="257"/>
      <c r="B130" s="257"/>
      <c r="C130" s="257"/>
      <c r="D130" s="257"/>
      <c r="E130" s="257"/>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spans="1:26" ht="14.25" customHeight="1">
      <c r="A131" s="257"/>
      <c r="B131" s="257"/>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spans="1:26" ht="14.25" customHeight="1">
      <c r="A132" s="25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spans="1:26" ht="14.25" customHeight="1">
      <c r="A133" s="25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spans="1:26" ht="14.25" customHeight="1">
      <c r="A134" s="25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spans="1:26" ht="14.25" customHeight="1">
      <c r="A135" s="25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spans="1:26" ht="14.25" customHeight="1">
      <c r="A136" s="25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spans="1:26" ht="14.25" customHeight="1">
      <c r="A137" s="25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spans="1:26" ht="14.25" customHeight="1">
      <c r="A138" s="257"/>
      <c r="B138" s="257"/>
      <c r="C138" s="257"/>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spans="1:26" ht="14.25" customHeight="1">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spans="1:26" ht="14.25" customHeight="1">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spans="1:26" ht="14.25" customHeight="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spans="1:26" ht="14.25" customHeight="1">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spans="1:26" ht="14.25" customHeight="1">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spans="1:26" ht="14.25" customHeight="1">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spans="1:26" ht="14.25" customHeight="1">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spans="1:26" ht="14.25" customHeight="1">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spans="1:26" ht="14.25" customHeight="1">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spans="1:26" ht="14.25" customHeight="1">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spans="1:26" ht="14.25" customHeight="1">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spans="1:26" ht="14.25" customHeight="1">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spans="1:26" ht="14.25" customHeight="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spans="1:26" ht="14.25" customHeight="1">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spans="1:26" ht="14.25" customHeight="1">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spans="1:26" ht="14.25" customHeight="1">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spans="1:26" ht="14.25" customHeight="1">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spans="1:26" ht="14.25" customHeight="1">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spans="1:26" ht="14.25" customHeight="1">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spans="1:26" ht="14.25" customHeight="1">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spans="1:26" ht="14.25" customHeight="1">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spans="1:26" ht="14.25" customHeight="1">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spans="1:26" ht="14.25" customHeight="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spans="1:26" ht="14.25" customHeight="1">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spans="1:26" ht="14.25" customHeight="1">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spans="1:26" ht="14.25" customHeight="1">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spans="1:26" ht="14.25" customHeight="1">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spans="1:26" ht="14.25" customHeight="1">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spans="1:26" ht="14.25" customHeight="1">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spans="1:26" ht="14.25" customHeight="1">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spans="1:26" ht="14.25" customHeight="1">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spans="1:26" ht="14.25" customHeight="1">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spans="1:26" ht="14.25" customHeight="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spans="1:26" ht="14.25" customHeight="1">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spans="1:26" ht="14.25" customHeight="1">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spans="1:26" ht="14.25" customHeight="1">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spans="1:26" ht="14.25" customHeight="1">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spans="1:26" ht="14.25" customHeight="1">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spans="1:26" ht="14.25" customHeight="1">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spans="1:26" ht="14.25" customHeight="1">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spans="1:26" ht="14.25" customHeight="1">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spans="1:26" ht="14.25" customHeight="1">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spans="1:26" ht="14.25" customHeight="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spans="1:26" ht="14.25" customHeight="1">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spans="1:26" ht="14.25" customHeight="1">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spans="1:26" ht="14.25" customHeight="1">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spans="1:26" ht="14.25" customHeight="1">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spans="1:26" ht="14.25" customHeight="1">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spans="1:26" ht="14.25" customHeight="1">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spans="1:26" ht="14.25" customHeight="1">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spans="1:26" ht="14.25" customHeight="1">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spans="1:26" ht="14.25" customHeight="1">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spans="1:26" ht="14.25" customHeight="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spans="1:26" ht="14.25" customHeight="1">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spans="1:26" ht="14.25" customHeight="1">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spans="1:26" ht="14.25" customHeight="1">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spans="1:26" ht="14.25" customHeight="1">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spans="1:26" ht="14.25" customHeight="1">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spans="1:26" ht="14.25" customHeight="1">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spans="1:26" ht="14.25" customHeight="1">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spans="1:26" ht="14.25" customHeight="1">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spans="1:26" ht="14.25" customHeight="1">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spans="1:26" ht="14.25" customHeight="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spans="1:26" ht="14.25" customHeight="1">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spans="1:26" ht="14.25" customHeight="1">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spans="1:26" ht="14.25" customHeight="1">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spans="1:26" ht="14.25" customHeight="1">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spans="1:26" ht="14.25" customHeight="1">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spans="1:26" ht="14.25" customHeight="1">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spans="1:26" ht="14.25" customHeight="1">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spans="1:26" ht="14.25" customHeight="1">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spans="1:26" ht="14.25" customHeight="1">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spans="1:26" ht="14.25" customHeight="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spans="1:26" ht="14.25" customHeight="1">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spans="1:26" ht="14.25" customHeight="1">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spans="1:26" ht="14.25" customHeight="1">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spans="1:26" ht="14.25" customHeight="1">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spans="1:26" ht="14.25" customHeight="1">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spans="1:26" ht="14.25" customHeight="1">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spans="1:26" ht="14.25" customHeight="1">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spans="1:26" ht="14.25" customHeight="1">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spans="1:26" ht="14.25" customHeight="1">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spans="1:26" ht="14.25" customHeight="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spans="1:26" ht="14.25" customHeight="1">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spans="1:26" ht="14.25" customHeight="1">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spans="1:26" ht="14.25" customHeight="1">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spans="1:26" ht="14.25" customHeight="1">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spans="1:26" ht="14.25" customHeight="1">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spans="1:26" ht="14.25" customHeight="1">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spans="1:26" ht="14.25" customHeight="1">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spans="1:26" ht="14.25" customHeight="1">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spans="1:26" ht="14.25" customHeight="1">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spans="1:26" ht="14.25" customHeight="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spans="1:26" ht="14.25" customHeight="1">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spans="1:26" ht="14.25" customHeight="1">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spans="1:26" ht="14.25" customHeight="1">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spans="1:26" ht="14.25" customHeight="1">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spans="1:26" ht="14.25" customHeight="1">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spans="1:26" ht="14.25" customHeight="1">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spans="1:26" ht="14.25" customHeight="1">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spans="1:26" ht="14.25" customHeight="1">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spans="1:26" ht="14.25" customHeight="1">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spans="1:26" ht="14.25" customHeight="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spans="1:26" ht="14.25" customHeight="1">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spans="1:26" ht="14.25" customHeight="1">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spans="1:26" ht="14.25" customHeight="1">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spans="1:26" ht="14.25" customHeight="1">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spans="1:26" ht="14.25" customHeight="1">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spans="1:26" ht="14.25" customHeight="1">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spans="1:26" ht="14.25" customHeight="1">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spans="1:26" ht="14.25" customHeight="1">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spans="1:26" ht="14.25" customHeight="1">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spans="1:26" ht="14.25" customHeight="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spans="1:26" ht="14.25" customHeight="1">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spans="1:26" ht="14.25" customHeight="1">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spans="1:26" ht="14.25" customHeight="1">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spans="1:26" ht="14.25" customHeight="1">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spans="1:26" ht="14.25" customHeight="1">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spans="1:26" ht="14.25" customHeight="1">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spans="1:26" ht="14.25" customHeight="1">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spans="1:26" ht="14.25" customHeight="1">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spans="1:26" ht="14.25" customHeight="1">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spans="1:26" ht="14.25" customHeight="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spans="1:26" ht="14.25" customHeight="1">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spans="1:26" ht="14.25" customHeight="1">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spans="1:26" ht="14.25" customHeight="1">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spans="1:26" ht="14.25" customHeight="1">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spans="1:26" ht="14.25" customHeight="1">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spans="1:26" ht="14.25" customHeight="1">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spans="1:26" ht="14.25" customHeight="1">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spans="1:26" ht="14.25" customHeight="1">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spans="1:26" ht="14.25" customHeight="1">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spans="1:26" ht="14.25" customHeight="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spans="1:26" ht="14.25" customHeight="1">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spans="1:26" ht="14.25" customHeight="1">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spans="1:26" ht="14.25" customHeight="1">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spans="1:26" ht="14.25" customHeight="1">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spans="1:26" ht="14.25" customHeight="1">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spans="1:26" ht="14.25" customHeight="1">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spans="1:26" ht="14.25" customHeight="1">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spans="1:26" ht="14.25" customHeight="1">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spans="1:26" ht="14.25" customHeight="1">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spans="1:26" ht="14.25" customHeight="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spans="1:26" ht="14.25" customHeight="1">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spans="1:26" ht="14.25" customHeight="1">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spans="1:26" ht="14.25" customHeight="1">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spans="1:26" ht="14.25" customHeight="1">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spans="1:26" ht="14.25" customHeight="1">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spans="1:26" ht="14.25" customHeight="1">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spans="1:26" ht="14.25" customHeight="1">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spans="1:26" ht="14.25" customHeight="1">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spans="1:26" ht="14.25" customHeight="1">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spans="1:26" ht="14.25" customHeight="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spans="1:26" ht="14.25" customHeight="1">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spans="1:26" ht="14.25" customHeight="1">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spans="1:26" ht="14.25" customHeight="1">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spans="1:26" ht="14.25" customHeight="1">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spans="1:26" ht="14.25" customHeight="1">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spans="1:26" ht="14.25" customHeight="1">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spans="1:26" ht="14.25" customHeight="1">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spans="1:26" ht="14.25" customHeight="1">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spans="1:26" ht="14.25" customHeight="1">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spans="1:26" ht="14.25" customHeight="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spans="1:26" ht="14.25" customHeight="1">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spans="1:26" ht="14.25" customHeight="1">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spans="1:26" ht="14.25" customHeight="1">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spans="1:26" ht="14.25" customHeight="1">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spans="1:26" ht="14.25" customHeight="1">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spans="1:26" ht="14.25" customHeight="1">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spans="1:26" ht="14.25" customHeight="1">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spans="1:26" ht="14.25" customHeight="1">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spans="1:26" ht="14.25" customHeight="1">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spans="1:26" ht="14.25" customHeight="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spans="1:26" ht="14.25" customHeight="1">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spans="1:26" ht="14.25" customHeight="1">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spans="1:26" ht="14.25" customHeight="1">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spans="1:26" ht="14.25" customHeight="1">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spans="1:26" ht="14.25" customHeight="1">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spans="1:26" ht="14.25" customHeight="1">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spans="1:26" ht="14.25" customHeight="1">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spans="1:26" ht="14.25" customHeight="1">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spans="1:26" ht="14.25" customHeight="1">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spans="1:26" ht="14.25" customHeight="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spans="1:26" ht="14.25" customHeight="1">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spans="1:26" ht="14.25" customHeight="1">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spans="1:26" ht="14.25" customHeight="1">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spans="1:26" ht="14.25" customHeight="1">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spans="1:26" ht="14.25" customHeight="1">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spans="1:26" ht="14.25" customHeight="1">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spans="1:26" ht="14.25" customHeight="1">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spans="1:26" ht="14.25" customHeight="1">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spans="1:26" ht="14.25" customHeight="1">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spans="1:26" ht="14.25" customHeight="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spans="1:26" ht="14.25" customHeight="1">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spans="1:26" ht="14.25" customHeight="1">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spans="1:26" ht="14.25" customHeight="1">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spans="1:26" ht="14.25" customHeight="1">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spans="1:26" ht="14.25" customHeight="1">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spans="1:26" ht="14.25" customHeight="1">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spans="1:26" ht="14.25" customHeight="1">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spans="1:26" ht="14.25" customHeight="1">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spans="1:26" ht="14.25" customHeight="1">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spans="1:26" ht="14.25" customHeight="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spans="1:26" ht="14.25" customHeight="1">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spans="1:26" ht="14.25" customHeight="1">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spans="1:26" ht="14.25" customHeight="1">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spans="1:26" ht="14.25" customHeight="1">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spans="1:26" ht="14.25" customHeight="1">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spans="1:26" ht="14.25" customHeight="1">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spans="1:26" ht="14.25" customHeight="1">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spans="1:26" ht="14.25" customHeight="1">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spans="1:26" ht="14.25" customHeight="1">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spans="1:26" ht="14.25" customHeight="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spans="1:26" ht="14.25" customHeight="1">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spans="1:26" ht="14.25" customHeight="1">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spans="1:26" ht="14.25" customHeight="1">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spans="1:26" ht="14.25" customHeight="1">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spans="1:26" ht="14.25" customHeight="1">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spans="1:26" ht="14.25" customHeight="1">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spans="1:26" ht="14.25" customHeight="1">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spans="1:26" ht="14.25" customHeight="1">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spans="1:26" ht="14.25" customHeight="1">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spans="1:26" ht="14.25" customHeight="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spans="1:26" ht="14.25" customHeight="1">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spans="1:26" ht="14.25" customHeight="1">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spans="1:26" ht="14.25" customHeight="1">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spans="1:26" ht="14.25" customHeight="1">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spans="1:26" ht="14.25" customHeight="1">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spans="1:26" ht="14.25" customHeight="1">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spans="1:26" ht="14.25" customHeight="1">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spans="1:26" ht="14.25" customHeight="1">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spans="1:26" ht="14.25" customHeight="1">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spans="1:26" ht="14.25" customHeight="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spans="1:26" ht="14.25" customHeight="1">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spans="1:26" ht="14.25" customHeight="1">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spans="1:26" ht="14.25" customHeight="1">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spans="1:26" ht="14.25" customHeight="1">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spans="1:26" ht="14.25" customHeight="1">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spans="1:26" ht="14.25" customHeight="1">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spans="1:26" ht="14.25" customHeight="1">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spans="1:26" ht="14.25" customHeight="1">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spans="1:26" ht="14.25" customHeight="1">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spans="1:26" ht="14.25" customHeight="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spans="1:26" ht="14.25" customHeight="1">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spans="1:26" ht="14.25" customHeight="1">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spans="1:26" ht="14.25" customHeight="1">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spans="1:26" ht="14.25" customHeight="1">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spans="1:26" ht="14.25" customHeight="1">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spans="1:26" ht="14.25" customHeight="1">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spans="1:26" ht="14.25" customHeight="1">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spans="1:26" ht="14.25" customHeight="1">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spans="1:26" ht="14.25" customHeight="1">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spans="1:26" ht="14.25" customHeight="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spans="1:26" ht="14.25" customHeight="1">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spans="1:26" ht="14.25" customHeight="1">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spans="1:26" ht="14.25" customHeight="1">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spans="1:26" ht="14.25" customHeight="1">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spans="1:26" ht="14.25" customHeight="1">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spans="1:26" ht="14.25" customHeight="1">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spans="1:26" ht="14.25" customHeight="1">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spans="1:26" ht="14.25" customHeight="1">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spans="1:26" ht="14.25" customHeight="1">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spans="1:26" ht="14.25" customHeight="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spans="1:26" ht="14.25" customHeight="1">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spans="1:26" ht="14.25" customHeight="1">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spans="1:26" ht="14.25" customHeight="1">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spans="1:26" ht="14.25" customHeight="1">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spans="1:26" ht="14.25" customHeight="1">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spans="1:26" ht="14.25" customHeight="1">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spans="1:26" ht="14.25" customHeight="1">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spans="1:26" ht="14.25" customHeight="1">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spans="1:26" ht="14.25" customHeight="1">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spans="1:26" ht="14.25" customHeight="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spans="1:26" ht="14.25" customHeight="1">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spans="1:26" ht="14.25" customHeight="1">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spans="1:26" ht="14.25" customHeight="1">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spans="1:26" ht="14.25" customHeight="1">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spans="1:26" ht="14.25" customHeight="1">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spans="1:26" ht="14.25" customHeight="1">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spans="1:26" ht="14.25" customHeight="1">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spans="1:26" ht="14.25" customHeight="1">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spans="1:26" ht="14.25" customHeight="1">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spans="1:26" ht="14.25" customHeight="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spans="1:26" ht="14.25" customHeight="1">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spans="1:26" ht="14.25" customHeight="1">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spans="1:26" ht="14.25" customHeight="1">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spans="1:26" ht="14.25" customHeight="1">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spans="1:26" ht="14.25" customHeight="1">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spans="1:26" ht="14.25" customHeight="1">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spans="1:26" ht="14.25" customHeight="1">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spans="1:26" ht="14.25" customHeight="1">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spans="1:26" ht="14.25" customHeight="1">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spans="1:26" ht="14.25" customHeight="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spans="1:26" ht="14.25" customHeight="1">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spans="1:26" ht="14.25" customHeight="1">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spans="1:26" ht="14.25" customHeight="1">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spans="1:26" ht="14.25" customHeight="1">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spans="1:26" ht="14.25" customHeight="1">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spans="1:26" ht="14.25" customHeight="1">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spans="1:26" ht="14.25" customHeight="1">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spans="1:26" ht="14.25" customHeight="1">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spans="1:26" ht="14.25" customHeight="1">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spans="1:26" ht="14.25" customHeight="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spans="1:26" ht="14.25" customHeight="1">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spans="1:26" ht="14.25" customHeight="1">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spans="1:26" ht="14.25" customHeight="1">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spans="1:26" ht="14.25" customHeight="1">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spans="1:26" ht="14.25" customHeight="1">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spans="1:26" ht="14.25" customHeight="1">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spans="1:26" ht="14.25" customHeight="1">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spans="1:26" ht="14.25" customHeight="1">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spans="1:26" ht="14.25" customHeight="1">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spans="1:26" ht="14.25" customHeight="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spans="1:26" ht="14.25" customHeight="1">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spans="1:26" ht="14.25" customHeight="1">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spans="1:26" ht="14.25" customHeight="1">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spans="1:26" ht="14.25" customHeight="1">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spans="1:26" ht="14.25" customHeight="1">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spans="1:26" ht="14.25" customHeight="1">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spans="1:26" ht="14.25" customHeight="1">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spans="1:26" ht="14.25" customHeight="1">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spans="1:26" ht="14.25" customHeight="1">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spans="1:26" ht="14.25" customHeight="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spans="1:26" ht="14.25" customHeight="1">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spans="1:26" ht="14.25" customHeight="1">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spans="1:26" ht="14.25" customHeight="1">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spans="1:26" ht="14.25" customHeight="1">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spans="1:26" ht="14.25" customHeight="1">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spans="1:26" ht="14.25" customHeight="1">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spans="1:26" ht="14.25" customHeight="1">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spans="1:26" ht="14.25" customHeight="1">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spans="1:26" ht="14.25" customHeight="1">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spans="1:26" ht="14.25" customHeight="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spans="1:26" ht="14.25" customHeight="1">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spans="1:26" ht="14.25" customHeight="1">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spans="1:26" ht="14.25" customHeight="1">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spans="1:26" ht="14.25" customHeight="1">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spans="1:26" ht="14.25" customHeight="1">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spans="1:26" ht="14.25" customHeight="1">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spans="1:26" ht="14.25" customHeight="1">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spans="1:26" ht="14.25" customHeight="1">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spans="1:26" ht="14.25" customHeight="1">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spans="1:26" ht="14.25" customHeight="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spans="1:26" ht="14.25" customHeight="1">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spans="1:26" ht="14.25" customHeight="1">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spans="1:26" ht="14.25" customHeight="1">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spans="1:26" ht="14.25" customHeight="1">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spans="1:26" ht="14.25" customHeight="1">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spans="1:26" ht="14.25" customHeight="1">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spans="1:26" ht="14.25" customHeight="1">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spans="1:26" ht="14.25" customHeight="1">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spans="1:26" ht="14.25" customHeight="1">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spans="1:26" ht="14.25" customHeight="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spans="1:26" ht="14.25" customHeight="1">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spans="1:26" ht="14.25" customHeight="1">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spans="1:26" ht="14.25" customHeight="1">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spans="1:26" ht="14.25" customHeight="1">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spans="1:26" ht="14.25" customHeight="1">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spans="1:26" ht="14.25" customHeight="1">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spans="1:26" ht="14.25" customHeight="1">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spans="1:26" ht="14.25" customHeight="1">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spans="1:26" ht="14.25" customHeight="1">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spans="1:26" ht="14.25" customHeight="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spans="1:26" ht="14.25" customHeight="1">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spans="1:26" ht="14.25" customHeight="1">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spans="1:26" ht="14.25" customHeight="1">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spans="1:26" ht="14.25" customHeight="1">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spans="1:26" ht="14.25" customHeight="1">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spans="1:26" ht="14.25" customHeight="1">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spans="1:26" ht="14.25" customHeight="1">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spans="1:26" ht="14.25" customHeight="1">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spans="1:26" ht="14.25" customHeight="1">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spans="1:26" ht="14.25" customHeight="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spans="1:26" ht="14.25" customHeight="1">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spans="1:26" ht="14.25" customHeight="1">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spans="1:26" ht="14.25" customHeight="1">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spans="1:26" ht="14.25" customHeight="1">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spans="1:26" ht="14.25" customHeight="1">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spans="1:26" ht="14.25" customHeight="1">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spans="1:26" ht="14.25" customHeight="1">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spans="1:26" ht="14.25" customHeight="1">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spans="1:26" ht="14.25" customHeight="1">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spans="1:26" ht="14.25" customHeight="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spans="1:26" ht="14.25" customHeight="1">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spans="1:26" ht="14.25" customHeight="1">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spans="1:26" ht="14.25" customHeight="1">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spans="1:26" ht="14.25" customHeight="1">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spans="1:26" ht="14.25" customHeight="1">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spans="1:26" ht="14.25" customHeight="1">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spans="1:26" ht="14.25" customHeight="1">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spans="1:26" ht="14.25" customHeight="1">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spans="1:26" ht="14.25" customHeight="1">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spans="1:26" ht="14.25" customHeight="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spans="1:26" ht="14.25" customHeight="1">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spans="1:26" ht="14.25" customHeight="1">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spans="1:26" ht="14.25" customHeight="1">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spans="1:26" ht="14.25" customHeight="1">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spans="1:26" ht="14.25" customHeight="1">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spans="1:26" ht="14.25" customHeight="1">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spans="1:26" ht="14.25" customHeight="1">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spans="1:26" ht="14.25" customHeight="1">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spans="1:26" ht="14.25" customHeight="1">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spans="1:26" ht="14.25" customHeight="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spans="1:26" ht="14.25" customHeight="1">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spans="1:26" ht="14.25" customHeight="1">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spans="1:26" ht="14.25" customHeight="1">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spans="1:26" ht="14.25" customHeight="1">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spans="1:26" ht="14.25" customHeight="1">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spans="1:26" ht="14.25" customHeight="1">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spans="1:26" ht="14.25" customHeight="1">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spans="1:26" ht="14.25" customHeight="1">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spans="1:26" ht="14.25" customHeight="1">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spans="1:26" ht="14.25" customHeight="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spans="1:26" ht="14.25" customHeight="1">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spans="1:26" ht="14.25" customHeight="1">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spans="1:26" ht="14.25" customHeight="1">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spans="1:26" ht="14.25" customHeight="1">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spans="1:26" ht="14.25" customHeight="1">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spans="1:26" ht="14.25" customHeight="1">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spans="1:26" ht="14.25" customHeight="1">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spans="1:26" ht="14.25" customHeight="1">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spans="1:26" ht="14.25" customHeight="1">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spans="1:26" ht="14.25" customHeight="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spans="1:26" ht="14.25" customHeight="1">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spans="1:26" ht="14.25" customHeight="1">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spans="1:26" ht="14.25" customHeight="1">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spans="1:26" ht="14.25" customHeight="1">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spans="1:26" ht="14.25" customHeight="1">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spans="1:26" ht="14.25" customHeight="1">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spans="1:26" ht="14.25" customHeight="1">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spans="1:26" ht="14.25" customHeight="1">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spans="1:26" ht="14.25" customHeight="1">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spans="1:26" ht="14.25" customHeight="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spans="1:26" ht="14.25" customHeight="1">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spans="1:26" ht="14.25" customHeight="1">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spans="1:26" ht="14.25" customHeight="1">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spans="1:26" ht="14.25" customHeight="1">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spans="1:26" ht="14.25" customHeight="1">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spans="1:26" ht="14.25" customHeight="1">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spans="1:26" ht="14.25" customHeight="1">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spans="1:26" ht="14.25" customHeight="1">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spans="1:26" ht="14.25" customHeight="1">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spans="1:26" ht="14.25" customHeight="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spans="1:26" ht="14.25" customHeight="1">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spans="1:26" ht="14.25" customHeight="1">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spans="1:26" ht="14.25" customHeight="1">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spans="1:26" ht="14.25" customHeight="1">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spans="1:26" ht="14.25" customHeight="1">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spans="1:26" ht="14.25" customHeight="1">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spans="1:26" ht="14.25" customHeight="1">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spans="1:26" ht="14.25" customHeight="1">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spans="1:26" ht="14.25" customHeight="1">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spans="1:26" ht="14.25" customHeight="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spans="1:26" ht="14.25" customHeight="1">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spans="1:26" ht="14.25" customHeight="1">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spans="1:26" ht="14.25" customHeight="1">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spans="1:26" ht="14.25" customHeight="1">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spans="1:26" ht="14.25" customHeight="1">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spans="1:26" ht="14.25" customHeight="1">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spans="1:26" ht="14.25" customHeight="1">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spans="1:26" ht="14.25" customHeight="1">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spans="1:26" ht="14.25" customHeight="1">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spans="1:26" ht="14.25" customHeight="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spans="1:26" ht="14.25" customHeight="1">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spans="1:26" ht="14.25" customHeight="1">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spans="1:26" ht="14.25" customHeight="1">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spans="1:26" ht="14.25" customHeight="1">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spans="1:26" ht="14.25" customHeight="1">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spans="1:26" ht="14.25" customHeight="1">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spans="1:26" ht="14.25" customHeight="1">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spans="1:26" ht="14.25" customHeight="1">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spans="1:26" ht="14.25" customHeight="1">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spans="1:26" ht="14.25" customHeight="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spans="1:26" ht="14.25" customHeight="1">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spans="1:26" ht="14.25" customHeight="1">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spans="1:26" ht="14.25" customHeight="1">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spans="1:26" ht="14.25" customHeight="1">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spans="1:26" ht="14.25" customHeight="1">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spans="1:26" ht="14.25" customHeight="1">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spans="1:26" ht="14.25" customHeight="1">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spans="1:26" ht="14.25" customHeight="1">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spans="1:26" ht="14.25" customHeight="1">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spans="1:26" ht="14.25" customHeight="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spans="1:26" ht="14.25" customHeight="1">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spans="1:26" ht="14.25" customHeight="1">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spans="1:26" ht="14.25" customHeight="1">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spans="1:26" ht="14.25" customHeight="1">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spans="1:26" ht="14.25" customHeight="1">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spans="1:26" ht="14.25" customHeight="1">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spans="1:26" ht="14.25" customHeight="1">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spans="1:26" ht="14.25" customHeight="1">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spans="1:26" ht="14.25" customHeight="1">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spans="1:26" ht="14.25" customHeight="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spans="1:26" ht="14.25" customHeight="1">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spans="1:26" ht="14.25" customHeight="1">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spans="1:26" ht="14.25" customHeight="1">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spans="1:26" ht="14.25" customHeight="1">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spans="1:26" ht="14.25" customHeight="1">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spans="1:26" ht="14.25" customHeight="1">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spans="1:26" ht="14.25" customHeight="1">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spans="1:26" ht="14.25" customHeight="1">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spans="1:26" ht="14.25" customHeight="1">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spans="1:26" ht="14.25" customHeight="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spans="1:26" ht="14.25" customHeight="1">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spans="1:26" ht="14.25" customHeight="1">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spans="1:26" ht="14.25" customHeight="1">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spans="1:26" ht="14.25" customHeight="1">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spans="1:26" ht="14.25" customHeight="1">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spans="1:26" ht="14.25" customHeight="1">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spans="1:26" ht="14.25" customHeight="1">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spans="1:26" ht="14.25" customHeight="1">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spans="1:26" ht="14.25" customHeight="1">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spans="1:26" ht="14.25" customHeight="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spans="1:26" ht="14.25" customHeight="1">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spans="1:26" ht="14.25" customHeight="1">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spans="1:26" ht="14.25" customHeight="1">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spans="1:26" ht="14.25" customHeight="1">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spans="1:26" ht="14.25" customHeight="1">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spans="1:26" ht="14.25" customHeight="1">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spans="1:26" ht="14.25" customHeight="1">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spans="1:26" ht="14.25" customHeight="1">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spans="1:26" ht="14.25" customHeight="1">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spans="1:26" ht="14.25" customHeight="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spans="1:26" ht="14.25" customHeight="1">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spans="1:26" ht="14.25" customHeight="1">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spans="1:26" ht="14.25" customHeight="1">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spans="1:26" ht="14.25" customHeight="1">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spans="1:26" ht="14.25" customHeight="1">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spans="1:26" ht="14.25" customHeight="1">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spans="1:26" ht="14.25" customHeight="1">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spans="1:26" ht="14.25" customHeight="1">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spans="1:26" ht="14.25" customHeight="1">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spans="1:26" ht="14.25" customHeight="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spans="1:26" ht="14.25" customHeight="1">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spans="1:26" ht="14.25" customHeight="1">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spans="1:26" ht="14.25" customHeight="1">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spans="1:26" ht="14.25" customHeight="1">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spans="1:26" ht="14.25" customHeight="1">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spans="1:26" ht="14.25" customHeight="1">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spans="1:26" ht="14.25" customHeight="1">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spans="1:26" ht="14.25" customHeight="1">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spans="1:26" ht="14.25" customHeight="1">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spans="1:26" ht="14.25" customHeight="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spans="1:26" ht="14.25" customHeight="1">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spans="1:26" ht="14.25" customHeight="1">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spans="1:26" ht="14.25" customHeight="1">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spans="1:26" ht="14.25" customHeight="1">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spans="1:26" ht="14.25" customHeight="1">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spans="1:26" ht="14.25" customHeight="1">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spans="1:26" ht="14.25" customHeight="1">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spans="1:26" ht="14.25" customHeight="1">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spans="1:26" ht="14.25" customHeight="1">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spans="1:26" ht="14.25" customHeight="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spans="1:26" ht="14.25" customHeight="1">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spans="1:26" ht="14.25" customHeight="1">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spans="1:26" ht="14.25" customHeight="1">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spans="1:26" ht="14.25" customHeight="1">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spans="1:26" ht="14.25" customHeight="1">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spans="1:26" ht="14.25" customHeight="1">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spans="1:26" ht="14.25" customHeight="1">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spans="1:26" ht="14.25" customHeight="1">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spans="1:26" ht="14.25" customHeight="1">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spans="1:26" ht="14.25" customHeight="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spans="1:26" ht="14.25" customHeight="1">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spans="1:26" ht="14.25" customHeight="1">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spans="1:26" ht="14.25" customHeight="1">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spans="1:26" ht="14.25" customHeight="1">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spans="1:26" ht="14.25" customHeight="1">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spans="1:26" ht="14.25" customHeight="1">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spans="1:26" ht="14.25" customHeight="1">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spans="1:26" ht="14.25" customHeight="1">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spans="1:26" ht="14.25" customHeight="1">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spans="1:26" ht="14.25" customHeight="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spans="1:26" ht="14.25" customHeight="1">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spans="1:26" ht="14.25" customHeight="1">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spans="1:26" ht="14.25" customHeight="1">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spans="1:26" ht="14.25" customHeight="1">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spans="1:26" ht="14.25" customHeight="1">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spans="1:26" ht="14.25" customHeight="1">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spans="1:26" ht="14.25" customHeight="1">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spans="1:26" ht="14.25" customHeight="1">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spans="1:26" ht="14.25" customHeight="1">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spans="1:26" ht="14.25" customHeight="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spans="1:26" ht="14.25" customHeight="1">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spans="1:26" ht="14.25" customHeight="1">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spans="1:26" ht="14.25" customHeight="1">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spans="1:26" ht="14.25" customHeight="1">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spans="1:26" ht="14.25" customHeight="1">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spans="1:26" ht="14.25" customHeight="1">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spans="1:26" ht="14.25" customHeight="1">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spans="1:26" ht="14.25" customHeight="1">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spans="1:26" ht="14.25" customHeight="1">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spans="1:26" ht="14.25" customHeight="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spans="1:26" ht="14.25" customHeight="1">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spans="1:26" ht="14.25" customHeight="1">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spans="1:26" ht="14.25" customHeight="1">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spans="1:26" ht="14.25" customHeight="1">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spans="1:26" ht="14.25" customHeight="1">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spans="1:26" ht="14.25" customHeight="1">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spans="1:26" ht="14.25" customHeight="1">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spans="1:26" ht="14.25" customHeight="1">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spans="1:26" ht="14.25" customHeight="1">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spans="1:26" ht="14.25" customHeight="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spans="1:26" ht="14.25" customHeight="1">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spans="1:26" ht="14.25" customHeight="1">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spans="1:26" ht="14.25" customHeight="1">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spans="1:26" ht="14.25" customHeight="1">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spans="1:26" ht="14.25" customHeight="1">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spans="1:26" ht="14.25" customHeight="1">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spans="1:26" ht="14.25" customHeight="1">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spans="1:26" ht="14.25" customHeight="1">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spans="1:26" ht="14.25" customHeight="1">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spans="1:26" ht="14.25" customHeight="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spans="1:26" ht="14.25" customHeight="1">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spans="1:26" ht="14.25" customHeight="1">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spans="1:26" ht="14.25" customHeight="1">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spans="1:26" ht="14.25" customHeight="1">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spans="1:26" ht="14.25" customHeight="1">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spans="1:26" ht="14.25" customHeight="1">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spans="1:26" ht="14.25" customHeight="1">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spans="1:26" ht="14.25" customHeight="1">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spans="1:26" ht="14.25" customHeight="1">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spans="1:26" ht="14.25" customHeight="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spans="1:26" ht="14.25" customHeight="1">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spans="1:26" ht="14.25" customHeight="1">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spans="1:26" ht="14.25" customHeight="1">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spans="1:26" ht="14.25" customHeight="1">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spans="1:26" ht="14.25" customHeight="1">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spans="1:26" ht="14.25" customHeight="1">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spans="1:26" ht="14.25" customHeight="1">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spans="1:26" ht="14.25" customHeight="1">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spans="1:26" ht="14.25" customHeight="1">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spans="1:26" ht="14.25" customHeight="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spans="1:26" ht="14.25" customHeight="1">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spans="1:26" ht="14.25" customHeight="1">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spans="1:26" ht="14.25" customHeight="1">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spans="1:26" ht="14.25" customHeight="1">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spans="1:26" ht="14.25" customHeight="1">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spans="1:26" ht="14.25" customHeight="1">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spans="1:26" ht="14.25" customHeight="1">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spans="1:26" ht="14.25" customHeight="1">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spans="1:26" ht="14.25" customHeight="1">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spans="1:26" ht="14.25" customHeight="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spans="1:26" ht="14.25" customHeight="1">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spans="1:26" ht="14.25" customHeight="1">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spans="1:26" ht="14.25" customHeight="1">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spans="1:26" ht="14.25" customHeight="1">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spans="1:26" ht="14.25" customHeight="1">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spans="1:26" ht="14.25" customHeight="1">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spans="1:26" ht="14.25" customHeight="1">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spans="1:26" ht="14.25" customHeight="1">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spans="1:26" ht="14.25" customHeight="1">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spans="1:26" ht="14.25" customHeight="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spans="1:26" ht="14.25" customHeight="1">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spans="1:26" ht="14.25" customHeight="1">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spans="1:26" ht="14.25" customHeight="1">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spans="1:26" ht="14.25" customHeight="1">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spans="1:26" ht="14.25" customHeight="1">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spans="1:26" ht="14.25" customHeight="1">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spans="1:26" ht="14.25" customHeight="1">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spans="1:26" ht="14.25" customHeight="1">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spans="1:26" ht="14.25" customHeight="1">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spans="1:26" ht="14.25" customHeight="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spans="1:26" ht="14.25" customHeight="1">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spans="1:26" ht="14.25" customHeight="1">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spans="1:26" ht="14.25" customHeight="1">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spans="1:26" ht="14.25" customHeight="1">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spans="1:26" ht="14.25" customHeight="1">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spans="1:26" ht="14.25" customHeight="1">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spans="1:26" ht="14.25" customHeight="1">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spans="1:26" ht="14.25" customHeight="1">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spans="1:26" ht="14.25" customHeight="1">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spans="1:26" ht="14.25" customHeight="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spans="1:26" ht="14.25" customHeight="1">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spans="1:26" ht="14.25" customHeight="1">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spans="1:26" ht="14.25" customHeight="1">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spans="1:26" ht="14.25" customHeight="1">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spans="1:26" ht="14.25" customHeight="1">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spans="1:26" ht="14.25" customHeight="1">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spans="1:26" ht="14.25" customHeight="1">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spans="1:26" ht="14.25" customHeight="1">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spans="1:26" ht="14.25" customHeight="1">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spans="1:26" ht="14.25" customHeight="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spans="1:26" ht="14.25" customHeight="1">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spans="1:26" ht="14.25" customHeight="1">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spans="1:26" ht="14.25" customHeight="1">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spans="1:26" ht="14.25" customHeight="1">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spans="1:26" ht="14.25" customHeight="1">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spans="1:26" ht="14.25" customHeight="1">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spans="1:26" ht="14.25" customHeight="1">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spans="1:26" ht="14.25" customHeight="1">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spans="1:26" ht="14.25" customHeight="1">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spans="1:26" ht="14.25" customHeight="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spans="1:26" ht="14.25" customHeight="1">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spans="1:26" ht="14.25" customHeight="1">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spans="1:26" ht="14.25" customHeight="1">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spans="1:26" ht="14.25" customHeight="1">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spans="1:26" ht="14.25" customHeight="1">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spans="1:26" ht="14.25" customHeight="1">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spans="1:26" ht="14.25" customHeight="1">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spans="1:26" ht="14.25" customHeight="1">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spans="1:26" ht="14.25" customHeight="1">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spans="1:26" ht="14.25" customHeight="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spans="1:26" ht="14.25" customHeight="1">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spans="1:26" ht="14.25" customHeight="1">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spans="1:26" ht="14.25" customHeight="1">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spans="1:26" ht="14.25" customHeight="1">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spans="1:26" ht="14.25" customHeight="1">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spans="1:26" ht="14.25" customHeight="1">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spans="1:26" ht="14.25" customHeight="1">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spans="1:26" ht="14.25" customHeight="1">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spans="1:26" ht="14.25" customHeight="1">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spans="1:26" ht="14.25" customHeight="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spans="1:26" ht="14.25" customHeight="1">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spans="1:26" ht="14.25" customHeight="1">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spans="1:26" ht="14.25" customHeight="1">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spans="1:26" ht="14.25" customHeight="1">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spans="1:26" ht="14.25" customHeight="1">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spans="1:26" ht="14.25" customHeight="1">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spans="1:26" ht="14.25" customHeight="1">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spans="1:26" ht="14.25" customHeight="1">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spans="1:26" ht="14.25" customHeight="1">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spans="1:26" ht="14.25" customHeight="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spans="1:26" ht="14.25" customHeight="1">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spans="1:26" ht="14.25" customHeight="1">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spans="1:26" ht="14.25" customHeight="1">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spans="1:26" ht="14.25" customHeight="1">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spans="1:26" ht="14.25" customHeight="1">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spans="1:26" ht="14.25" customHeight="1">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spans="1:26" ht="14.25" customHeight="1">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spans="1:26" ht="14.25" customHeight="1">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spans="1:26" ht="14.25" customHeight="1">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spans="1:26" ht="14.25" customHeight="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spans="1:26" ht="14.25" customHeight="1">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spans="1:26" ht="14.25" customHeight="1">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spans="1:26" ht="14.25" customHeight="1">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spans="1:26" ht="14.25" customHeight="1">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spans="1:26" ht="14.25" customHeight="1">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spans="1:26" ht="14.25" customHeight="1">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spans="1:26" ht="14.25" customHeight="1">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spans="1:26" ht="14.25" customHeight="1">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spans="1:26" ht="14.25" customHeight="1">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spans="1:26" ht="14.25" customHeight="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spans="1:26" ht="14.25" customHeight="1">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spans="1:26" ht="14.25" customHeight="1">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spans="1:26" ht="14.25" customHeight="1">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spans="1:26" ht="14.25" customHeight="1">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spans="1:26" ht="14.25" customHeight="1">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spans="1:26" ht="14.25" customHeight="1">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spans="1:26" ht="14.25" customHeight="1">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spans="1:26" ht="14.25" customHeight="1">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spans="1:26" ht="14.25" customHeight="1">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spans="1:26" ht="14.25" customHeight="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spans="1:26" ht="14.25" customHeight="1">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spans="1:26" ht="14.25" customHeight="1">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spans="1:26" ht="14.25" customHeight="1">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spans="1:26" ht="14.25" customHeight="1">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spans="1:26" ht="14.25" customHeight="1">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spans="1:26" ht="14.25" customHeight="1">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spans="1:26" ht="14.25" customHeight="1">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spans="1:26" ht="14.25" customHeight="1">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spans="1:26" ht="14.25" customHeight="1">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spans="1:26" ht="14.25" customHeight="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spans="1:26" ht="14.25" customHeight="1">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spans="1:26" ht="14.25" customHeight="1">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spans="1:26" ht="14.25" customHeight="1">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spans="1:26" ht="14.25" customHeight="1">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spans="1:26" ht="14.25" customHeight="1">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spans="1:26" ht="14.25" customHeight="1">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spans="1:26" ht="14.25" customHeight="1">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spans="1:26" ht="14.25" customHeight="1">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spans="1:26" ht="14.25" customHeight="1">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spans="1:26" ht="14.25" customHeight="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spans="1:26" ht="14.25" customHeight="1">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spans="1:26" ht="14.25" customHeight="1">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spans="1:26" ht="14.25" customHeight="1">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spans="1:26" ht="14.25" customHeight="1">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spans="1:26" ht="14.25" customHeight="1">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spans="1:26" ht="14.25" customHeight="1">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spans="1:26" ht="14.25" customHeight="1">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spans="1:26" ht="14.25" customHeight="1">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spans="1:26" ht="14.25" customHeight="1">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spans="1:26" ht="14.25" customHeight="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spans="1:26" ht="14.25" customHeight="1">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spans="1:26" ht="14.25" customHeight="1">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spans="1:26" ht="14.25" customHeight="1">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spans="1:26" ht="14.25" customHeight="1">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spans="1:26" ht="14.25" customHeight="1">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spans="1:26" ht="14.25" customHeight="1">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spans="1:26" ht="14.25" customHeight="1">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spans="1:26" ht="14.25" customHeight="1">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spans="1:26" ht="14.25" customHeight="1">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spans="1:26" ht="14.25" customHeight="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spans="1:26" ht="14.25" customHeight="1">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spans="1:26" ht="14.25" customHeight="1">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spans="1:26" ht="14.25" customHeight="1">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spans="1:26" ht="14.25" customHeight="1">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spans="1:26" ht="14.25" customHeight="1">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spans="1:26" ht="14.25" customHeight="1">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spans="1:26" ht="14.25" customHeight="1">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spans="1:26" ht="14.25" customHeight="1">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spans="1:26" ht="14.25" customHeight="1">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spans="1:26" ht="14.25" customHeight="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spans="1:26" ht="14.25" customHeight="1">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spans="1:26" ht="14.25" customHeight="1">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spans="1:26" ht="14.25" customHeight="1">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spans="1:26" ht="14.25" customHeight="1">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spans="1:26" ht="14.25" customHeight="1">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spans="1:26" ht="14.25" customHeight="1">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spans="1:26" ht="14.25" customHeight="1">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spans="1:26" ht="14.25" customHeight="1">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spans="1:26" ht="14.25" customHeight="1">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spans="1:26" ht="14.25" customHeight="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spans="1:26" ht="14.25" customHeight="1">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spans="1:26" ht="14.25" customHeight="1">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spans="1:26" ht="14.25" customHeight="1">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spans="1:26" ht="14.25" customHeight="1">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spans="1:26" ht="14.25" customHeight="1">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spans="1:26" ht="14.25" customHeight="1">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spans="1:26" ht="14.25" customHeight="1">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spans="1:26" ht="14.25" customHeight="1">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spans="1:26" ht="14.25" customHeight="1">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spans="1:26" ht="14.25" customHeight="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spans="1:26" ht="14.25" customHeight="1">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spans="1:26" ht="14.25" customHeight="1">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spans="1:26" ht="14.25" customHeight="1">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spans="1:26" ht="14.25" customHeight="1">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spans="1:26" ht="14.25" customHeight="1">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spans="1:26" ht="14.25" customHeight="1">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spans="1:26" ht="14.25" customHeight="1">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spans="1:26" ht="14.25" customHeight="1">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spans="1:26" ht="14.25" customHeight="1">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spans="1:26" ht="14.25" customHeight="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spans="1:26" ht="14.25" customHeight="1">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spans="1:26" ht="14.25" customHeight="1">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spans="1:26" ht="14.25" customHeight="1">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spans="1:26" ht="14.25" customHeight="1">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spans="1:26" ht="14.25" customHeight="1">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spans="1:26" ht="14.25" customHeight="1">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spans="1:26" ht="14.25" customHeight="1">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spans="1:26" ht="14.25" customHeight="1">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spans="1:26" ht="14.25" customHeight="1">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spans="1:26" ht="14.25" customHeight="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spans="1:26" ht="14.25" customHeight="1">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spans="1:26" ht="14.25" customHeight="1">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spans="1:26" ht="14.25" customHeight="1">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spans="1:26" ht="14.25" customHeight="1">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spans="1:26" ht="14.25" customHeight="1">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spans="1:26" ht="14.25" customHeight="1">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spans="1:26" ht="14.25" customHeight="1">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spans="1:26" ht="14.25" customHeight="1">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spans="1:26" ht="14.25" customHeight="1">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spans="1:26" ht="14.25" customHeight="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spans="1:26" ht="14.25" customHeight="1">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spans="1:26" ht="14.25" customHeight="1">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spans="1:26" ht="14.25" customHeight="1">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spans="1:26" ht="14.25" customHeight="1">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spans="1:26" ht="14.25" customHeight="1">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spans="1:26" ht="14.25" customHeight="1">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spans="1:26" ht="14.25" customHeight="1">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spans="1:26" ht="14.25" customHeight="1">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sheetData>
  <mergeCells count="13">
    <mergeCell ref="E19:F19"/>
    <mergeCell ref="E20:F20"/>
    <mergeCell ref="E21:F21"/>
    <mergeCell ref="C12:D12"/>
    <mergeCell ref="E12:F12"/>
    <mergeCell ref="E13:F13"/>
    <mergeCell ref="E14:F14"/>
    <mergeCell ref="E15:F15"/>
    <mergeCell ref="E5:F5"/>
    <mergeCell ref="E6:F6"/>
    <mergeCell ref="E7:F7"/>
    <mergeCell ref="E8:F8"/>
    <mergeCell ref="E9:F9"/>
  </mergeCells>
  <pageMargins left="0.7" right="0.7" top="0.75" bottom="0.75" header="0" footer="0"/>
  <pageSetup orientation="portrait"/>
  <headerFooter>
    <oddFooter>&amp;R#000000Heritage Bank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G1000"/>
  <sheetViews>
    <sheetView workbookViewId="0">
      <selection activeCell="E20" sqref="E20"/>
    </sheetView>
  </sheetViews>
  <sheetFormatPr defaultColWidth="12.625" defaultRowHeight="15" customHeight="1"/>
  <cols>
    <col min="1" max="1" width="7.625" customWidth="1"/>
    <col min="2" max="2" width="42.625" customWidth="1"/>
    <col min="3" max="4" width="7.625" customWidth="1"/>
    <col min="5" max="5" width="39.625" customWidth="1"/>
    <col min="6" max="6" width="12.625" customWidth="1"/>
    <col min="7" max="26" width="7.625" customWidth="1"/>
  </cols>
  <sheetData>
    <row r="1" spans="2:7" ht="15" customHeight="1">
      <c r="E1" s="1"/>
    </row>
    <row r="2" spans="2:7" ht="15" customHeight="1">
      <c r="B2" s="2" t="s">
        <v>1961</v>
      </c>
      <c r="E2" s="3" t="s">
        <v>1962</v>
      </c>
    </row>
    <row r="3" spans="2:7" ht="15" customHeight="1">
      <c r="B3" s="4" t="s">
        <v>1963</v>
      </c>
      <c r="E3" s="5" t="s">
        <v>1964</v>
      </c>
    </row>
    <row r="4" spans="2:7" ht="15" customHeight="1">
      <c r="B4" s="4" t="s">
        <v>1367</v>
      </c>
      <c r="E4" s="5" t="s">
        <v>1965</v>
      </c>
      <c r="F4" s="1"/>
      <c r="G4" s="1"/>
    </row>
    <row r="5" spans="2:7" ht="15" customHeight="1">
      <c r="B5" s="4" t="s">
        <v>1966</v>
      </c>
      <c r="E5" s="5" t="s">
        <v>1967</v>
      </c>
    </row>
    <row r="6" spans="2:7" ht="15" customHeight="1">
      <c r="B6" s="4" t="s">
        <v>1362</v>
      </c>
      <c r="E6" s="5"/>
    </row>
    <row r="8" spans="2:7" ht="15" customHeight="1">
      <c r="B8" s="6" t="s">
        <v>1968</v>
      </c>
      <c r="E8" s="7" t="s">
        <v>1969</v>
      </c>
    </row>
    <row r="9" spans="2:7" ht="15" customHeight="1">
      <c r="B9" s="5" t="s">
        <v>1970</v>
      </c>
      <c r="C9" s="8"/>
      <c r="D9" s="8"/>
      <c r="E9" s="5" t="s">
        <v>1971</v>
      </c>
    </row>
    <row r="10" spans="2:7" ht="15" customHeight="1">
      <c r="B10" s="5" t="s">
        <v>1972</v>
      </c>
      <c r="C10" s="8"/>
      <c r="D10" s="8"/>
      <c r="E10" s="5" t="s">
        <v>1973</v>
      </c>
    </row>
    <row r="11" spans="2:7" ht="15" customHeight="1">
      <c r="B11" s="5" t="s">
        <v>1974</v>
      </c>
      <c r="C11" s="8"/>
      <c r="D11" s="8"/>
      <c r="E11" s="5" t="s">
        <v>1975</v>
      </c>
    </row>
    <row r="12" spans="2:7" ht="15" customHeight="1">
      <c r="B12" s="5" t="s">
        <v>1976</v>
      </c>
      <c r="C12" s="8"/>
      <c r="D12" s="8"/>
      <c r="E12" s="5" t="s">
        <v>1977</v>
      </c>
    </row>
    <row r="13" spans="2:7" ht="15" customHeight="1">
      <c r="B13" s="5" t="s">
        <v>1978</v>
      </c>
      <c r="C13" s="8"/>
      <c r="D13" s="8"/>
      <c r="E13" s="5" t="s">
        <v>1979</v>
      </c>
    </row>
    <row r="14" spans="2:7" ht="15" customHeight="1">
      <c r="B14" s="5" t="s">
        <v>1980</v>
      </c>
      <c r="C14" s="8"/>
      <c r="D14" s="8"/>
      <c r="E14" s="5" t="s">
        <v>1981</v>
      </c>
    </row>
    <row r="15" spans="2:7" ht="15" customHeight="1">
      <c r="B15" s="5" t="s">
        <v>1982</v>
      </c>
      <c r="C15" s="8"/>
      <c r="D15" s="8"/>
      <c r="E15" s="5" t="s">
        <v>1983</v>
      </c>
    </row>
    <row r="16" spans="2:7" ht="15" customHeight="1">
      <c r="B16" s="5" t="s">
        <v>1984</v>
      </c>
      <c r="C16" s="8"/>
      <c r="D16" s="8"/>
      <c r="E16" s="5" t="s">
        <v>1985</v>
      </c>
    </row>
    <row r="17" spans="2:5" ht="15" customHeight="1">
      <c r="B17" s="5" t="s">
        <v>1986</v>
      </c>
      <c r="C17" s="8"/>
      <c r="D17" s="8"/>
      <c r="E17" s="5" t="s">
        <v>1987</v>
      </c>
    </row>
    <row r="18" spans="2:5" ht="15" customHeight="1">
      <c r="B18" s="5" t="s">
        <v>1988</v>
      </c>
      <c r="C18" s="8"/>
      <c r="D18" s="8"/>
      <c r="E18" s="5" t="s">
        <v>1989</v>
      </c>
    </row>
    <row r="19" spans="2:5" ht="15" customHeight="1">
      <c r="B19" s="5" t="s">
        <v>1990</v>
      </c>
      <c r="C19" s="8"/>
      <c r="D19" s="8"/>
      <c r="E19" s="5" t="s">
        <v>1991</v>
      </c>
    </row>
    <row r="20" spans="2:5" ht="15" customHeight="1">
      <c r="B20" s="5" t="s">
        <v>1992</v>
      </c>
      <c r="C20" s="8"/>
      <c r="D20" s="8"/>
      <c r="E20" s="5" t="s">
        <v>1993</v>
      </c>
    </row>
    <row r="21" spans="2:5" ht="15" customHeight="1">
      <c r="B21" s="5" t="s">
        <v>1994</v>
      </c>
      <c r="C21" s="8"/>
      <c r="D21" s="8"/>
      <c r="E21" s="5" t="s">
        <v>1995</v>
      </c>
    </row>
    <row r="22" spans="2:5" ht="15" customHeight="1">
      <c r="B22" s="5" t="s">
        <v>1996</v>
      </c>
      <c r="C22" s="8"/>
      <c r="D22" s="8"/>
      <c r="E22" s="5" t="s">
        <v>1997</v>
      </c>
    </row>
    <row r="23" spans="2:5" ht="15" customHeight="1">
      <c r="B23" s="5" t="s">
        <v>1998</v>
      </c>
      <c r="C23" s="8"/>
      <c r="D23" s="8"/>
      <c r="E23" s="5" t="s">
        <v>1999</v>
      </c>
    </row>
    <row r="24" spans="2:5" ht="15" customHeight="1">
      <c r="B24" s="5" t="s">
        <v>2000</v>
      </c>
      <c r="C24" s="8"/>
      <c r="D24" s="8"/>
      <c r="E24" s="5" t="s">
        <v>2001</v>
      </c>
    </row>
    <row r="25" spans="2:5" ht="15" customHeight="1">
      <c r="B25" s="5" t="s">
        <v>2002</v>
      </c>
      <c r="C25" s="8"/>
      <c r="D25" s="8"/>
      <c r="E25" s="5" t="s">
        <v>2003</v>
      </c>
    </row>
    <row r="26" spans="2:5" ht="15" customHeight="1">
      <c r="B26" s="5" t="s">
        <v>2004</v>
      </c>
      <c r="C26" s="8"/>
      <c r="D26" s="8"/>
      <c r="E26" s="5" t="s">
        <v>2005</v>
      </c>
    </row>
    <row r="27" spans="2:5" ht="15" customHeight="1">
      <c r="B27" s="5" t="s">
        <v>2006</v>
      </c>
      <c r="C27" s="8"/>
      <c r="D27" s="8"/>
      <c r="E27" s="5" t="s">
        <v>2007</v>
      </c>
    </row>
    <row r="28" spans="2:5" ht="15" customHeight="1">
      <c r="B28" s="5" t="s">
        <v>2008</v>
      </c>
      <c r="C28" s="8"/>
      <c r="D28" s="8"/>
      <c r="E28" s="5" t="s">
        <v>2009</v>
      </c>
    </row>
    <row r="29" spans="2:5" ht="15" customHeight="1">
      <c r="B29" s="5" t="s">
        <v>2010</v>
      </c>
      <c r="C29" s="8"/>
      <c r="D29" s="8"/>
      <c r="E29" s="5" t="s">
        <v>2011</v>
      </c>
    </row>
    <row r="30" spans="2:5" ht="15" customHeight="1">
      <c r="B30" s="5" t="s">
        <v>2012</v>
      </c>
      <c r="C30" s="8"/>
      <c r="D30" s="8"/>
      <c r="E30" s="5" t="s">
        <v>2013</v>
      </c>
    </row>
    <row r="31" spans="2:5" ht="15" customHeight="1">
      <c r="B31" s="5" t="s">
        <v>2014</v>
      </c>
      <c r="C31" s="8"/>
      <c r="D31" s="8"/>
      <c r="E31" s="5" t="s">
        <v>2015</v>
      </c>
    </row>
    <row r="32" spans="2:5" ht="15" customHeight="1">
      <c r="B32" s="5" t="s">
        <v>2016</v>
      </c>
      <c r="C32" s="8"/>
      <c r="D32" s="8"/>
      <c r="E32" s="5" t="s">
        <v>2017</v>
      </c>
    </row>
    <row r="33" spans="2:5" ht="15" customHeight="1">
      <c r="B33" s="5" t="s">
        <v>2018</v>
      </c>
      <c r="C33" s="8"/>
      <c r="D33" s="8"/>
      <c r="E33" s="5" t="s">
        <v>2019</v>
      </c>
    </row>
    <row r="34" spans="2:5" ht="15" customHeight="1">
      <c r="B34" s="5" t="s">
        <v>2020</v>
      </c>
      <c r="C34" s="8"/>
      <c r="D34" s="8"/>
      <c r="E34" s="5" t="s">
        <v>2021</v>
      </c>
    </row>
    <row r="35" spans="2:5" ht="15" customHeight="1">
      <c r="B35" s="5" t="s">
        <v>2022</v>
      </c>
      <c r="C35" s="8"/>
      <c r="D35" s="8"/>
      <c r="E35" s="5" t="s">
        <v>2023</v>
      </c>
    </row>
    <row r="36" spans="2:5" ht="15" customHeight="1">
      <c r="B36" s="5" t="s">
        <v>2024</v>
      </c>
      <c r="C36" s="8"/>
      <c r="D36" s="8"/>
      <c r="E36" s="5" t="s">
        <v>2025</v>
      </c>
    </row>
    <row r="37" spans="2:5" ht="15" customHeight="1">
      <c r="B37" s="5" t="s">
        <v>2026</v>
      </c>
      <c r="C37" s="8"/>
      <c r="D37" s="8"/>
      <c r="E37" s="5" t="s">
        <v>2027</v>
      </c>
    </row>
    <row r="38" spans="2:5" ht="15" customHeight="1">
      <c r="B38" s="5" t="s">
        <v>2028</v>
      </c>
      <c r="C38" s="8"/>
      <c r="D38" s="8"/>
      <c r="E38" s="5" t="s">
        <v>2029</v>
      </c>
    </row>
    <row r="39" spans="2:5" ht="15" customHeight="1">
      <c r="B39" s="5" t="s">
        <v>2030</v>
      </c>
      <c r="C39" s="8"/>
      <c r="D39" s="8"/>
      <c r="E39" s="5" t="s">
        <v>2031</v>
      </c>
    </row>
    <row r="40" spans="2:5" ht="15" customHeight="1">
      <c r="B40" s="5" t="s">
        <v>2032</v>
      </c>
      <c r="C40" s="8"/>
      <c r="D40" s="8"/>
      <c r="E40" s="5" t="s">
        <v>2033</v>
      </c>
    </row>
    <row r="41" spans="2:5" ht="15" customHeight="1">
      <c r="B41" s="5" t="s">
        <v>2034</v>
      </c>
      <c r="C41" s="8"/>
      <c r="D41" s="8"/>
      <c r="E41" s="5" t="s">
        <v>2035</v>
      </c>
    </row>
    <row r="42" spans="2:5" ht="15" customHeight="1">
      <c r="B42" s="5" t="s">
        <v>2036</v>
      </c>
      <c r="C42" s="8"/>
      <c r="D42" s="8"/>
      <c r="E42" s="5" t="s">
        <v>2037</v>
      </c>
    </row>
    <row r="43" spans="2:5" ht="15" customHeight="1">
      <c r="B43" s="5" t="s">
        <v>2038</v>
      </c>
      <c r="C43" s="8"/>
      <c r="D43" s="8"/>
      <c r="E43" s="5" t="s">
        <v>2039</v>
      </c>
    </row>
    <row r="44" spans="2:5" ht="15" customHeight="1">
      <c r="B44" s="5" t="s">
        <v>2040</v>
      </c>
      <c r="C44" s="8"/>
      <c r="D44" s="8"/>
      <c r="E44" s="5" t="s">
        <v>2041</v>
      </c>
    </row>
    <row r="45" spans="2:5" ht="15" customHeight="1">
      <c r="B45" s="5" t="s">
        <v>2042</v>
      </c>
      <c r="C45" s="8"/>
      <c r="D45" s="8"/>
      <c r="E45" s="5" t="s">
        <v>2043</v>
      </c>
    </row>
    <row r="46" spans="2:5" ht="15" customHeight="1">
      <c r="B46" s="5" t="s">
        <v>2044</v>
      </c>
      <c r="C46" s="8"/>
      <c r="D46" s="8"/>
      <c r="E46" s="5" t="s">
        <v>2045</v>
      </c>
    </row>
    <row r="47" spans="2:5" ht="15" customHeight="1">
      <c r="B47" s="5" t="s">
        <v>2046</v>
      </c>
      <c r="C47" s="8"/>
      <c r="D47" s="8"/>
      <c r="E47" s="5" t="s">
        <v>2047</v>
      </c>
    </row>
    <row r="48" spans="2:5" ht="15" customHeight="1">
      <c r="B48" s="5" t="s">
        <v>2048</v>
      </c>
      <c r="C48" s="8"/>
      <c r="D48" s="8"/>
      <c r="E48" s="5" t="s">
        <v>2049</v>
      </c>
    </row>
    <row r="49" spans="2:5" ht="15" customHeight="1">
      <c r="B49" s="5" t="s">
        <v>2050</v>
      </c>
      <c r="C49" s="8"/>
      <c r="D49" s="8"/>
      <c r="E49" s="5" t="s">
        <v>2051</v>
      </c>
    </row>
    <row r="50" spans="2:5" ht="15" customHeight="1">
      <c r="B50" s="5" t="s">
        <v>2052</v>
      </c>
      <c r="C50" s="8"/>
      <c r="D50" s="8"/>
      <c r="E50" s="5" t="s">
        <v>2053</v>
      </c>
    </row>
    <row r="51" spans="2:5" ht="15" customHeight="1">
      <c r="B51" s="5" t="s">
        <v>2054</v>
      </c>
      <c r="C51" s="8"/>
      <c r="D51" s="8"/>
      <c r="E51" s="5" t="s">
        <v>2055</v>
      </c>
    </row>
    <row r="52" spans="2:5" ht="15" customHeight="1">
      <c r="B52" s="5" t="s">
        <v>2056</v>
      </c>
      <c r="C52" s="8"/>
      <c r="D52" s="8"/>
      <c r="E52" s="5" t="s">
        <v>2057</v>
      </c>
    </row>
    <row r="53" spans="2:5" ht="15" customHeight="1">
      <c r="B53" s="5" t="s">
        <v>2058</v>
      </c>
      <c r="C53" s="8"/>
      <c r="D53" s="8"/>
      <c r="E53" s="5" t="s">
        <v>2059</v>
      </c>
    </row>
    <row r="54" spans="2:5" ht="15" customHeight="1">
      <c r="B54" s="5" t="s">
        <v>2060</v>
      </c>
      <c r="C54" s="8"/>
      <c r="D54" s="8"/>
      <c r="E54" s="5" t="s">
        <v>2061</v>
      </c>
    </row>
    <row r="55" spans="2:5" ht="15" customHeight="1">
      <c r="B55" s="5" t="s">
        <v>2062</v>
      </c>
      <c r="C55" s="8"/>
      <c r="D55" s="8"/>
      <c r="E55" s="5" t="s">
        <v>2063</v>
      </c>
    </row>
    <row r="56" spans="2:5" ht="15" customHeight="1">
      <c r="B56" s="5" t="s">
        <v>2064</v>
      </c>
      <c r="C56" s="8"/>
      <c r="D56" s="8"/>
      <c r="E56" s="5"/>
    </row>
    <row r="57" spans="2:5" ht="15.75" customHeight="1"/>
    <row r="58" spans="2:5" ht="15.75" customHeight="1"/>
    <row r="59" spans="2:5" ht="15.75" customHeight="1"/>
    <row r="60" spans="2:5" ht="15.75" customHeight="1"/>
    <row r="61" spans="2:5" ht="15.75" customHeight="1"/>
    <row r="62" spans="2:5" ht="15.75" customHeight="1"/>
    <row r="63" spans="2:5" ht="15.75" customHeight="1"/>
    <row r="64" spans="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ColWidth="8.625" defaultRowHeight="13.5"/>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D1000"/>
  <sheetViews>
    <sheetView topLeftCell="A9" workbookViewId="0">
      <selection activeCell="E20" sqref="E20"/>
    </sheetView>
  </sheetViews>
  <sheetFormatPr defaultColWidth="12.625" defaultRowHeight="15" customHeight="1"/>
  <cols>
    <col min="1" max="2" width="7.625" customWidth="1"/>
    <col min="3" max="3" width="18.625" customWidth="1"/>
    <col min="4" max="4" width="61.375" customWidth="1"/>
    <col min="5" max="26" width="7.625" customWidth="1"/>
  </cols>
  <sheetData>
    <row r="1" spans="3:4" ht="14.25" customHeight="1"/>
    <row r="2" spans="3:4" ht="14.25" customHeight="1"/>
    <row r="3" spans="3:4" ht="14.25" customHeight="1"/>
    <row r="4" spans="3:4" ht="41.45" customHeight="1">
      <c r="C4" s="373" t="s">
        <v>47</v>
      </c>
      <c r="D4" s="373" t="s">
        <v>48</v>
      </c>
    </row>
    <row r="5" spans="3:4" ht="127.35" customHeight="1">
      <c r="C5" s="374" t="s">
        <v>49</v>
      </c>
      <c r="D5" s="375" t="s">
        <v>50</v>
      </c>
    </row>
    <row r="6" spans="3:4" ht="96.95" customHeight="1">
      <c r="C6" s="374" t="s">
        <v>51</v>
      </c>
      <c r="D6" s="375" t="s">
        <v>52</v>
      </c>
    </row>
    <row r="7" spans="3:4" ht="37.35" customHeight="1">
      <c r="C7" s="376" t="s">
        <v>53</v>
      </c>
      <c r="D7" s="377" t="s">
        <v>54</v>
      </c>
    </row>
    <row r="8" spans="3:4" ht="51.75" customHeight="1">
      <c r="C8" s="378" t="s">
        <v>55</v>
      </c>
      <c r="D8" s="377" t="s">
        <v>56</v>
      </c>
    </row>
    <row r="9" spans="3:4" ht="14.25" customHeight="1"/>
    <row r="10" spans="3:4" ht="14.25" customHeight="1"/>
    <row r="11" spans="3:4" ht="14.25" customHeight="1"/>
    <row r="12" spans="3:4" ht="14.25" customHeight="1"/>
    <row r="13" spans="3:4" ht="14.25" customHeight="1"/>
    <row r="14" spans="3:4" ht="14.25" customHeight="1"/>
    <row r="15" spans="3:4" ht="14.25" customHeight="1"/>
    <row r="16" spans="3: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993"/>
  <sheetViews>
    <sheetView zoomScale="120" zoomScaleNormal="120" workbookViewId="0">
      <pane ySplit="5" topLeftCell="A18" activePane="bottomLeft" state="frozen"/>
      <selection activeCell="E20" sqref="E20"/>
      <selection pane="bottomLeft" activeCell="D14" sqref="D14"/>
    </sheetView>
  </sheetViews>
  <sheetFormatPr defaultColWidth="12.625" defaultRowHeight="15" customHeight="1"/>
  <cols>
    <col min="1" max="2" width="7.625" customWidth="1"/>
    <col min="3" max="3" width="26.5" customWidth="1"/>
    <col min="4" max="4" width="22.125" customWidth="1"/>
    <col min="5" max="5" width="18.375" customWidth="1"/>
    <col min="6" max="6" width="13" customWidth="1"/>
    <col min="7" max="7" width="14.875" customWidth="1"/>
    <col min="8" max="8" width="20" customWidth="1"/>
    <col min="9" max="11" width="11.375" customWidth="1"/>
    <col min="12" max="25" width="7.625" customWidth="1"/>
  </cols>
  <sheetData>
    <row r="1" spans="2:11" ht="14.25" customHeight="1">
      <c r="B1" s="336"/>
      <c r="C1" s="337"/>
      <c r="D1" s="337"/>
      <c r="E1" s="337"/>
      <c r="F1" s="338"/>
      <c r="G1" s="338"/>
      <c r="H1" s="339"/>
      <c r="I1" s="369"/>
      <c r="J1" s="369"/>
      <c r="K1" s="369"/>
    </row>
    <row r="2" spans="2:11" ht="14.25" customHeight="1">
      <c r="B2" s="336"/>
      <c r="C2" s="337"/>
      <c r="D2" s="337"/>
      <c r="E2" s="337"/>
      <c r="F2" s="338"/>
      <c r="G2" s="338"/>
      <c r="H2" s="339"/>
      <c r="I2" s="369"/>
      <c r="J2" s="369"/>
      <c r="K2" s="369"/>
    </row>
    <row r="3" spans="2:11" ht="14.25" customHeight="1">
      <c r="B3" s="336"/>
      <c r="C3" s="337"/>
      <c r="D3" s="337"/>
      <c r="E3" s="337"/>
      <c r="F3" s="338"/>
      <c r="G3" s="338"/>
      <c r="H3" s="339"/>
      <c r="I3" s="369"/>
      <c r="J3" s="369"/>
      <c r="K3" s="369"/>
    </row>
    <row r="4" spans="2:11" ht="14.25" customHeight="1">
      <c r="B4" s="336"/>
      <c r="C4" s="340"/>
      <c r="D4" s="340"/>
      <c r="E4" s="340"/>
      <c r="F4" s="338"/>
      <c r="G4" s="338"/>
      <c r="H4" s="339"/>
      <c r="I4" s="369"/>
      <c r="J4" s="369"/>
      <c r="K4" s="369"/>
    </row>
    <row r="5" spans="2:11" ht="21" customHeight="1">
      <c r="B5" s="341" t="s">
        <v>57</v>
      </c>
      <c r="C5" s="342" t="s">
        <v>58</v>
      </c>
      <c r="D5" s="342" t="s">
        <v>59</v>
      </c>
      <c r="E5" s="342" t="s">
        <v>60</v>
      </c>
      <c r="F5" s="342" t="s">
        <v>61</v>
      </c>
      <c r="G5" s="342" t="s">
        <v>62</v>
      </c>
      <c r="H5" s="342" t="s">
        <v>63</v>
      </c>
      <c r="I5" s="370" t="s">
        <v>64</v>
      </c>
      <c r="J5" s="370" t="s">
        <v>65</v>
      </c>
      <c r="K5" s="370" t="s">
        <v>66</v>
      </c>
    </row>
    <row r="6" spans="2:11" ht="19.5" customHeight="1">
      <c r="B6" s="343">
        <v>1</v>
      </c>
      <c r="C6" s="344" t="s">
        <v>67</v>
      </c>
      <c r="D6" s="344" t="s">
        <v>68</v>
      </c>
      <c r="E6" s="345" t="s">
        <v>69</v>
      </c>
      <c r="F6" s="241" t="s">
        <v>53</v>
      </c>
      <c r="G6" s="241" t="s">
        <v>70</v>
      </c>
      <c r="H6" s="346" t="s">
        <v>71</v>
      </c>
      <c r="I6" s="247" t="s">
        <v>72</v>
      </c>
      <c r="J6" s="247" t="s">
        <v>72</v>
      </c>
      <c r="K6" s="247"/>
    </row>
    <row r="7" spans="2:11" ht="14.25" customHeight="1">
      <c r="B7" s="343">
        <v>2</v>
      </c>
      <c r="C7" s="247" t="s">
        <v>73</v>
      </c>
      <c r="D7" s="247" t="s">
        <v>74</v>
      </c>
      <c r="E7" s="345" t="s">
        <v>69</v>
      </c>
      <c r="F7" s="241" t="s">
        <v>53</v>
      </c>
      <c r="G7" s="241" t="s">
        <v>75</v>
      </c>
      <c r="H7" s="346" t="s">
        <v>71</v>
      </c>
      <c r="I7" s="247" t="s">
        <v>72</v>
      </c>
      <c r="J7" s="247" t="s">
        <v>72</v>
      </c>
      <c r="K7" s="247"/>
    </row>
    <row r="8" spans="2:11" ht="14.25" customHeight="1">
      <c r="B8" s="343">
        <v>3</v>
      </c>
      <c r="C8" s="347" t="s">
        <v>76</v>
      </c>
      <c r="D8" s="247" t="s">
        <v>74</v>
      </c>
      <c r="E8" s="345" t="s">
        <v>69</v>
      </c>
      <c r="F8" s="241" t="s">
        <v>53</v>
      </c>
      <c r="G8" s="241" t="s">
        <v>77</v>
      </c>
      <c r="H8" s="346" t="s">
        <v>71</v>
      </c>
      <c r="I8" s="247" t="s">
        <v>72</v>
      </c>
      <c r="J8" s="247" t="s">
        <v>72</v>
      </c>
      <c r="K8" s="247"/>
    </row>
    <row r="9" spans="2:11" ht="14.25" customHeight="1">
      <c r="B9" s="343">
        <v>4</v>
      </c>
      <c r="C9" s="344" t="s">
        <v>78</v>
      </c>
      <c r="D9" s="344" t="s">
        <v>79</v>
      </c>
      <c r="E9" s="345" t="s">
        <v>69</v>
      </c>
      <c r="F9" s="241" t="s">
        <v>53</v>
      </c>
      <c r="G9" s="241" t="s">
        <v>80</v>
      </c>
      <c r="H9" s="346" t="s">
        <v>71</v>
      </c>
      <c r="I9" s="247" t="s">
        <v>72</v>
      </c>
      <c r="J9" s="247" t="s">
        <v>72</v>
      </c>
      <c r="K9" s="247"/>
    </row>
    <row r="10" spans="2:11" ht="14.25" customHeight="1">
      <c r="B10" s="343">
        <v>5</v>
      </c>
      <c r="C10" s="238" t="s">
        <v>81</v>
      </c>
      <c r="D10" s="247" t="s">
        <v>81</v>
      </c>
      <c r="E10" s="247" t="s">
        <v>69</v>
      </c>
      <c r="F10" s="241" t="s">
        <v>53</v>
      </c>
      <c r="G10" s="241" t="s">
        <v>80</v>
      </c>
      <c r="H10" s="346" t="s">
        <v>71</v>
      </c>
      <c r="I10" s="247" t="s">
        <v>72</v>
      </c>
      <c r="J10" s="247" t="s">
        <v>72</v>
      </c>
      <c r="K10" s="247"/>
    </row>
    <row r="11" spans="2:11" ht="14.25" customHeight="1">
      <c r="B11" s="343">
        <v>6</v>
      </c>
      <c r="C11" s="344" t="s">
        <v>82</v>
      </c>
      <c r="D11" s="344"/>
      <c r="E11" s="345" t="s">
        <v>69</v>
      </c>
      <c r="F11" s="241" t="s">
        <v>53</v>
      </c>
      <c r="G11" s="241" t="s">
        <v>80</v>
      </c>
      <c r="H11" s="346" t="s">
        <v>71</v>
      </c>
      <c r="I11" s="247" t="s">
        <v>72</v>
      </c>
      <c r="J11" s="247" t="s">
        <v>72</v>
      </c>
      <c r="K11" s="247"/>
    </row>
    <row r="12" spans="2:11" ht="14.25" customHeight="1">
      <c r="B12" s="343">
        <v>7</v>
      </c>
      <c r="C12" s="234" t="s">
        <v>83</v>
      </c>
      <c r="D12" s="253" t="s">
        <v>84</v>
      </c>
      <c r="E12" s="247" t="s">
        <v>69</v>
      </c>
      <c r="F12" s="241" t="s">
        <v>51</v>
      </c>
      <c r="G12" s="241" t="s">
        <v>77</v>
      </c>
      <c r="H12" s="346" t="s">
        <v>85</v>
      </c>
      <c r="I12" s="247" t="s">
        <v>72</v>
      </c>
      <c r="J12" s="247" t="s">
        <v>72</v>
      </c>
      <c r="K12" s="247"/>
    </row>
    <row r="13" spans="2:11" ht="14.25" customHeight="1">
      <c r="B13" s="343">
        <v>8</v>
      </c>
      <c r="C13" s="238" t="s">
        <v>86</v>
      </c>
      <c r="D13" s="253" t="s">
        <v>87</v>
      </c>
      <c r="E13" s="247" t="s">
        <v>69</v>
      </c>
      <c r="F13" s="241" t="s">
        <v>53</v>
      </c>
      <c r="G13" s="241" t="s">
        <v>77</v>
      </c>
      <c r="H13" s="346" t="s">
        <v>71</v>
      </c>
      <c r="I13" s="247" t="s">
        <v>72</v>
      </c>
      <c r="J13" s="247" t="s">
        <v>72</v>
      </c>
      <c r="K13" s="247"/>
    </row>
    <row r="14" spans="2:11" ht="14.25" customHeight="1">
      <c r="B14" s="343">
        <v>9</v>
      </c>
      <c r="C14" s="348" t="s">
        <v>88</v>
      </c>
      <c r="D14" s="349" t="s">
        <v>89</v>
      </c>
      <c r="E14" s="350" t="s">
        <v>69</v>
      </c>
      <c r="F14" s="226" t="s">
        <v>53</v>
      </c>
      <c r="G14" s="226" t="s">
        <v>77</v>
      </c>
      <c r="H14" s="346" t="s">
        <v>71</v>
      </c>
      <c r="I14" s="247" t="s">
        <v>72</v>
      </c>
      <c r="J14" s="247" t="s">
        <v>72</v>
      </c>
      <c r="K14" s="247"/>
    </row>
    <row r="15" spans="2:11" ht="14.25" customHeight="1">
      <c r="B15" s="343">
        <v>10</v>
      </c>
      <c r="C15" s="348" t="s">
        <v>90</v>
      </c>
      <c r="D15" s="349" t="s">
        <v>91</v>
      </c>
      <c r="E15" s="345" t="s">
        <v>69</v>
      </c>
      <c r="F15" s="241" t="s">
        <v>53</v>
      </c>
      <c r="G15" s="241" t="s">
        <v>77</v>
      </c>
      <c r="H15" s="346" t="s">
        <v>71</v>
      </c>
      <c r="I15" s="247" t="s">
        <v>72</v>
      </c>
      <c r="J15" s="247" t="s">
        <v>72</v>
      </c>
      <c r="K15" s="247"/>
    </row>
    <row r="16" spans="2:11" ht="14.25" customHeight="1">
      <c r="B16" s="343">
        <v>11</v>
      </c>
      <c r="C16" s="238" t="s">
        <v>92</v>
      </c>
      <c r="D16" s="253" t="s">
        <v>93</v>
      </c>
      <c r="E16" s="247" t="s">
        <v>69</v>
      </c>
      <c r="F16" s="241" t="s">
        <v>51</v>
      </c>
      <c r="G16" s="241" t="s">
        <v>77</v>
      </c>
      <c r="H16" s="346" t="s">
        <v>71</v>
      </c>
      <c r="I16" s="247" t="s">
        <v>72</v>
      </c>
      <c r="J16" s="247" t="s">
        <v>72</v>
      </c>
      <c r="K16" s="247"/>
    </row>
    <row r="17" spans="2:11" ht="14.25" customHeight="1">
      <c r="B17" s="343">
        <v>12</v>
      </c>
      <c r="C17" s="347" t="s">
        <v>76</v>
      </c>
      <c r="D17" s="253" t="s">
        <v>74</v>
      </c>
      <c r="E17" s="345" t="s">
        <v>69</v>
      </c>
      <c r="F17" s="241" t="s">
        <v>53</v>
      </c>
      <c r="G17" s="241" t="s">
        <v>77</v>
      </c>
      <c r="H17" s="346" t="s">
        <v>71</v>
      </c>
      <c r="I17" s="247" t="s">
        <v>72</v>
      </c>
      <c r="J17" s="247" t="s">
        <v>72</v>
      </c>
      <c r="K17" s="247"/>
    </row>
    <row r="18" spans="2:11" ht="14.25" customHeight="1">
      <c r="B18" s="343">
        <v>13</v>
      </c>
      <c r="C18" s="247" t="s">
        <v>94</v>
      </c>
      <c r="D18" s="321" t="s">
        <v>95</v>
      </c>
      <c r="E18" s="345" t="s">
        <v>69</v>
      </c>
      <c r="F18" s="241" t="s">
        <v>51</v>
      </c>
      <c r="G18" s="241" t="s">
        <v>77</v>
      </c>
      <c r="H18" s="346" t="s">
        <v>71</v>
      </c>
      <c r="I18" s="247" t="s">
        <v>72</v>
      </c>
      <c r="J18" s="247" t="s">
        <v>72</v>
      </c>
      <c r="K18" s="247"/>
    </row>
    <row r="19" spans="2:11" ht="14.25" customHeight="1">
      <c r="B19" s="343">
        <v>14</v>
      </c>
      <c r="C19" s="344" t="s">
        <v>96</v>
      </c>
      <c r="D19" s="344" t="s">
        <v>97</v>
      </c>
      <c r="E19" s="345" t="s">
        <v>69</v>
      </c>
      <c r="F19" s="241" t="s">
        <v>55</v>
      </c>
      <c r="G19" s="241" t="s">
        <v>77</v>
      </c>
      <c r="H19" s="346" t="s">
        <v>71</v>
      </c>
      <c r="I19" s="247" t="s">
        <v>72</v>
      </c>
      <c r="J19" s="247" t="s">
        <v>72</v>
      </c>
      <c r="K19" s="247"/>
    </row>
    <row r="20" spans="2:11" ht="14.25" customHeight="1">
      <c r="B20" s="343">
        <v>15</v>
      </c>
      <c r="C20" s="344" t="s">
        <v>98</v>
      </c>
      <c r="D20" s="349" t="s">
        <v>99</v>
      </c>
      <c r="E20" s="345" t="s">
        <v>69</v>
      </c>
      <c r="F20" s="241" t="s">
        <v>51</v>
      </c>
      <c r="G20" s="241" t="s">
        <v>77</v>
      </c>
      <c r="H20" s="346" t="s">
        <v>71</v>
      </c>
      <c r="I20" s="247" t="s">
        <v>72</v>
      </c>
      <c r="J20" s="247" t="s">
        <v>72</v>
      </c>
      <c r="K20" s="247"/>
    </row>
    <row r="21" spans="2:11" ht="14.25" customHeight="1">
      <c r="B21" s="343">
        <v>16</v>
      </c>
      <c r="C21" s="351" t="s">
        <v>100</v>
      </c>
      <c r="D21" s="351" t="s">
        <v>101</v>
      </c>
      <c r="E21" s="350" t="s">
        <v>69</v>
      </c>
      <c r="F21" s="351" t="s">
        <v>53</v>
      </c>
      <c r="G21" s="351" t="s">
        <v>75</v>
      </c>
      <c r="H21" s="352" t="s">
        <v>102</v>
      </c>
      <c r="I21" s="247" t="s">
        <v>72</v>
      </c>
      <c r="J21" s="351" t="s">
        <v>72</v>
      </c>
      <c r="K21" s="351"/>
    </row>
    <row r="22" spans="2:11" ht="14.25" customHeight="1">
      <c r="B22" s="343">
        <v>17</v>
      </c>
      <c r="C22" s="353" t="s">
        <v>86</v>
      </c>
      <c r="D22" s="351" t="s">
        <v>103</v>
      </c>
      <c r="E22" s="351" t="s">
        <v>69</v>
      </c>
      <c r="F22" s="351" t="s">
        <v>51</v>
      </c>
      <c r="G22" s="351" t="s">
        <v>75</v>
      </c>
      <c r="H22" s="352" t="s">
        <v>102</v>
      </c>
      <c r="I22" s="247" t="s">
        <v>72</v>
      </c>
      <c r="J22" s="351" t="s">
        <v>72</v>
      </c>
      <c r="K22" s="351"/>
    </row>
    <row r="23" spans="2:11" ht="14.25" customHeight="1">
      <c r="B23" s="343">
        <v>18</v>
      </c>
      <c r="C23" s="354" t="s">
        <v>104</v>
      </c>
      <c r="D23" s="354" t="s">
        <v>105</v>
      </c>
      <c r="E23" s="350" t="s">
        <v>69</v>
      </c>
      <c r="F23" s="351" t="s">
        <v>51</v>
      </c>
      <c r="G23" s="351" t="s">
        <v>75</v>
      </c>
      <c r="H23" s="352" t="s">
        <v>102</v>
      </c>
      <c r="I23" s="247" t="s">
        <v>72</v>
      </c>
      <c r="J23" s="351" t="s">
        <v>72</v>
      </c>
      <c r="K23" s="351"/>
    </row>
    <row r="24" spans="2:11" ht="14.25" customHeight="1">
      <c r="B24" s="343">
        <v>19</v>
      </c>
      <c r="C24" s="354" t="s">
        <v>106</v>
      </c>
      <c r="D24" s="354" t="s">
        <v>107</v>
      </c>
      <c r="E24" s="350" t="s">
        <v>69</v>
      </c>
      <c r="F24" s="351" t="s">
        <v>53</v>
      </c>
      <c r="G24" s="351" t="s">
        <v>75</v>
      </c>
      <c r="H24" s="352" t="s">
        <v>102</v>
      </c>
      <c r="I24" s="247" t="s">
        <v>72</v>
      </c>
      <c r="J24" s="351" t="s">
        <v>72</v>
      </c>
      <c r="K24" s="351"/>
    </row>
    <row r="25" spans="2:11" ht="14.25" customHeight="1">
      <c r="B25" s="343">
        <v>20</v>
      </c>
      <c r="C25" s="355" t="s">
        <v>108</v>
      </c>
      <c r="D25" s="355" t="s">
        <v>109</v>
      </c>
      <c r="E25" s="356" t="s">
        <v>69</v>
      </c>
      <c r="F25" s="357" t="s">
        <v>53</v>
      </c>
      <c r="G25" s="357" t="s">
        <v>110</v>
      </c>
      <c r="H25" s="357" t="s">
        <v>102</v>
      </c>
      <c r="I25" s="247" t="s">
        <v>72</v>
      </c>
      <c r="J25" s="351" t="s">
        <v>72</v>
      </c>
      <c r="K25" s="357"/>
    </row>
    <row r="26" spans="2:11" ht="14.25" customHeight="1">
      <c r="B26" s="343">
        <v>21</v>
      </c>
      <c r="C26" s="244" t="s">
        <v>111</v>
      </c>
      <c r="D26" s="351"/>
      <c r="E26" s="350" t="s">
        <v>69</v>
      </c>
      <c r="F26" s="351" t="s">
        <v>51</v>
      </c>
      <c r="G26" s="351" t="s">
        <v>112</v>
      </c>
      <c r="H26" s="320" t="s">
        <v>69</v>
      </c>
      <c r="I26" s="247" t="s">
        <v>72</v>
      </c>
      <c r="J26" s="351" t="s">
        <v>72</v>
      </c>
      <c r="K26" s="351"/>
    </row>
    <row r="27" spans="2:11" ht="14.25" customHeight="1">
      <c r="B27" s="343">
        <v>22</v>
      </c>
      <c r="C27" s="247" t="s">
        <v>113</v>
      </c>
      <c r="D27" s="247"/>
      <c r="E27" s="345" t="s">
        <v>69</v>
      </c>
      <c r="F27" s="241" t="s">
        <v>51</v>
      </c>
      <c r="G27" s="351" t="s">
        <v>112</v>
      </c>
      <c r="H27" s="320" t="s">
        <v>69</v>
      </c>
      <c r="I27" s="247" t="s">
        <v>72</v>
      </c>
      <c r="J27" s="351" t="s">
        <v>72</v>
      </c>
      <c r="K27" s="247"/>
    </row>
    <row r="28" spans="2:11" ht="14.25" customHeight="1">
      <c r="B28" s="343">
        <v>23</v>
      </c>
      <c r="C28" s="247" t="s">
        <v>114</v>
      </c>
      <c r="D28" s="247" t="s">
        <v>115</v>
      </c>
      <c r="E28" s="247" t="s">
        <v>102</v>
      </c>
      <c r="F28" s="241" t="s">
        <v>53</v>
      </c>
      <c r="G28" s="241" t="s">
        <v>116</v>
      </c>
      <c r="H28" s="320" t="s">
        <v>102</v>
      </c>
      <c r="I28" s="247" t="s">
        <v>117</v>
      </c>
      <c r="J28" s="351" t="s">
        <v>72</v>
      </c>
      <c r="K28" s="247"/>
    </row>
    <row r="29" spans="2:11" ht="14.25" customHeight="1">
      <c r="B29" s="343">
        <v>24</v>
      </c>
      <c r="C29" s="247" t="s">
        <v>114</v>
      </c>
      <c r="D29" s="247" t="s">
        <v>114</v>
      </c>
      <c r="E29" s="345" t="s">
        <v>69</v>
      </c>
      <c r="F29" s="241" t="s">
        <v>53</v>
      </c>
      <c r="G29" s="241" t="s">
        <v>116</v>
      </c>
      <c r="H29" s="320" t="s">
        <v>69</v>
      </c>
      <c r="I29" s="247" t="s">
        <v>72</v>
      </c>
      <c r="J29" s="247" t="s">
        <v>72</v>
      </c>
      <c r="K29" s="247"/>
    </row>
    <row r="30" spans="2:11" ht="14.25" customHeight="1">
      <c r="B30" s="343">
        <v>25</v>
      </c>
      <c r="C30" s="358" t="s">
        <v>108</v>
      </c>
      <c r="D30" s="358" t="s">
        <v>118</v>
      </c>
      <c r="E30" s="359" t="s">
        <v>102</v>
      </c>
      <c r="F30" s="243" t="s">
        <v>53</v>
      </c>
      <c r="G30" s="243" t="s">
        <v>110</v>
      </c>
      <c r="H30" s="243" t="s">
        <v>102</v>
      </c>
      <c r="I30" s="371" t="s">
        <v>72</v>
      </c>
      <c r="J30" s="371" t="s">
        <v>72</v>
      </c>
      <c r="K30" s="371"/>
    </row>
    <row r="31" spans="2:11" ht="14.25" customHeight="1">
      <c r="B31" s="360"/>
      <c r="C31" s="361"/>
      <c r="D31" s="361"/>
      <c r="E31" s="362"/>
      <c r="F31" s="363"/>
      <c r="G31" s="364"/>
      <c r="H31" s="365"/>
      <c r="I31" s="364"/>
      <c r="J31" s="364"/>
      <c r="K31" s="364"/>
    </row>
    <row r="32" spans="2:11" ht="14.25" customHeight="1">
      <c r="B32" s="360"/>
      <c r="C32" s="361"/>
      <c r="D32" s="361"/>
      <c r="E32" s="362"/>
      <c r="F32" s="363"/>
      <c r="G32" s="364"/>
      <c r="H32" s="365"/>
      <c r="I32" s="364"/>
      <c r="J32" s="364"/>
      <c r="K32" s="364"/>
    </row>
    <row r="33" spans="2:11" ht="14.25" customHeight="1">
      <c r="B33" s="360"/>
      <c r="C33" s="361"/>
      <c r="D33" s="361"/>
      <c r="E33" s="362"/>
      <c r="F33" s="363"/>
      <c r="G33" s="364"/>
      <c r="H33" s="365"/>
      <c r="I33" s="364"/>
      <c r="J33" s="364"/>
      <c r="K33" s="364"/>
    </row>
    <row r="34" spans="2:11" ht="14.25" customHeight="1">
      <c r="B34" s="360"/>
      <c r="C34" s="361"/>
      <c r="D34" s="361"/>
      <c r="E34" s="362"/>
      <c r="F34" s="363"/>
      <c r="G34" s="364"/>
      <c r="H34" s="365"/>
      <c r="I34" s="364"/>
      <c r="J34" s="364"/>
      <c r="K34" s="364"/>
    </row>
    <row r="35" spans="2:11" ht="14.25" customHeight="1">
      <c r="B35" s="360"/>
      <c r="C35" s="364"/>
      <c r="D35" s="364"/>
      <c r="E35" s="362"/>
      <c r="F35" s="363"/>
      <c r="G35" s="364"/>
      <c r="H35" s="365"/>
      <c r="I35" s="364"/>
      <c r="J35" s="364"/>
      <c r="K35" s="364"/>
    </row>
    <row r="36" spans="2:11" ht="14.25" customHeight="1">
      <c r="B36" s="360"/>
      <c r="C36" s="364"/>
      <c r="D36" s="364"/>
      <c r="E36" s="362"/>
      <c r="F36" s="363"/>
      <c r="G36" s="364"/>
      <c r="H36" s="365"/>
      <c r="I36" s="364"/>
      <c r="J36" s="364"/>
      <c r="K36" s="364"/>
    </row>
    <row r="37" spans="2:11" ht="14.25" customHeight="1">
      <c r="B37" s="360"/>
      <c r="C37" s="364"/>
      <c r="D37" s="364"/>
      <c r="E37" s="362"/>
      <c r="F37" s="363"/>
      <c r="G37" s="363"/>
      <c r="H37" s="365"/>
      <c r="I37" s="364"/>
      <c r="J37" s="364"/>
      <c r="K37" s="364"/>
    </row>
    <row r="38" spans="2:11" ht="14.25" customHeight="1">
      <c r="B38" s="360"/>
      <c r="C38" s="361"/>
      <c r="D38" s="361"/>
      <c r="E38" s="362"/>
      <c r="F38" s="363"/>
      <c r="G38" s="363"/>
      <c r="H38" s="365"/>
      <c r="I38" s="364"/>
      <c r="J38" s="364"/>
      <c r="K38" s="364"/>
    </row>
    <row r="39" spans="2:11" ht="14.25" customHeight="1">
      <c r="B39" s="360"/>
      <c r="C39" s="364"/>
      <c r="D39" s="364"/>
      <c r="E39" s="362"/>
      <c r="F39" s="363"/>
      <c r="G39" s="363"/>
      <c r="H39" s="365"/>
      <c r="I39" s="364"/>
      <c r="J39" s="364"/>
      <c r="K39" s="364"/>
    </row>
    <row r="40" spans="2:11" ht="14.25" customHeight="1">
      <c r="B40" s="360"/>
      <c r="C40" s="361"/>
      <c r="D40" s="361"/>
      <c r="E40" s="362"/>
      <c r="F40" s="363"/>
      <c r="G40" s="363"/>
      <c r="H40" s="365"/>
      <c r="I40" s="364"/>
      <c r="J40" s="364"/>
      <c r="K40" s="364"/>
    </row>
    <row r="41" spans="2:11" ht="14.25" customHeight="1">
      <c r="B41" s="360"/>
      <c r="C41" s="364"/>
      <c r="D41" s="364"/>
      <c r="E41" s="362"/>
      <c r="F41" s="363"/>
      <c r="G41" s="363"/>
      <c r="H41" s="365"/>
      <c r="I41" s="364"/>
      <c r="J41" s="364"/>
      <c r="K41" s="364"/>
    </row>
    <row r="42" spans="2:11" ht="14.25" customHeight="1">
      <c r="B42" s="360"/>
      <c r="C42" s="366"/>
      <c r="D42" s="366"/>
      <c r="E42" s="362"/>
      <c r="F42" s="367"/>
      <c r="G42" s="367"/>
      <c r="H42" s="365"/>
      <c r="I42" s="364"/>
      <c r="J42" s="364"/>
      <c r="K42" s="364"/>
    </row>
    <row r="43" spans="2:11" ht="14.25" customHeight="1">
      <c r="B43" s="360"/>
      <c r="C43" s="361"/>
      <c r="D43" s="361"/>
      <c r="E43" s="362"/>
      <c r="F43" s="363"/>
      <c r="G43" s="363"/>
      <c r="H43" s="365"/>
      <c r="I43" s="364"/>
      <c r="J43" s="364"/>
      <c r="K43" s="364"/>
    </row>
    <row r="44" spans="2:11" ht="14.25" customHeight="1">
      <c r="B44" s="360"/>
      <c r="C44" s="364"/>
      <c r="D44" s="364"/>
      <c r="E44" s="362"/>
      <c r="F44" s="363"/>
      <c r="G44" s="363"/>
      <c r="H44" s="365"/>
      <c r="I44" s="364"/>
      <c r="J44" s="364"/>
      <c r="K44" s="364"/>
    </row>
    <row r="45" spans="2:11" ht="14.25" customHeight="1">
      <c r="B45" s="360"/>
      <c r="C45" s="361"/>
      <c r="D45" s="361"/>
      <c r="E45" s="362"/>
      <c r="F45" s="363"/>
      <c r="G45" s="363"/>
      <c r="H45" s="365"/>
      <c r="I45" s="364"/>
      <c r="J45" s="364"/>
      <c r="K45" s="364"/>
    </row>
    <row r="46" spans="2:11" ht="14.25" customHeight="1">
      <c r="B46" s="360"/>
      <c r="C46" s="364"/>
      <c r="D46" s="364"/>
      <c r="E46" s="362"/>
      <c r="F46" s="363"/>
      <c r="G46" s="364"/>
      <c r="H46" s="365"/>
      <c r="I46" s="364"/>
      <c r="J46" s="364"/>
      <c r="K46" s="364"/>
    </row>
    <row r="47" spans="2:11" ht="14.25" customHeight="1">
      <c r="B47" s="360"/>
      <c r="C47" s="361"/>
      <c r="D47" s="361"/>
      <c r="E47" s="362"/>
      <c r="F47" s="363"/>
      <c r="G47" s="364"/>
      <c r="H47" s="365"/>
      <c r="I47" s="364"/>
      <c r="J47" s="364"/>
      <c r="K47" s="364"/>
    </row>
    <row r="48" spans="2:11" ht="14.25" customHeight="1">
      <c r="B48" s="360"/>
      <c r="C48" s="361"/>
      <c r="D48" s="361"/>
      <c r="E48" s="362"/>
      <c r="F48" s="363"/>
      <c r="G48" s="364"/>
      <c r="H48" s="365"/>
      <c r="I48" s="364"/>
      <c r="J48" s="364"/>
      <c r="K48" s="364"/>
    </row>
    <row r="49" spans="2:11" ht="14.25" customHeight="1">
      <c r="B49" s="360"/>
      <c r="C49" s="364"/>
      <c r="D49" s="364"/>
      <c r="E49" s="362"/>
      <c r="F49" s="363"/>
      <c r="G49" s="364"/>
      <c r="H49" s="365"/>
      <c r="I49" s="364"/>
      <c r="J49" s="364"/>
      <c r="K49" s="364"/>
    </row>
    <row r="50" spans="2:11" ht="14.25" customHeight="1">
      <c r="B50" s="360"/>
      <c r="C50" s="361"/>
      <c r="D50" s="361"/>
      <c r="E50" s="362"/>
      <c r="F50" s="363"/>
      <c r="G50" s="364"/>
      <c r="H50" s="365"/>
      <c r="I50" s="364"/>
      <c r="J50" s="364"/>
      <c r="K50" s="364"/>
    </row>
    <row r="51" spans="2:11" ht="14.25" customHeight="1">
      <c r="B51" s="360"/>
      <c r="C51" s="364"/>
      <c r="D51" s="364"/>
      <c r="E51" s="362"/>
      <c r="F51" s="363"/>
      <c r="G51" s="363"/>
      <c r="H51" s="365"/>
      <c r="I51" s="364"/>
      <c r="J51" s="364"/>
      <c r="K51" s="364"/>
    </row>
    <row r="52" spans="2:11" ht="14.25" customHeight="1">
      <c r="B52" s="360"/>
      <c r="C52" s="364"/>
      <c r="D52" s="364"/>
      <c r="E52" s="362"/>
      <c r="F52" s="363"/>
      <c r="G52" s="363"/>
      <c r="H52" s="365"/>
      <c r="I52" s="364"/>
      <c r="J52" s="364"/>
      <c r="K52" s="364"/>
    </row>
    <row r="53" spans="2:11" ht="14.25" customHeight="1">
      <c r="B53" s="360"/>
      <c r="C53" s="361"/>
      <c r="D53" s="361"/>
      <c r="E53" s="362"/>
      <c r="F53" s="363"/>
      <c r="G53" s="363"/>
      <c r="H53" s="365"/>
      <c r="I53" s="364"/>
      <c r="J53" s="364"/>
      <c r="K53" s="364"/>
    </row>
    <row r="54" spans="2:11" ht="14.25" customHeight="1">
      <c r="B54" s="360"/>
      <c r="C54" s="361"/>
      <c r="D54" s="361"/>
      <c r="E54" s="362"/>
      <c r="F54" s="363"/>
      <c r="G54" s="363"/>
      <c r="H54" s="365"/>
      <c r="I54" s="364"/>
      <c r="J54" s="364"/>
      <c r="K54" s="364"/>
    </row>
    <row r="55" spans="2:11" ht="14.25" customHeight="1">
      <c r="B55" s="360"/>
      <c r="C55" s="361"/>
      <c r="D55" s="361"/>
      <c r="E55" s="362"/>
      <c r="F55" s="363"/>
      <c r="G55" s="363"/>
      <c r="H55" s="363"/>
      <c r="I55" s="364"/>
      <c r="J55" s="364"/>
      <c r="K55" s="364"/>
    </row>
    <row r="56" spans="2:11" ht="14.25" customHeight="1">
      <c r="B56" s="360"/>
      <c r="C56" s="364"/>
      <c r="D56" s="364"/>
      <c r="E56" s="362"/>
      <c r="F56" s="363"/>
      <c r="G56" s="363"/>
      <c r="H56" s="363"/>
      <c r="I56" s="364"/>
      <c r="J56" s="364"/>
      <c r="K56" s="364"/>
    </row>
    <row r="57" spans="2:11" ht="14.25" customHeight="1">
      <c r="B57" s="360"/>
      <c r="C57" s="361"/>
      <c r="D57" s="361"/>
      <c r="E57" s="362"/>
      <c r="F57" s="363"/>
      <c r="G57" s="363"/>
      <c r="H57" s="363"/>
      <c r="I57" s="364"/>
      <c r="J57" s="364"/>
      <c r="K57" s="364"/>
    </row>
    <row r="58" spans="2:11" ht="14.25" customHeight="1">
      <c r="B58" s="360"/>
      <c r="C58" s="364"/>
      <c r="D58" s="364"/>
      <c r="E58" s="362"/>
      <c r="F58" s="363"/>
      <c r="G58" s="363"/>
      <c r="H58" s="363"/>
      <c r="I58" s="364"/>
      <c r="J58" s="364"/>
      <c r="K58" s="364"/>
    </row>
    <row r="59" spans="2:11" ht="14.25" customHeight="1">
      <c r="B59" s="360"/>
      <c r="C59" s="364"/>
      <c r="D59" s="364"/>
      <c r="E59" s="362"/>
      <c r="F59" s="363"/>
      <c r="G59" s="363"/>
      <c r="H59" s="363"/>
      <c r="I59" s="364"/>
      <c r="J59" s="364"/>
      <c r="K59" s="364"/>
    </row>
    <row r="60" spans="2:11" ht="14.25" customHeight="1">
      <c r="B60" s="360"/>
      <c r="C60" s="364"/>
      <c r="D60" s="364"/>
      <c r="E60" s="362"/>
      <c r="F60" s="363"/>
      <c r="G60" s="363"/>
      <c r="H60" s="363"/>
      <c r="I60" s="364"/>
      <c r="J60" s="364"/>
      <c r="K60" s="364"/>
    </row>
    <row r="61" spans="2:11" ht="14.25" customHeight="1">
      <c r="B61" s="360"/>
      <c r="C61" s="364"/>
      <c r="D61" s="364"/>
      <c r="E61" s="362"/>
      <c r="F61" s="363"/>
      <c r="G61" s="363"/>
      <c r="H61" s="363"/>
      <c r="I61" s="364"/>
      <c r="J61" s="364"/>
      <c r="K61" s="364"/>
    </row>
    <row r="62" spans="2:11" ht="14.25" customHeight="1">
      <c r="B62" s="360"/>
      <c r="C62" s="368"/>
      <c r="D62" s="368"/>
      <c r="E62" s="362"/>
      <c r="F62" s="363"/>
      <c r="G62" s="363"/>
      <c r="H62" s="363"/>
      <c r="I62" s="364"/>
      <c r="J62" s="364"/>
      <c r="K62" s="364"/>
    </row>
    <row r="63" spans="2:11" ht="14.25" customHeight="1">
      <c r="B63" s="360"/>
      <c r="C63" s="368"/>
      <c r="D63" s="368"/>
      <c r="E63" s="362"/>
      <c r="F63" s="363"/>
      <c r="G63" s="363"/>
      <c r="H63" s="363"/>
      <c r="I63" s="364"/>
      <c r="J63" s="364"/>
      <c r="K63" s="364"/>
    </row>
    <row r="64" spans="2:11" ht="14.25" customHeight="1">
      <c r="B64" s="360"/>
      <c r="C64" s="368"/>
      <c r="D64" s="368"/>
      <c r="E64" s="362"/>
      <c r="F64" s="363"/>
      <c r="G64" s="363"/>
      <c r="H64" s="363"/>
      <c r="I64" s="364"/>
      <c r="J64" s="364"/>
      <c r="K64" s="364"/>
    </row>
    <row r="65" spans="2:11" ht="14.25" customHeight="1">
      <c r="B65" s="360"/>
      <c r="C65" s="364"/>
      <c r="D65" s="364"/>
      <c r="E65" s="362"/>
      <c r="F65" s="363"/>
      <c r="G65" s="363"/>
      <c r="H65" s="363"/>
      <c r="I65" s="364"/>
      <c r="J65" s="364"/>
      <c r="K65" s="364"/>
    </row>
    <row r="66" spans="2:11" ht="14.25" customHeight="1">
      <c r="B66" s="360"/>
      <c r="C66" s="364"/>
      <c r="D66" s="364"/>
      <c r="E66" s="362"/>
      <c r="F66" s="363"/>
      <c r="G66" s="363"/>
      <c r="H66" s="365"/>
      <c r="I66" s="364"/>
      <c r="J66" s="364"/>
      <c r="K66" s="364"/>
    </row>
    <row r="67" spans="2:11" ht="14.25" customHeight="1">
      <c r="B67" s="360"/>
      <c r="C67" s="364"/>
      <c r="D67" s="364"/>
      <c r="E67" s="362"/>
      <c r="F67" s="363"/>
      <c r="G67" s="363"/>
      <c r="H67" s="365"/>
      <c r="I67" s="364"/>
      <c r="J67" s="364"/>
      <c r="K67" s="364"/>
    </row>
    <row r="68" spans="2:11" ht="14.25" customHeight="1">
      <c r="B68" s="360"/>
      <c r="C68" s="361"/>
      <c r="D68" s="361"/>
      <c r="E68" s="362"/>
      <c r="F68" s="363"/>
      <c r="G68" s="363"/>
      <c r="H68" s="365"/>
      <c r="I68" s="364"/>
      <c r="J68" s="364"/>
      <c r="K68" s="364"/>
    </row>
    <row r="69" spans="2:11" ht="14.25" customHeight="1">
      <c r="B69" s="360"/>
      <c r="C69" s="361"/>
      <c r="D69" s="361"/>
      <c r="E69" s="362"/>
      <c r="F69" s="363"/>
      <c r="G69" s="363"/>
      <c r="H69" s="365"/>
      <c r="I69" s="364"/>
      <c r="J69" s="364"/>
      <c r="K69" s="364"/>
    </row>
    <row r="70" spans="2:11" ht="14.25" customHeight="1">
      <c r="B70" s="360"/>
      <c r="C70" s="361"/>
      <c r="D70" s="361"/>
      <c r="E70" s="362"/>
      <c r="F70" s="363"/>
      <c r="G70" s="363"/>
      <c r="H70" s="365"/>
      <c r="I70" s="364"/>
      <c r="J70" s="364"/>
      <c r="K70" s="364"/>
    </row>
    <row r="71" spans="2:11" ht="14.25" customHeight="1">
      <c r="B71" s="360"/>
      <c r="C71" s="364"/>
      <c r="D71" s="364"/>
      <c r="E71" s="362"/>
      <c r="F71" s="363"/>
      <c r="G71" s="363"/>
      <c r="H71" s="365"/>
      <c r="I71" s="364"/>
      <c r="J71" s="364"/>
      <c r="K71" s="364"/>
    </row>
    <row r="72" spans="2:11" ht="14.25" customHeight="1">
      <c r="B72" s="360">
        <v>74</v>
      </c>
      <c r="C72" s="361"/>
      <c r="D72" s="361"/>
      <c r="E72" s="362"/>
      <c r="F72" s="363"/>
      <c r="G72" s="363"/>
      <c r="H72" s="365"/>
      <c r="I72" s="364"/>
      <c r="J72" s="364"/>
      <c r="K72" s="364"/>
    </row>
    <row r="73" spans="2:11" ht="14.25" customHeight="1">
      <c r="B73" s="360">
        <v>75</v>
      </c>
      <c r="C73" s="361"/>
      <c r="D73" s="361"/>
      <c r="E73" s="362"/>
      <c r="F73" s="363"/>
      <c r="G73" s="363"/>
      <c r="H73" s="365"/>
      <c r="I73" s="364"/>
      <c r="J73" s="364"/>
      <c r="K73" s="364"/>
    </row>
    <row r="74" spans="2:11" ht="14.25" customHeight="1">
      <c r="B74" s="360">
        <v>76</v>
      </c>
      <c r="C74" s="364"/>
      <c r="D74" s="364"/>
      <c r="E74" s="362"/>
      <c r="F74" s="363"/>
      <c r="G74" s="363"/>
      <c r="H74" s="365"/>
      <c r="I74" s="364"/>
      <c r="J74" s="364"/>
      <c r="K74" s="364"/>
    </row>
    <row r="75" spans="2:11" ht="14.25" customHeight="1">
      <c r="B75" s="360">
        <v>77</v>
      </c>
      <c r="C75" s="361"/>
      <c r="D75" s="361"/>
      <c r="E75" s="362"/>
      <c r="F75" s="363"/>
      <c r="G75" s="363"/>
      <c r="H75" s="365"/>
      <c r="I75" s="364"/>
      <c r="J75" s="364"/>
      <c r="K75" s="364"/>
    </row>
    <row r="76" spans="2:11" ht="14.25" customHeight="1">
      <c r="B76" s="360">
        <v>78</v>
      </c>
      <c r="C76" s="361"/>
      <c r="D76" s="361"/>
      <c r="E76" s="362"/>
      <c r="F76" s="363"/>
      <c r="G76" s="363"/>
      <c r="H76" s="365"/>
      <c r="I76" s="364"/>
      <c r="J76" s="364"/>
      <c r="K76" s="364"/>
    </row>
    <row r="77" spans="2:11" ht="14.25" customHeight="1">
      <c r="B77" s="360">
        <v>79</v>
      </c>
      <c r="C77" s="364"/>
      <c r="D77" s="364"/>
      <c r="E77" s="362"/>
      <c r="F77" s="363"/>
      <c r="G77" s="363"/>
      <c r="H77" s="365"/>
      <c r="I77" s="364"/>
      <c r="J77" s="364"/>
      <c r="K77" s="364"/>
    </row>
    <row r="78" spans="2:11" ht="14.25" customHeight="1">
      <c r="B78" s="360">
        <v>80</v>
      </c>
      <c r="C78" s="364"/>
      <c r="D78" s="364"/>
      <c r="E78" s="362"/>
      <c r="F78" s="363"/>
      <c r="G78" s="363"/>
      <c r="H78" s="365"/>
      <c r="I78" s="364"/>
      <c r="J78" s="364"/>
      <c r="K78" s="364"/>
    </row>
    <row r="79" spans="2:11" ht="14.25" customHeight="1">
      <c r="B79" s="360">
        <v>81</v>
      </c>
      <c r="C79" s="364"/>
      <c r="D79" s="364"/>
      <c r="E79" s="362"/>
      <c r="F79" s="363"/>
      <c r="G79" s="363"/>
      <c r="H79" s="365"/>
      <c r="I79" s="364"/>
      <c r="J79" s="364"/>
      <c r="K79" s="364"/>
    </row>
    <row r="80" spans="2:11" ht="14.25" customHeight="1">
      <c r="B80" s="360">
        <v>82</v>
      </c>
      <c r="C80" s="368"/>
      <c r="D80" s="368"/>
      <c r="E80" s="362"/>
      <c r="F80" s="363"/>
      <c r="G80" s="363"/>
      <c r="H80" s="365"/>
      <c r="I80" s="364"/>
      <c r="J80" s="364"/>
      <c r="K80" s="364"/>
    </row>
    <row r="81" spans="2:11" ht="14.25" customHeight="1">
      <c r="B81" s="360">
        <v>83</v>
      </c>
      <c r="C81" s="368"/>
      <c r="D81" s="368"/>
      <c r="E81" s="362"/>
      <c r="F81" s="363"/>
      <c r="G81" s="363"/>
      <c r="H81" s="365"/>
      <c r="I81" s="364"/>
      <c r="J81" s="364"/>
      <c r="K81" s="364"/>
    </row>
    <row r="82" spans="2:11" ht="14.25" customHeight="1">
      <c r="B82" s="360"/>
      <c r="C82" s="362"/>
      <c r="D82" s="362"/>
      <c r="E82" s="362"/>
      <c r="F82" s="363"/>
      <c r="G82" s="363"/>
      <c r="H82" s="372"/>
      <c r="I82" s="369"/>
      <c r="J82" s="369"/>
      <c r="K82" s="369"/>
    </row>
    <row r="83" spans="2:11" ht="14.25" customHeight="1">
      <c r="B83" s="360"/>
      <c r="C83" s="362"/>
      <c r="D83" s="362"/>
      <c r="E83" s="362"/>
      <c r="F83" s="363"/>
      <c r="G83" s="363"/>
      <c r="H83" s="372"/>
      <c r="I83" s="369"/>
      <c r="J83" s="369"/>
      <c r="K83" s="369"/>
    </row>
    <row r="84" spans="2:11" ht="14.25" customHeight="1">
      <c r="B84" s="360"/>
      <c r="C84" s="362"/>
      <c r="D84" s="362"/>
      <c r="E84" s="362"/>
      <c r="F84" s="363"/>
      <c r="G84" s="363"/>
      <c r="H84" s="372"/>
      <c r="I84" s="369"/>
      <c r="J84" s="369"/>
      <c r="K84" s="369"/>
    </row>
    <row r="85" spans="2:11" ht="14.25" customHeight="1">
      <c r="B85" s="360"/>
      <c r="C85" s="362"/>
      <c r="D85" s="362"/>
      <c r="E85" s="362"/>
      <c r="F85" s="363"/>
      <c r="G85" s="363"/>
      <c r="H85" s="372"/>
      <c r="I85" s="369"/>
      <c r="J85" s="369"/>
      <c r="K85" s="369"/>
    </row>
    <row r="86" spans="2:11" ht="14.25" customHeight="1">
      <c r="B86" s="360"/>
      <c r="C86" s="362"/>
      <c r="D86" s="362"/>
      <c r="E86" s="362"/>
      <c r="F86" s="363"/>
      <c r="G86" s="363"/>
      <c r="H86" s="372"/>
      <c r="I86" s="369"/>
      <c r="J86" s="369"/>
      <c r="K86" s="369"/>
    </row>
    <row r="87" spans="2:11" ht="14.25" customHeight="1">
      <c r="B87" s="360"/>
      <c r="C87" s="362"/>
      <c r="D87" s="362"/>
      <c r="E87" s="362"/>
      <c r="F87" s="363"/>
      <c r="G87" s="363"/>
      <c r="H87" s="372"/>
      <c r="I87" s="369"/>
      <c r="J87" s="369"/>
      <c r="K87" s="369"/>
    </row>
    <row r="88" spans="2:11" ht="14.25" customHeight="1">
      <c r="B88" s="360"/>
      <c r="C88" s="362"/>
      <c r="D88" s="362"/>
      <c r="E88" s="362"/>
      <c r="F88" s="363"/>
      <c r="G88" s="363"/>
      <c r="H88" s="372"/>
      <c r="I88" s="369"/>
      <c r="J88" s="369"/>
      <c r="K88" s="369"/>
    </row>
    <row r="89" spans="2:11" ht="14.25" customHeight="1">
      <c r="B89" s="360"/>
      <c r="C89" s="362"/>
      <c r="D89" s="362"/>
      <c r="E89" s="362"/>
      <c r="F89" s="363"/>
      <c r="G89" s="363"/>
      <c r="H89" s="372"/>
      <c r="I89" s="369"/>
      <c r="J89" s="369"/>
      <c r="K89" s="369"/>
    </row>
    <row r="90" spans="2:11" ht="14.25" customHeight="1">
      <c r="B90" s="360"/>
      <c r="C90" s="362"/>
      <c r="D90" s="362"/>
      <c r="E90" s="362"/>
      <c r="F90" s="363"/>
      <c r="G90" s="363"/>
      <c r="H90" s="372"/>
      <c r="I90" s="369"/>
      <c r="J90" s="369"/>
      <c r="K90" s="369"/>
    </row>
    <row r="91" spans="2:11" ht="14.25" customHeight="1">
      <c r="B91" s="360"/>
      <c r="C91" s="362"/>
      <c r="D91" s="362"/>
      <c r="E91" s="362"/>
      <c r="F91" s="363"/>
      <c r="G91" s="363"/>
      <c r="H91" s="372"/>
      <c r="I91" s="369"/>
      <c r="J91" s="369"/>
      <c r="K91" s="369"/>
    </row>
    <row r="92" spans="2:11" ht="14.25" customHeight="1">
      <c r="B92" s="360"/>
      <c r="C92" s="362"/>
      <c r="D92" s="362"/>
      <c r="E92" s="362"/>
      <c r="F92" s="363"/>
      <c r="G92" s="363"/>
      <c r="H92" s="372"/>
      <c r="I92" s="369"/>
      <c r="J92" s="369"/>
      <c r="K92" s="369"/>
    </row>
    <row r="93" spans="2:11" ht="14.25" customHeight="1">
      <c r="B93" s="360"/>
      <c r="C93" s="362"/>
      <c r="D93" s="362"/>
      <c r="E93" s="362"/>
      <c r="F93" s="363"/>
      <c r="G93" s="363"/>
      <c r="H93" s="372"/>
      <c r="I93" s="369"/>
      <c r="J93" s="369"/>
      <c r="K93" s="369"/>
    </row>
    <row r="94" spans="2:11" ht="14.25" customHeight="1">
      <c r="I94" s="369"/>
      <c r="J94" s="369"/>
      <c r="K94" s="369"/>
    </row>
    <row r="95" spans="2:11" ht="14.25" customHeight="1">
      <c r="I95" s="369"/>
      <c r="J95" s="369"/>
      <c r="K95" s="369"/>
    </row>
    <row r="96" spans="2:11" ht="14.25" customHeight="1">
      <c r="I96" s="369"/>
      <c r="J96" s="369"/>
      <c r="K96" s="369"/>
    </row>
    <row r="97" spans="9:11" ht="14.25" customHeight="1">
      <c r="I97" s="369"/>
      <c r="J97" s="369"/>
      <c r="K97" s="369"/>
    </row>
    <row r="98" spans="9:11" ht="14.25" customHeight="1">
      <c r="I98" s="369"/>
      <c r="J98" s="369"/>
      <c r="K98" s="369"/>
    </row>
    <row r="99" spans="9:11" ht="14.25" customHeight="1">
      <c r="I99" s="369"/>
      <c r="J99" s="369"/>
      <c r="K99" s="369"/>
    </row>
    <row r="100" spans="9:11" ht="14.25" customHeight="1">
      <c r="I100" s="369"/>
      <c r="J100" s="369"/>
      <c r="K100" s="369"/>
    </row>
    <row r="101" spans="9:11" ht="14.25" customHeight="1">
      <c r="I101" s="369"/>
      <c r="J101" s="369"/>
      <c r="K101" s="369"/>
    </row>
    <row r="102" spans="9:11" ht="14.25" customHeight="1">
      <c r="I102" s="369"/>
      <c r="J102" s="369"/>
      <c r="K102" s="369"/>
    </row>
    <row r="103" spans="9:11" ht="14.25" customHeight="1">
      <c r="I103" s="369"/>
      <c r="J103" s="369"/>
      <c r="K103" s="369"/>
    </row>
    <row r="104" spans="9:11" ht="14.25" customHeight="1">
      <c r="I104" s="369"/>
      <c r="J104" s="369"/>
      <c r="K104" s="369"/>
    </row>
    <row r="105" spans="9:11" ht="14.25" customHeight="1">
      <c r="I105" s="369"/>
      <c r="J105" s="369"/>
      <c r="K105" s="369"/>
    </row>
    <row r="106" spans="9:11" ht="14.25" customHeight="1">
      <c r="I106" s="369"/>
      <c r="J106" s="369"/>
      <c r="K106" s="369"/>
    </row>
    <row r="107" spans="9:11" ht="14.25" customHeight="1">
      <c r="I107" s="369"/>
      <c r="J107" s="369"/>
      <c r="K107" s="369"/>
    </row>
    <row r="108" spans="9:11" ht="14.25" customHeight="1">
      <c r="I108" s="369"/>
      <c r="J108" s="369"/>
      <c r="K108" s="369"/>
    </row>
    <row r="109" spans="9:11" ht="14.25" customHeight="1">
      <c r="I109" s="369"/>
      <c r="J109" s="369"/>
      <c r="K109" s="369"/>
    </row>
    <row r="110" spans="9:11" ht="14.25" customHeight="1">
      <c r="I110" s="369"/>
      <c r="J110" s="369"/>
      <c r="K110" s="369"/>
    </row>
    <row r="111" spans="9:11" ht="14.25" customHeight="1">
      <c r="I111" s="369"/>
      <c r="J111" s="369"/>
      <c r="K111" s="369"/>
    </row>
    <row r="112" spans="9:11" ht="14.25" customHeight="1">
      <c r="I112" s="369"/>
      <c r="J112" s="369"/>
      <c r="K112" s="369"/>
    </row>
    <row r="113" spans="9:11" ht="14.25" customHeight="1">
      <c r="I113" s="369"/>
      <c r="J113" s="369"/>
      <c r="K113" s="369"/>
    </row>
    <row r="114" spans="9:11" ht="14.25" customHeight="1">
      <c r="I114" s="369"/>
      <c r="J114" s="369"/>
      <c r="K114" s="369"/>
    </row>
    <row r="115" spans="9:11" ht="14.25" customHeight="1">
      <c r="I115" s="369"/>
      <c r="J115" s="369"/>
      <c r="K115" s="369"/>
    </row>
    <row r="116" spans="9:11" ht="14.25" customHeight="1">
      <c r="I116" s="369"/>
      <c r="J116" s="369"/>
      <c r="K116" s="369"/>
    </row>
    <row r="117" spans="9:11" ht="14.25" customHeight="1">
      <c r="I117" s="369"/>
      <c r="J117" s="369"/>
      <c r="K117" s="369"/>
    </row>
    <row r="118" spans="9:11" ht="14.25" customHeight="1">
      <c r="I118" s="369"/>
      <c r="J118" s="369"/>
      <c r="K118" s="369"/>
    </row>
    <row r="119" spans="9:11" ht="14.25" customHeight="1">
      <c r="I119" s="369"/>
      <c r="J119" s="369"/>
      <c r="K119" s="369"/>
    </row>
    <row r="120" spans="9:11" ht="14.25" customHeight="1">
      <c r="I120" s="369"/>
      <c r="J120" s="369"/>
      <c r="K120" s="369"/>
    </row>
    <row r="121" spans="9:11" ht="14.25" customHeight="1">
      <c r="I121" s="369"/>
      <c r="J121" s="369"/>
      <c r="K121" s="369"/>
    </row>
    <row r="122" spans="9:11" ht="14.25" customHeight="1">
      <c r="I122" s="369"/>
      <c r="J122" s="369"/>
      <c r="K122" s="369"/>
    </row>
    <row r="123" spans="9:11" ht="14.25" customHeight="1">
      <c r="I123" s="369"/>
      <c r="J123" s="369"/>
      <c r="K123" s="369"/>
    </row>
    <row r="124" spans="9:11" ht="14.25" customHeight="1">
      <c r="I124" s="369"/>
      <c r="J124" s="369"/>
      <c r="K124" s="369"/>
    </row>
    <row r="125" spans="9:11" ht="14.25" customHeight="1">
      <c r="I125" s="369"/>
      <c r="J125" s="369"/>
      <c r="K125" s="369"/>
    </row>
    <row r="126" spans="9:11" ht="14.25" customHeight="1">
      <c r="I126" s="369"/>
      <c r="J126" s="369"/>
      <c r="K126" s="369"/>
    </row>
    <row r="127" spans="9:11" ht="14.25" customHeight="1">
      <c r="I127" s="369"/>
      <c r="J127" s="369"/>
      <c r="K127" s="369"/>
    </row>
    <row r="128" spans="9:11" ht="14.25" customHeight="1">
      <c r="I128" s="369"/>
      <c r="J128" s="369"/>
      <c r="K128" s="369"/>
    </row>
    <row r="129" spans="9:11" ht="14.25" customHeight="1">
      <c r="I129" s="369"/>
      <c r="J129" s="369"/>
      <c r="K129" s="369"/>
    </row>
    <row r="130" spans="9:11" ht="14.25" customHeight="1">
      <c r="I130" s="369"/>
      <c r="J130" s="369"/>
      <c r="K130" s="369"/>
    </row>
    <row r="131" spans="9:11" ht="14.25" customHeight="1">
      <c r="I131" s="369"/>
      <c r="J131" s="369"/>
      <c r="K131" s="369"/>
    </row>
    <row r="132" spans="9:11" ht="14.25" customHeight="1">
      <c r="I132" s="369"/>
      <c r="J132" s="369"/>
      <c r="K132" s="369"/>
    </row>
    <row r="133" spans="9:11" ht="14.25" customHeight="1">
      <c r="I133" s="369"/>
      <c r="J133" s="369"/>
      <c r="K133" s="369"/>
    </row>
    <row r="134" spans="9:11" ht="14.25" customHeight="1">
      <c r="I134" s="369"/>
      <c r="J134" s="369"/>
      <c r="K134" s="369"/>
    </row>
    <row r="135" spans="9:11" ht="14.25" customHeight="1">
      <c r="I135" s="369"/>
      <c r="J135" s="369"/>
      <c r="K135" s="369"/>
    </row>
    <row r="136" spans="9:11" ht="14.25" customHeight="1">
      <c r="I136" s="369"/>
      <c r="J136" s="369"/>
      <c r="K136" s="369"/>
    </row>
    <row r="137" spans="9:11" ht="14.25" customHeight="1">
      <c r="I137" s="369"/>
      <c r="J137" s="369"/>
      <c r="K137" s="369"/>
    </row>
    <row r="138" spans="9:11" ht="14.25" customHeight="1">
      <c r="I138" s="369"/>
      <c r="J138" s="369"/>
      <c r="K138" s="369"/>
    </row>
    <row r="139" spans="9:11" ht="14.25" customHeight="1">
      <c r="I139" s="369"/>
      <c r="J139" s="369"/>
      <c r="K139" s="369"/>
    </row>
    <row r="140" spans="9:11" ht="14.25" customHeight="1">
      <c r="I140" s="369"/>
      <c r="J140" s="369"/>
      <c r="K140" s="369"/>
    </row>
    <row r="141" spans="9:11" ht="14.25" customHeight="1">
      <c r="I141" s="369"/>
      <c r="J141" s="369"/>
      <c r="K141" s="369"/>
    </row>
    <row r="142" spans="9:11" ht="14.25" customHeight="1">
      <c r="I142" s="369"/>
      <c r="J142" s="369"/>
      <c r="K142" s="369"/>
    </row>
    <row r="143" spans="9:11" ht="14.25" customHeight="1">
      <c r="I143" s="369"/>
      <c r="J143" s="369"/>
      <c r="K143" s="369"/>
    </row>
    <row r="144" spans="9:11" ht="14.25" customHeight="1">
      <c r="I144" s="369"/>
      <c r="J144" s="369"/>
      <c r="K144" s="369"/>
    </row>
    <row r="145" spans="9:11" ht="14.25" customHeight="1">
      <c r="I145" s="369"/>
      <c r="J145" s="369"/>
      <c r="K145" s="369"/>
    </row>
    <row r="146" spans="9:11" ht="14.25" customHeight="1">
      <c r="I146" s="369"/>
      <c r="J146" s="369"/>
      <c r="K146" s="369"/>
    </row>
    <row r="147" spans="9:11" ht="14.25" customHeight="1">
      <c r="I147" s="369"/>
      <c r="J147" s="369"/>
      <c r="K147" s="369"/>
    </row>
    <row r="148" spans="9:11" ht="14.25" customHeight="1">
      <c r="I148" s="369"/>
      <c r="J148" s="369"/>
      <c r="K148" s="369"/>
    </row>
    <row r="149" spans="9:11" ht="14.25" customHeight="1">
      <c r="I149" s="369"/>
      <c r="J149" s="369"/>
      <c r="K149" s="369"/>
    </row>
    <row r="150" spans="9:11" ht="14.25" customHeight="1">
      <c r="I150" s="369"/>
      <c r="J150" s="369"/>
      <c r="K150" s="369"/>
    </row>
    <row r="151" spans="9:11" ht="14.25" customHeight="1">
      <c r="I151" s="369"/>
      <c r="J151" s="369"/>
      <c r="K151" s="369"/>
    </row>
    <row r="152" spans="9:11" ht="14.25" customHeight="1">
      <c r="I152" s="369"/>
      <c r="J152" s="369"/>
      <c r="K152" s="369"/>
    </row>
    <row r="153" spans="9:11" ht="14.25" customHeight="1">
      <c r="I153" s="369"/>
      <c r="J153" s="369"/>
      <c r="K153" s="369"/>
    </row>
    <row r="154" spans="9:11" ht="14.25" customHeight="1">
      <c r="I154" s="369"/>
      <c r="J154" s="369"/>
      <c r="K154" s="369"/>
    </row>
    <row r="155" spans="9:11" ht="14.25" customHeight="1">
      <c r="I155" s="369"/>
      <c r="J155" s="369"/>
      <c r="K155" s="369"/>
    </row>
    <row r="156" spans="9:11" ht="14.25" customHeight="1">
      <c r="I156" s="369"/>
      <c r="J156" s="369"/>
      <c r="K156" s="369"/>
    </row>
    <row r="157" spans="9:11" ht="14.25" customHeight="1">
      <c r="I157" s="369"/>
      <c r="J157" s="369"/>
      <c r="K157" s="369"/>
    </row>
    <row r="158" spans="9:11" ht="14.25" customHeight="1">
      <c r="I158" s="369"/>
      <c r="J158" s="369"/>
      <c r="K158" s="369"/>
    </row>
    <row r="159" spans="9:11" ht="14.25" customHeight="1">
      <c r="I159" s="369"/>
      <c r="J159" s="369"/>
      <c r="K159" s="369"/>
    </row>
    <row r="160" spans="9:11" ht="14.25" customHeight="1">
      <c r="I160" s="369"/>
      <c r="J160" s="369"/>
      <c r="K160" s="369"/>
    </row>
    <row r="161" spans="9:11" ht="14.25" customHeight="1">
      <c r="I161" s="369"/>
      <c r="J161" s="369"/>
      <c r="K161" s="369"/>
    </row>
    <row r="162" spans="9:11" ht="14.25" customHeight="1">
      <c r="I162" s="369"/>
      <c r="J162" s="369"/>
      <c r="K162" s="369"/>
    </row>
    <row r="163" spans="9:11" ht="14.25" customHeight="1">
      <c r="I163" s="369"/>
      <c r="J163" s="369"/>
      <c r="K163" s="369"/>
    </row>
    <row r="164" spans="9:11" ht="14.25" customHeight="1">
      <c r="I164" s="369"/>
      <c r="J164" s="369"/>
      <c r="K164" s="369"/>
    </row>
    <row r="165" spans="9:11" ht="14.25" customHeight="1">
      <c r="I165" s="369"/>
      <c r="J165" s="369"/>
      <c r="K165" s="369"/>
    </row>
    <row r="166" spans="9:11" ht="14.25" customHeight="1">
      <c r="I166" s="369"/>
      <c r="J166" s="369"/>
      <c r="K166" s="369"/>
    </row>
    <row r="167" spans="9:11" ht="14.25" customHeight="1">
      <c r="I167" s="369"/>
      <c r="J167" s="369"/>
      <c r="K167" s="369"/>
    </row>
    <row r="168" spans="9:11" ht="14.25" customHeight="1">
      <c r="I168" s="369"/>
      <c r="J168" s="369"/>
      <c r="K168" s="369"/>
    </row>
    <row r="169" spans="9:11" ht="14.25" customHeight="1">
      <c r="I169" s="369"/>
      <c r="J169" s="369"/>
      <c r="K169" s="369"/>
    </row>
    <row r="170" spans="9:11" ht="14.25" customHeight="1">
      <c r="I170" s="369"/>
      <c r="J170" s="369"/>
      <c r="K170" s="369"/>
    </row>
    <row r="171" spans="9:11" ht="14.25" customHeight="1">
      <c r="I171" s="369"/>
      <c r="J171" s="369"/>
      <c r="K171" s="369"/>
    </row>
    <row r="172" spans="9:11" ht="14.25" customHeight="1">
      <c r="I172" s="369"/>
      <c r="J172" s="369"/>
      <c r="K172" s="369"/>
    </row>
    <row r="173" spans="9:11" ht="14.25" customHeight="1">
      <c r="I173" s="369"/>
      <c r="J173" s="369"/>
      <c r="K173" s="369"/>
    </row>
    <row r="174" spans="9:11" ht="14.25" customHeight="1">
      <c r="I174" s="369"/>
      <c r="J174" s="369"/>
      <c r="K174" s="369"/>
    </row>
    <row r="175" spans="9:11" ht="14.25" customHeight="1">
      <c r="I175" s="369"/>
      <c r="J175" s="369"/>
      <c r="K175" s="369"/>
    </row>
    <row r="176" spans="9:11" ht="14.25" customHeight="1">
      <c r="I176" s="369"/>
      <c r="J176" s="369"/>
      <c r="K176" s="369"/>
    </row>
    <row r="177" spans="9:11" ht="14.25" customHeight="1">
      <c r="I177" s="369"/>
      <c r="J177" s="369"/>
      <c r="K177" s="369"/>
    </row>
    <row r="178" spans="9:11" ht="14.25" customHeight="1">
      <c r="I178" s="369"/>
      <c r="J178" s="369"/>
      <c r="K178" s="369"/>
    </row>
    <row r="179" spans="9:11" ht="14.25" customHeight="1">
      <c r="I179" s="369"/>
      <c r="J179" s="369"/>
      <c r="K179" s="369"/>
    </row>
    <row r="180" spans="9:11" ht="14.25" customHeight="1">
      <c r="I180" s="369"/>
      <c r="J180" s="369"/>
      <c r="K180" s="369"/>
    </row>
    <row r="181" spans="9:11" ht="14.25" customHeight="1">
      <c r="I181" s="369"/>
      <c r="J181" s="369"/>
      <c r="K181" s="369"/>
    </row>
    <row r="182" spans="9:11" ht="14.25" customHeight="1">
      <c r="I182" s="369"/>
      <c r="J182" s="369"/>
      <c r="K182" s="369"/>
    </row>
    <row r="183" spans="9:11" ht="14.25" customHeight="1">
      <c r="I183" s="369"/>
      <c r="J183" s="369"/>
      <c r="K183" s="369"/>
    </row>
    <row r="184" spans="9:11" ht="14.25" customHeight="1">
      <c r="I184" s="369"/>
      <c r="J184" s="369"/>
      <c r="K184" s="369"/>
    </row>
    <row r="185" spans="9:11" ht="14.25" customHeight="1">
      <c r="I185" s="369"/>
      <c r="J185" s="369"/>
      <c r="K185" s="369"/>
    </row>
    <row r="186" spans="9:11" ht="14.25" customHeight="1">
      <c r="I186" s="369"/>
      <c r="J186" s="369"/>
      <c r="K186" s="369"/>
    </row>
    <row r="187" spans="9:11" ht="14.25" customHeight="1">
      <c r="I187" s="369"/>
      <c r="J187" s="369"/>
      <c r="K187" s="369"/>
    </row>
    <row r="188" spans="9:11" ht="14.25" customHeight="1">
      <c r="I188" s="369"/>
      <c r="J188" s="369"/>
      <c r="K188" s="369"/>
    </row>
    <row r="189" spans="9:11" ht="14.25" customHeight="1">
      <c r="I189" s="369"/>
      <c r="J189" s="369"/>
      <c r="K189" s="369"/>
    </row>
    <row r="190" spans="9:11" ht="14.25" customHeight="1">
      <c r="I190" s="369"/>
      <c r="J190" s="369"/>
      <c r="K190" s="369"/>
    </row>
    <row r="191" spans="9:11" ht="14.25" customHeight="1">
      <c r="I191" s="369"/>
      <c r="J191" s="369"/>
      <c r="K191" s="369"/>
    </row>
    <row r="192" spans="9:11" ht="14.25" customHeight="1">
      <c r="I192" s="369"/>
      <c r="J192" s="369"/>
      <c r="K192" s="369"/>
    </row>
    <row r="193" spans="9:11" ht="14.25" customHeight="1">
      <c r="I193" s="369"/>
      <c r="J193" s="369"/>
      <c r="K193" s="369"/>
    </row>
    <row r="194" spans="9:11" ht="14.25" customHeight="1">
      <c r="I194" s="369"/>
      <c r="J194" s="369"/>
      <c r="K194" s="369"/>
    </row>
    <row r="195" spans="9:11" ht="14.25" customHeight="1">
      <c r="I195" s="369"/>
      <c r="J195" s="369"/>
      <c r="K195" s="369"/>
    </row>
    <row r="196" spans="9:11" ht="14.25" customHeight="1">
      <c r="I196" s="369"/>
      <c r="J196" s="369"/>
      <c r="K196" s="369"/>
    </row>
    <row r="197" spans="9:11" ht="14.25" customHeight="1">
      <c r="I197" s="369"/>
      <c r="J197" s="369"/>
      <c r="K197" s="369"/>
    </row>
    <row r="198" spans="9:11" ht="14.25" customHeight="1">
      <c r="I198" s="369"/>
      <c r="J198" s="369"/>
      <c r="K198" s="369"/>
    </row>
    <row r="199" spans="9:11" ht="14.25" customHeight="1">
      <c r="I199" s="369"/>
      <c r="J199" s="369"/>
      <c r="K199" s="369"/>
    </row>
    <row r="200" spans="9:11" ht="14.25" customHeight="1">
      <c r="I200" s="369"/>
      <c r="J200" s="369"/>
      <c r="K200" s="369"/>
    </row>
    <row r="201" spans="9:11" ht="14.25" customHeight="1">
      <c r="I201" s="369"/>
      <c r="J201" s="369"/>
      <c r="K201" s="369"/>
    </row>
    <row r="202" spans="9:11" ht="14.25" customHeight="1">
      <c r="I202" s="369"/>
      <c r="J202" s="369"/>
      <c r="K202" s="369"/>
    </row>
    <row r="203" spans="9:11" ht="14.25" customHeight="1">
      <c r="I203" s="369"/>
      <c r="J203" s="369"/>
      <c r="K203" s="369"/>
    </row>
    <row r="204" spans="9:11" ht="14.25" customHeight="1">
      <c r="I204" s="369"/>
      <c r="J204" s="369"/>
      <c r="K204" s="369"/>
    </row>
    <row r="205" spans="9:11" ht="14.25" customHeight="1">
      <c r="I205" s="369"/>
      <c r="J205" s="369"/>
      <c r="K205" s="369"/>
    </row>
    <row r="206" spans="9:11" ht="14.25" customHeight="1">
      <c r="I206" s="369"/>
      <c r="J206" s="369"/>
      <c r="K206" s="369"/>
    </row>
    <row r="207" spans="9:11" ht="14.25" customHeight="1">
      <c r="I207" s="369"/>
      <c r="J207" s="369"/>
      <c r="K207" s="369"/>
    </row>
    <row r="208" spans="9:11" ht="14.25" customHeight="1">
      <c r="I208" s="369"/>
      <c r="J208" s="369"/>
      <c r="K208" s="369"/>
    </row>
    <row r="209" spans="9:11" ht="14.25" customHeight="1">
      <c r="I209" s="369"/>
      <c r="J209" s="369"/>
      <c r="K209" s="369"/>
    </row>
    <row r="210" spans="9:11" ht="14.25" customHeight="1">
      <c r="I210" s="369"/>
      <c r="J210" s="369"/>
      <c r="K210" s="369"/>
    </row>
    <row r="211" spans="9:11" ht="14.25" customHeight="1">
      <c r="I211" s="369"/>
      <c r="J211" s="369"/>
      <c r="K211" s="369"/>
    </row>
    <row r="212" spans="9:11" ht="14.25" customHeight="1">
      <c r="I212" s="369"/>
      <c r="J212" s="369"/>
      <c r="K212" s="369"/>
    </row>
    <row r="213" spans="9:11" ht="14.25" customHeight="1">
      <c r="I213" s="369"/>
      <c r="J213" s="369"/>
      <c r="K213" s="369"/>
    </row>
    <row r="214" spans="9:11" ht="14.25" customHeight="1">
      <c r="I214" s="369"/>
      <c r="J214" s="369"/>
      <c r="K214" s="369"/>
    </row>
    <row r="215" spans="9:11" ht="14.25" customHeight="1">
      <c r="I215" s="369"/>
      <c r="J215" s="369"/>
      <c r="K215" s="369"/>
    </row>
    <row r="216" spans="9:11" ht="14.25" customHeight="1">
      <c r="I216" s="369"/>
      <c r="J216" s="369"/>
      <c r="K216" s="369"/>
    </row>
    <row r="217" spans="9:11" ht="14.25" customHeight="1">
      <c r="I217" s="369"/>
      <c r="J217" s="369"/>
      <c r="K217" s="369"/>
    </row>
    <row r="218" spans="9:11" ht="14.25" customHeight="1">
      <c r="I218" s="369"/>
      <c r="J218" s="369"/>
      <c r="K218" s="369"/>
    </row>
    <row r="219" spans="9:11" ht="14.25" customHeight="1">
      <c r="I219" s="369"/>
      <c r="J219" s="369"/>
      <c r="K219" s="369"/>
    </row>
    <row r="220" spans="9:11" ht="14.25" customHeight="1">
      <c r="I220" s="369"/>
      <c r="J220" s="369"/>
      <c r="K220" s="369"/>
    </row>
    <row r="221" spans="9:11" ht="14.25" customHeight="1">
      <c r="I221" s="369"/>
      <c r="J221" s="369"/>
      <c r="K221" s="369"/>
    </row>
    <row r="222" spans="9:11" ht="14.25" customHeight="1">
      <c r="I222" s="369"/>
      <c r="J222" s="369"/>
      <c r="K222" s="369"/>
    </row>
    <row r="223" spans="9:11" ht="14.25" customHeight="1">
      <c r="I223" s="369"/>
      <c r="J223" s="369"/>
      <c r="K223" s="369"/>
    </row>
    <row r="224" spans="9:11" ht="14.25" customHeight="1">
      <c r="I224" s="369"/>
      <c r="J224" s="369"/>
      <c r="K224" s="369"/>
    </row>
    <row r="225" spans="9:11" ht="14.25" customHeight="1">
      <c r="I225" s="369"/>
      <c r="J225" s="369"/>
      <c r="K225" s="369"/>
    </row>
    <row r="226" spans="9:11" ht="14.25" customHeight="1">
      <c r="I226" s="369"/>
      <c r="J226" s="369"/>
      <c r="K226" s="369"/>
    </row>
    <row r="227" spans="9:11" ht="14.25" customHeight="1">
      <c r="I227" s="369"/>
      <c r="J227" s="369"/>
      <c r="K227" s="369"/>
    </row>
    <row r="228" spans="9:11" ht="14.25" customHeight="1">
      <c r="I228" s="369"/>
      <c r="J228" s="369"/>
      <c r="K228" s="369"/>
    </row>
    <row r="229" spans="9:11" ht="14.25" customHeight="1">
      <c r="I229" s="369"/>
      <c r="J229" s="369"/>
      <c r="K229" s="369"/>
    </row>
    <row r="230" spans="9:11" ht="14.25" customHeight="1">
      <c r="I230" s="369"/>
      <c r="J230" s="369"/>
      <c r="K230" s="369"/>
    </row>
    <row r="231" spans="9:11" ht="14.25" customHeight="1">
      <c r="I231" s="369"/>
      <c r="J231" s="369"/>
      <c r="K231" s="369"/>
    </row>
    <row r="232" spans="9:11" ht="14.25" customHeight="1">
      <c r="I232" s="369"/>
      <c r="J232" s="369"/>
      <c r="K232" s="369"/>
    </row>
    <row r="233" spans="9:11" ht="14.25" customHeight="1">
      <c r="I233" s="369"/>
      <c r="J233" s="369"/>
      <c r="K233" s="369"/>
    </row>
    <row r="234" spans="9:11" ht="14.25" customHeight="1">
      <c r="I234" s="369"/>
      <c r="J234" s="369"/>
      <c r="K234" s="369"/>
    </row>
    <row r="235" spans="9:11" ht="14.25" customHeight="1">
      <c r="I235" s="369"/>
      <c r="J235" s="369"/>
      <c r="K235" s="369"/>
    </row>
    <row r="236" spans="9:11" ht="14.25" customHeight="1">
      <c r="I236" s="369"/>
      <c r="J236" s="369"/>
      <c r="K236" s="369"/>
    </row>
    <row r="237" spans="9:11" ht="14.25" customHeight="1">
      <c r="I237" s="369"/>
      <c r="J237" s="369"/>
      <c r="K237" s="369"/>
    </row>
    <row r="238" spans="9:11" ht="14.25" customHeight="1">
      <c r="I238" s="369"/>
      <c r="J238" s="369"/>
      <c r="K238" s="369"/>
    </row>
    <row r="239" spans="9:11" ht="14.25" customHeight="1">
      <c r="I239" s="369"/>
      <c r="J239" s="369"/>
      <c r="K239" s="369"/>
    </row>
    <row r="240" spans="9:11" ht="14.25" customHeight="1">
      <c r="I240" s="369"/>
      <c r="J240" s="369"/>
      <c r="K240" s="369"/>
    </row>
    <row r="241" spans="9:11" ht="14.25" customHeight="1">
      <c r="I241" s="369"/>
      <c r="J241" s="369"/>
      <c r="K241" s="369"/>
    </row>
    <row r="242" spans="9:11" ht="14.25" customHeight="1">
      <c r="I242" s="369"/>
      <c r="J242" s="369"/>
      <c r="K242" s="369"/>
    </row>
    <row r="243" spans="9:11" ht="14.25" customHeight="1">
      <c r="I243" s="369"/>
      <c r="J243" s="369"/>
      <c r="K243" s="369"/>
    </row>
    <row r="244" spans="9:11" ht="14.25" customHeight="1">
      <c r="I244" s="369"/>
      <c r="J244" s="369"/>
      <c r="K244" s="369"/>
    </row>
    <row r="245" spans="9:11" ht="14.25" customHeight="1">
      <c r="I245" s="369"/>
      <c r="J245" s="369"/>
      <c r="K245" s="369"/>
    </row>
    <row r="246" spans="9:11" ht="14.25" customHeight="1">
      <c r="I246" s="369"/>
      <c r="J246" s="369"/>
      <c r="K246" s="369"/>
    </row>
    <row r="247" spans="9:11" ht="14.25" customHeight="1">
      <c r="I247" s="369"/>
      <c r="J247" s="369"/>
      <c r="K247" s="369"/>
    </row>
    <row r="248" spans="9:11" ht="14.25" customHeight="1">
      <c r="I248" s="369"/>
      <c r="J248" s="369"/>
      <c r="K248" s="369"/>
    </row>
    <row r="249" spans="9:11" ht="14.25" customHeight="1">
      <c r="I249" s="369"/>
      <c r="J249" s="369"/>
      <c r="K249" s="369"/>
    </row>
    <row r="250" spans="9:11" ht="14.25" customHeight="1">
      <c r="I250" s="369"/>
      <c r="J250" s="369"/>
      <c r="K250" s="369"/>
    </row>
    <row r="251" spans="9:11" ht="14.25" customHeight="1">
      <c r="I251" s="369"/>
      <c r="J251" s="369"/>
      <c r="K251" s="369"/>
    </row>
    <row r="252" spans="9:11" ht="14.25" customHeight="1">
      <c r="I252" s="369"/>
      <c r="J252" s="369"/>
      <c r="K252" s="369"/>
    </row>
    <row r="253" spans="9:11" ht="14.25" customHeight="1">
      <c r="I253" s="369"/>
      <c r="J253" s="369"/>
      <c r="K253" s="369"/>
    </row>
    <row r="254" spans="9:11" ht="14.25" customHeight="1">
      <c r="I254" s="369"/>
      <c r="J254" s="369"/>
      <c r="K254" s="369"/>
    </row>
    <row r="255" spans="9:11" ht="14.25" customHeight="1">
      <c r="I255" s="369"/>
      <c r="J255" s="369"/>
      <c r="K255" s="369"/>
    </row>
    <row r="256" spans="9:11" ht="14.25" customHeight="1">
      <c r="I256" s="369"/>
      <c r="J256" s="369"/>
      <c r="K256" s="369"/>
    </row>
    <row r="257" spans="9:11" ht="14.25" customHeight="1">
      <c r="I257" s="369"/>
      <c r="J257" s="369"/>
      <c r="K257" s="369"/>
    </row>
    <row r="258" spans="9:11" ht="14.25" customHeight="1">
      <c r="I258" s="369"/>
      <c r="J258" s="369"/>
      <c r="K258" s="369"/>
    </row>
    <row r="259" spans="9:11" ht="14.25" customHeight="1">
      <c r="I259" s="369"/>
      <c r="J259" s="369"/>
      <c r="K259" s="369"/>
    </row>
    <row r="260" spans="9:11" ht="14.25" customHeight="1">
      <c r="I260" s="369"/>
      <c r="J260" s="369"/>
      <c r="K260" s="369"/>
    </row>
    <row r="261" spans="9:11" ht="14.25" customHeight="1">
      <c r="I261" s="369"/>
      <c r="J261" s="369"/>
      <c r="K261" s="369"/>
    </row>
    <row r="262" spans="9:11" ht="14.25" customHeight="1">
      <c r="I262" s="369"/>
      <c r="J262" s="369"/>
      <c r="K262" s="369"/>
    </row>
    <row r="263" spans="9:11" ht="14.25" customHeight="1">
      <c r="I263" s="369"/>
      <c r="J263" s="369"/>
      <c r="K263" s="369"/>
    </row>
    <row r="264" spans="9:11" ht="14.25" customHeight="1">
      <c r="I264" s="369"/>
      <c r="J264" s="369"/>
      <c r="K264" s="369"/>
    </row>
    <row r="265" spans="9:11" ht="14.25" customHeight="1">
      <c r="I265" s="369"/>
      <c r="J265" s="369"/>
      <c r="K265" s="369"/>
    </row>
    <row r="266" spans="9:11" ht="14.25" customHeight="1">
      <c r="I266" s="369"/>
      <c r="J266" s="369"/>
      <c r="K266" s="369"/>
    </row>
    <row r="267" spans="9:11" ht="14.25" customHeight="1">
      <c r="I267" s="369"/>
      <c r="J267" s="369"/>
      <c r="K267" s="369"/>
    </row>
    <row r="268" spans="9:11" ht="14.25" customHeight="1">
      <c r="I268" s="369"/>
      <c r="J268" s="369"/>
      <c r="K268" s="369"/>
    </row>
    <row r="269" spans="9:11" ht="14.25" customHeight="1">
      <c r="I269" s="369"/>
      <c r="J269" s="369"/>
      <c r="K269" s="369"/>
    </row>
    <row r="270" spans="9:11" ht="14.25" customHeight="1">
      <c r="I270" s="369"/>
      <c r="J270" s="369"/>
      <c r="K270" s="369"/>
    </row>
    <row r="271" spans="9:11" ht="14.25" customHeight="1">
      <c r="I271" s="369"/>
      <c r="J271" s="369"/>
      <c r="K271" s="369"/>
    </row>
    <row r="272" spans="9:11" ht="14.25" customHeight="1">
      <c r="I272" s="369"/>
      <c r="J272" s="369"/>
      <c r="K272" s="369"/>
    </row>
    <row r="273" spans="9:11" ht="14.25" customHeight="1">
      <c r="I273" s="369"/>
      <c r="J273" s="369"/>
      <c r="K273" s="369"/>
    </row>
    <row r="274" spans="9:11" ht="14.25" customHeight="1">
      <c r="I274" s="369"/>
      <c r="J274" s="369"/>
      <c r="K274" s="369"/>
    </row>
    <row r="275" spans="9:11" ht="14.25" customHeight="1">
      <c r="I275" s="369"/>
      <c r="J275" s="369"/>
      <c r="K275" s="369"/>
    </row>
    <row r="276" spans="9:11" ht="14.25" customHeight="1">
      <c r="I276" s="369"/>
      <c r="J276" s="369"/>
      <c r="K276" s="369"/>
    </row>
    <row r="277" spans="9:11" ht="14.25" customHeight="1">
      <c r="I277" s="369"/>
      <c r="J277" s="369"/>
      <c r="K277" s="369"/>
    </row>
    <row r="278" spans="9:11" ht="14.25" customHeight="1">
      <c r="I278" s="369"/>
      <c r="J278" s="369"/>
      <c r="K278" s="369"/>
    </row>
    <row r="279" spans="9:11" ht="14.25" customHeight="1">
      <c r="I279" s="369"/>
      <c r="J279" s="369"/>
      <c r="K279" s="369"/>
    </row>
    <row r="280" spans="9:11" ht="14.25" customHeight="1">
      <c r="I280" s="369"/>
      <c r="J280" s="369"/>
      <c r="K280" s="369"/>
    </row>
    <row r="281" spans="9:11" ht="14.25" customHeight="1">
      <c r="I281" s="369"/>
      <c r="J281" s="369"/>
      <c r="K281" s="369"/>
    </row>
    <row r="282" spans="9:11" ht="14.25" customHeight="1">
      <c r="I282" s="369"/>
      <c r="J282" s="369"/>
      <c r="K282" s="369"/>
    </row>
    <row r="283" spans="9:11" ht="14.25" customHeight="1">
      <c r="I283" s="369"/>
      <c r="J283" s="369"/>
      <c r="K283" s="369"/>
    </row>
    <row r="284" spans="9:11" ht="14.25" customHeight="1">
      <c r="I284" s="369"/>
      <c r="J284" s="369"/>
      <c r="K284" s="369"/>
    </row>
    <row r="285" spans="9:11" ht="14.25" customHeight="1">
      <c r="I285" s="369"/>
      <c r="J285" s="369"/>
      <c r="K285" s="369"/>
    </row>
    <row r="286" spans="9:11" ht="14.25" customHeight="1">
      <c r="I286" s="369"/>
      <c r="J286" s="369"/>
      <c r="K286" s="369"/>
    </row>
    <row r="287" spans="9:11" ht="14.25" customHeight="1">
      <c r="I287" s="369"/>
      <c r="J287" s="369"/>
      <c r="K287" s="369"/>
    </row>
    <row r="288" spans="9:11" ht="14.25" customHeight="1">
      <c r="I288" s="369"/>
      <c r="J288" s="369"/>
      <c r="K288" s="369"/>
    </row>
    <row r="289" spans="9:11" ht="14.25" customHeight="1">
      <c r="I289" s="369"/>
      <c r="J289" s="369"/>
      <c r="K289" s="369"/>
    </row>
    <row r="290" spans="9:11" ht="14.25" customHeight="1">
      <c r="I290" s="369"/>
      <c r="J290" s="369"/>
      <c r="K290" s="369"/>
    </row>
    <row r="291" spans="9:11" ht="14.25" customHeight="1">
      <c r="I291" s="369"/>
      <c r="J291" s="369"/>
      <c r="K291" s="369"/>
    </row>
    <row r="292" spans="9:11" ht="14.25" customHeight="1">
      <c r="I292" s="369"/>
      <c r="J292" s="369"/>
      <c r="K292" s="369"/>
    </row>
    <row r="293" spans="9:11" ht="14.25" customHeight="1">
      <c r="I293" s="369"/>
      <c r="J293" s="369"/>
      <c r="K293" s="369"/>
    </row>
    <row r="294" spans="9:11" ht="14.25" customHeight="1">
      <c r="I294" s="369"/>
      <c r="J294" s="369"/>
      <c r="K294" s="369"/>
    </row>
    <row r="295" spans="9:11" ht="14.25" customHeight="1">
      <c r="I295" s="369"/>
      <c r="J295" s="369"/>
      <c r="K295" s="369"/>
    </row>
    <row r="296" spans="9:11" ht="14.25" customHeight="1">
      <c r="I296" s="369"/>
      <c r="J296" s="369"/>
      <c r="K296" s="369"/>
    </row>
    <row r="297" spans="9:11" ht="14.25" customHeight="1">
      <c r="I297" s="369"/>
      <c r="J297" s="369"/>
      <c r="K297" s="369"/>
    </row>
    <row r="298" spans="9:11" ht="14.25" customHeight="1">
      <c r="I298" s="369"/>
      <c r="J298" s="369"/>
      <c r="K298" s="369"/>
    </row>
    <row r="299" spans="9:11" ht="14.25" customHeight="1">
      <c r="I299" s="369"/>
      <c r="J299" s="369"/>
      <c r="K299" s="369"/>
    </row>
    <row r="300" spans="9:11" ht="14.25" customHeight="1">
      <c r="I300" s="369"/>
      <c r="J300" s="369"/>
      <c r="K300" s="369"/>
    </row>
    <row r="301" spans="9:11" ht="14.25" customHeight="1">
      <c r="I301" s="369"/>
      <c r="J301" s="369"/>
      <c r="K301" s="369"/>
    </row>
    <row r="302" spans="9:11" ht="14.25" customHeight="1">
      <c r="I302" s="369"/>
      <c r="J302" s="369"/>
      <c r="K302" s="369"/>
    </row>
    <row r="303" spans="9:11" ht="14.25" customHeight="1">
      <c r="I303" s="369"/>
      <c r="J303" s="369"/>
      <c r="K303" s="369"/>
    </row>
    <row r="304" spans="9:11" ht="14.25" customHeight="1">
      <c r="I304" s="369"/>
      <c r="J304" s="369"/>
      <c r="K304" s="369"/>
    </row>
    <row r="305" spans="9:11" ht="14.25" customHeight="1">
      <c r="I305" s="369"/>
      <c r="J305" s="369"/>
      <c r="K305" s="369"/>
    </row>
    <row r="306" spans="9:11" ht="14.25" customHeight="1">
      <c r="I306" s="369"/>
      <c r="J306" s="369"/>
      <c r="K306" s="369"/>
    </row>
    <row r="307" spans="9:11" ht="14.25" customHeight="1">
      <c r="I307" s="369"/>
      <c r="J307" s="369"/>
      <c r="K307" s="369"/>
    </row>
    <row r="308" spans="9:11" ht="14.25" customHeight="1">
      <c r="I308" s="369"/>
      <c r="J308" s="369"/>
      <c r="K308" s="369"/>
    </row>
    <row r="309" spans="9:11" ht="14.25" customHeight="1">
      <c r="I309" s="369"/>
      <c r="J309" s="369"/>
      <c r="K309" s="369"/>
    </row>
    <row r="310" spans="9:11" ht="14.25" customHeight="1">
      <c r="I310" s="369"/>
      <c r="J310" s="369"/>
      <c r="K310" s="369"/>
    </row>
    <row r="311" spans="9:11" ht="14.25" customHeight="1">
      <c r="I311" s="369"/>
      <c r="J311" s="369"/>
      <c r="K311" s="369"/>
    </row>
    <row r="312" spans="9:11" ht="14.25" customHeight="1">
      <c r="I312" s="369"/>
      <c r="J312" s="369"/>
      <c r="K312" s="369"/>
    </row>
    <row r="313" spans="9:11" ht="14.25" customHeight="1">
      <c r="I313" s="369"/>
      <c r="J313" s="369"/>
      <c r="K313" s="369"/>
    </row>
    <row r="314" spans="9:11" ht="14.25" customHeight="1">
      <c r="I314" s="369"/>
      <c r="J314" s="369"/>
      <c r="K314" s="369"/>
    </row>
    <row r="315" spans="9:11" ht="14.25" customHeight="1">
      <c r="I315" s="369"/>
      <c r="J315" s="369"/>
      <c r="K315" s="369"/>
    </row>
    <row r="316" spans="9:11" ht="14.25" customHeight="1">
      <c r="I316" s="369"/>
      <c r="J316" s="369"/>
      <c r="K316" s="369"/>
    </row>
    <row r="317" spans="9:11" ht="14.25" customHeight="1">
      <c r="I317" s="369"/>
      <c r="J317" s="369"/>
      <c r="K317" s="369"/>
    </row>
    <row r="318" spans="9:11" ht="14.25" customHeight="1">
      <c r="I318" s="369"/>
      <c r="J318" s="369"/>
      <c r="K318" s="369"/>
    </row>
    <row r="319" spans="9:11" ht="14.25" customHeight="1">
      <c r="I319" s="369"/>
      <c r="J319" s="369"/>
      <c r="K319" s="369"/>
    </row>
    <row r="320" spans="9:11" ht="14.25" customHeight="1">
      <c r="I320" s="369"/>
      <c r="J320" s="369"/>
      <c r="K320" s="369"/>
    </row>
    <row r="321" spans="9:11" ht="14.25" customHeight="1">
      <c r="I321" s="369"/>
      <c r="J321" s="369"/>
      <c r="K321" s="369"/>
    </row>
    <row r="322" spans="9:11" ht="14.25" customHeight="1">
      <c r="I322" s="369"/>
      <c r="J322" s="369"/>
      <c r="K322" s="369"/>
    </row>
    <row r="323" spans="9:11" ht="14.25" customHeight="1">
      <c r="I323" s="369"/>
      <c r="J323" s="369"/>
      <c r="K323" s="369"/>
    </row>
    <row r="324" spans="9:11" ht="14.25" customHeight="1">
      <c r="I324" s="369"/>
      <c r="J324" s="369"/>
      <c r="K324" s="369"/>
    </row>
    <row r="325" spans="9:11" ht="14.25" customHeight="1">
      <c r="I325" s="369"/>
      <c r="J325" s="369"/>
      <c r="K325" s="369"/>
    </row>
    <row r="326" spans="9:11" ht="14.25" customHeight="1">
      <c r="I326" s="369"/>
      <c r="J326" s="369"/>
      <c r="K326" s="369"/>
    </row>
    <row r="327" spans="9:11" ht="14.25" customHeight="1">
      <c r="I327" s="369"/>
      <c r="J327" s="369"/>
      <c r="K327" s="369"/>
    </row>
    <row r="328" spans="9:11" ht="14.25" customHeight="1">
      <c r="I328" s="369"/>
      <c r="J328" s="369"/>
      <c r="K328" s="369"/>
    </row>
    <row r="329" spans="9:11" ht="14.25" customHeight="1">
      <c r="I329" s="369"/>
      <c r="J329" s="369"/>
      <c r="K329" s="369"/>
    </row>
    <row r="330" spans="9:11" ht="14.25" customHeight="1">
      <c r="I330" s="369"/>
      <c r="J330" s="369"/>
      <c r="K330" s="369"/>
    </row>
    <row r="331" spans="9:11" ht="14.25" customHeight="1">
      <c r="I331" s="369"/>
      <c r="J331" s="369"/>
      <c r="K331" s="369"/>
    </row>
    <row r="332" spans="9:11" ht="14.25" customHeight="1">
      <c r="I332" s="369"/>
      <c r="J332" s="369"/>
      <c r="K332" s="369"/>
    </row>
    <row r="333" spans="9:11" ht="14.25" customHeight="1">
      <c r="I333" s="369"/>
      <c r="J333" s="369"/>
      <c r="K333" s="369"/>
    </row>
    <row r="334" spans="9:11" ht="14.25" customHeight="1">
      <c r="I334" s="369"/>
      <c r="J334" s="369"/>
      <c r="K334" s="369"/>
    </row>
    <row r="335" spans="9:11" ht="14.25" customHeight="1">
      <c r="I335" s="369"/>
      <c r="J335" s="369"/>
      <c r="K335" s="369"/>
    </row>
    <row r="336" spans="9:11" ht="14.25" customHeight="1">
      <c r="I336" s="369"/>
      <c r="J336" s="369"/>
      <c r="K336" s="369"/>
    </row>
    <row r="337" spans="9:11" ht="14.25" customHeight="1">
      <c r="I337" s="369"/>
      <c r="J337" s="369"/>
      <c r="K337" s="369"/>
    </row>
    <row r="338" spans="9:11" ht="14.25" customHeight="1">
      <c r="I338" s="369"/>
      <c r="J338" s="369"/>
      <c r="K338" s="369"/>
    </row>
    <row r="339" spans="9:11" ht="14.25" customHeight="1">
      <c r="I339" s="369"/>
      <c r="J339" s="369"/>
      <c r="K339" s="369"/>
    </row>
    <row r="340" spans="9:11" ht="14.25" customHeight="1">
      <c r="I340" s="369"/>
      <c r="J340" s="369"/>
      <c r="K340" s="369"/>
    </row>
    <row r="341" spans="9:11" ht="14.25" customHeight="1">
      <c r="I341" s="369"/>
      <c r="J341" s="369"/>
      <c r="K341" s="369"/>
    </row>
    <row r="342" spans="9:11" ht="14.25" customHeight="1">
      <c r="I342" s="369"/>
      <c r="J342" s="369"/>
      <c r="K342" s="369"/>
    </row>
    <row r="343" spans="9:11" ht="14.25" customHeight="1">
      <c r="I343" s="369"/>
      <c r="J343" s="369"/>
      <c r="K343" s="369"/>
    </row>
    <row r="344" spans="9:11" ht="14.25" customHeight="1">
      <c r="I344" s="369"/>
      <c r="J344" s="369"/>
      <c r="K344" s="369"/>
    </row>
    <row r="345" spans="9:11" ht="14.25" customHeight="1">
      <c r="I345" s="369"/>
      <c r="J345" s="369"/>
      <c r="K345" s="369"/>
    </row>
    <row r="346" spans="9:11" ht="14.25" customHeight="1">
      <c r="I346" s="369"/>
      <c r="J346" s="369"/>
      <c r="K346" s="369"/>
    </row>
    <row r="347" spans="9:11" ht="14.25" customHeight="1">
      <c r="I347" s="369"/>
      <c r="J347" s="369"/>
      <c r="K347" s="369"/>
    </row>
    <row r="348" spans="9:11" ht="14.25" customHeight="1">
      <c r="I348" s="369"/>
      <c r="J348" s="369"/>
      <c r="K348" s="369"/>
    </row>
    <row r="349" spans="9:11" ht="14.25" customHeight="1">
      <c r="I349" s="369"/>
      <c r="J349" s="369"/>
      <c r="K349" s="369"/>
    </row>
    <row r="350" spans="9:11" ht="14.25" customHeight="1">
      <c r="I350" s="369"/>
      <c r="J350" s="369"/>
      <c r="K350" s="369"/>
    </row>
    <row r="351" spans="9:11" ht="14.25" customHeight="1">
      <c r="I351" s="369"/>
      <c r="J351" s="369"/>
      <c r="K351" s="369"/>
    </row>
    <row r="352" spans="9:11" ht="14.25" customHeight="1">
      <c r="I352" s="369"/>
      <c r="J352" s="369"/>
      <c r="K352" s="369"/>
    </row>
    <row r="353" spans="9:11" ht="14.25" customHeight="1">
      <c r="I353" s="369"/>
      <c r="J353" s="369"/>
      <c r="K353" s="369"/>
    </row>
    <row r="354" spans="9:11" ht="14.25" customHeight="1">
      <c r="I354" s="369"/>
      <c r="J354" s="369"/>
      <c r="K354" s="369"/>
    </row>
    <row r="355" spans="9:11" ht="14.25" customHeight="1">
      <c r="I355" s="369"/>
      <c r="J355" s="369"/>
      <c r="K355" s="369"/>
    </row>
    <row r="356" spans="9:11" ht="14.25" customHeight="1">
      <c r="I356" s="369"/>
      <c r="J356" s="369"/>
      <c r="K356" s="369"/>
    </row>
    <row r="357" spans="9:11" ht="14.25" customHeight="1">
      <c r="I357" s="369"/>
      <c r="J357" s="369"/>
      <c r="K357" s="369"/>
    </row>
    <row r="358" spans="9:11" ht="14.25" customHeight="1">
      <c r="I358" s="369"/>
      <c r="J358" s="369"/>
      <c r="K358" s="369"/>
    </row>
    <row r="359" spans="9:11" ht="14.25" customHeight="1">
      <c r="I359" s="369"/>
      <c r="J359" s="369"/>
      <c r="K359" s="369"/>
    </row>
    <row r="360" spans="9:11" ht="14.25" customHeight="1">
      <c r="I360" s="369"/>
      <c r="J360" s="369"/>
      <c r="K360" s="369"/>
    </row>
    <row r="361" spans="9:11" ht="14.25" customHeight="1">
      <c r="I361" s="369"/>
      <c r="J361" s="369"/>
      <c r="K361" s="369"/>
    </row>
    <row r="362" spans="9:11" ht="14.25" customHeight="1">
      <c r="I362" s="369"/>
      <c r="J362" s="369"/>
      <c r="K362" s="369"/>
    </row>
    <row r="363" spans="9:11" ht="14.25" customHeight="1">
      <c r="I363" s="369"/>
      <c r="J363" s="369"/>
      <c r="K363" s="369"/>
    </row>
    <row r="364" spans="9:11" ht="14.25" customHeight="1">
      <c r="I364" s="369"/>
      <c r="J364" s="369"/>
      <c r="K364" s="369"/>
    </row>
    <row r="365" spans="9:11" ht="14.25" customHeight="1">
      <c r="I365" s="369"/>
      <c r="J365" s="369"/>
      <c r="K365" s="369"/>
    </row>
    <row r="366" spans="9:11" ht="14.25" customHeight="1">
      <c r="I366" s="369"/>
      <c r="J366" s="369"/>
      <c r="K366" s="369"/>
    </row>
    <row r="367" spans="9:11" ht="14.25" customHeight="1">
      <c r="I367" s="369"/>
      <c r="J367" s="369"/>
      <c r="K367" s="369"/>
    </row>
    <row r="368" spans="9:11" ht="14.25" customHeight="1">
      <c r="I368" s="369"/>
      <c r="J368" s="369"/>
      <c r="K368" s="369"/>
    </row>
    <row r="369" spans="9:11" ht="14.25" customHeight="1">
      <c r="I369" s="369"/>
      <c r="J369" s="369"/>
      <c r="K369" s="369"/>
    </row>
    <row r="370" spans="9:11" ht="14.25" customHeight="1">
      <c r="I370" s="369"/>
      <c r="J370" s="369"/>
      <c r="K370" s="369"/>
    </row>
    <row r="371" spans="9:11" ht="14.25" customHeight="1">
      <c r="I371" s="369"/>
      <c r="J371" s="369"/>
      <c r="K371" s="369"/>
    </row>
    <row r="372" spans="9:11" ht="14.25" customHeight="1">
      <c r="I372" s="369"/>
      <c r="J372" s="369"/>
      <c r="K372" s="369"/>
    </row>
    <row r="373" spans="9:11" ht="14.25" customHeight="1">
      <c r="I373" s="369"/>
      <c r="J373" s="369"/>
      <c r="K373" s="369"/>
    </row>
    <row r="374" spans="9:11" ht="14.25" customHeight="1">
      <c r="I374" s="369"/>
      <c r="J374" s="369"/>
      <c r="K374" s="369"/>
    </row>
    <row r="375" spans="9:11" ht="14.25" customHeight="1">
      <c r="I375" s="369"/>
      <c r="J375" s="369"/>
      <c r="K375" s="369"/>
    </row>
    <row r="376" spans="9:11" ht="14.25" customHeight="1">
      <c r="I376" s="369"/>
      <c r="J376" s="369"/>
      <c r="K376" s="369"/>
    </row>
    <row r="377" spans="9:11" ht="14.25" customHeight="1">
      <c r="I377" s="369"/>
      <c r="J377" s="369"/>
      <c r="K377" s="369"/>
    </row>
    <row r="378" spans="9:11" ht="14.25" customHeight="1">
      <c r="I378" s="369"/>
      <c r="J378" s="369"/>
      <c r="K378" s="369"/>
    </row>
    <row r="379" spans="9:11" ht="14.25" customHeight="1">
      <c r="I379" s="369"/>
      <c r="J379" s="369"/>
      <c r="K379" s="369"/>
    </row>
    <row r="380" spans="9:11" ht="14.25" customHeight="1">
      <c r="I380" s="369"/>
      <c r="J380" s="369"/>
      <c r="K380" s="369"/>
    </row>
    <row r="381" spans="9:11" ht="14.25" customHeight="1">
      <c r="I381" s="369"/>
      <c r="J381" s="369"/>
      <c r="K381" s="369"/>
    </row>
    <row r="382" spans="9:11" ht="14.25" customHeight="1">
      <c r="I382" s="369"/>
      <c r="J382" s="369"/>
      <c r="K382" s="369"/>
    </row>
    <row r="383" spans="9:11" ht="14.25" customHeight="1">
      <c r="I383" s="369"/>
      <c r="J383" s="369"/>
      <c r="K383" s="369"/>
    </row>
    <row r="384" spans="9:11" ht="14.25" customHeight="1">
      <c r="I384" s="369"/>
      <c r="J384" s="369"/>
      <c r="K384" s="369"/>
    </row>
    <row r="385" spans="9:11" ht="14.25" customHeight="1">
      <c r="I385" s="369"/>
      <c r="J385" s="369"/>
      <c r="K385" s="369"/>
    </row>
    <row r="386" spans="9:11" ht="14.25" customHeight="1">
      <c r="I386" s="369"/>
      <c r="J386" s="369"/>
      <c r="K386" s="369"/>
    </row>
    <row r="387" spans="9:11" ht="14.25" customHeight="1">
      <c r="I387" s="369"/>
      <c r="J387" s="369"/>
      <c r="K387" s="369"/>
    </row>
    <row r="388" spans="9:11" ht="14.25" customHeight="1">
      <c r="I388" s="369"/>
      <c r="J388" s="369"/>
      <c r="K388" s="369"/>
    </row>
    <row r="389" spans="9:11" ht="14.25" customHeight="1">
      <c r="I389" s="369"/>
      <c r="J389" s="369"/>
      <c r="K389" s="369"/>
    </row>
    <row r="390" spans="9:11" ht="14.25" customHeight="1">
      <c r="I390" s="369"/>
      <c r="J390" s="369"/>
      <c r="K390" s="369"/>
    </row>
    <row r="391" spans="9:11" ht="14.25" customHeight="1">
      <c r="I391" s="369"/>
      <c r="J391" s="369"/>
      <c r="K391" s="369"/>
    </row>
    <row r="392" spans="9:11" ht="14.25" customHeight="1">
      <c r="I392" s="369"/>
      <c r="J392" s="369"/>
      <c r="K392" s="369"/>
    </row>
    <row r="393" spans="9:11" ht="14.25" customHeight="1">
      <c r="I393" s="369"/>
      <c r="J393" s="369"/>
      <c r="K393" s="369"/>
    </row>
    <row r="394" spans="9:11" ht="14.25" customHeight="1">
      <c r="I394" s="369"/>
      <c r="J394" s="369"/>
      <c r="K394" s="369"/>
    </row>
    <row r="395" spans="9:11" ht="14.25" customHeight="1">
      <c r="I395" s="369"/>
      <c r="J395" s="369"/>
      <c r="K395" s="369"/>
    </row>
    <row r="396" spans="9:11" ht="14.25" customHeight="1">
      <c r="I396" s="369"/>
      <c r="J396" s="369"/>
      <c r="K396" s="369"/>
    </row>
    <row r="397" spans="9:11" ht="14.25" customHeight="1">
      <c r="I397" s="369"/>
      <c r="J397" s="369"/>
      <c r="K397" s="369"/>
    </row>
    <row r="398" spans="9:11" ht="14.25" customHeight="1">
      <c r="I398" s="369"/>
      <c r="J398" s="369"/>
      <c r="K398" s="369"/>
    </row>
    <row r="399" spans="9:11" ht="14.25" customHeight="1">
      <c r="I399" s="369"/>
      <c r="J399" s="369"/>
      <c r="K399" s="369"/>
    </row>
    <row r="400" spans="9:11" ht="14.25" customHeight="1">
      <c r="I400" s="369"/>
      <c r="J400" s="369"/>
      <c r="K400" s="369"/>
    </row>
    <row r="401" spans="9:11" ht="14.25" customHeight="1">
      <c r="I401" s="369"/>
      <c r="J401" s="369"/>
      <c r="K401" s="369"/>
    </row>
    <row r="402" spans="9:11" ht="14.25" customHeight="1">
      <c r="I402" s="369"/>
      <c r="J402" s="369"/>
      <c r="K402" s="369"/>
    </row>
    <row r="403" spans="9:11" ht="14.25" customHeight="1">
      <c r="I403" s="369"/>
      <c r="J403" s="369"/>
      <c r="K403" s="369"/>
    </row>
    <row r="404" spans="9:11" ht="14.25" customHeight="1">
      <c r="I404" s="369"/>
      <c r="J404" s="369"/>
      <c r="K404" s="369"/>
    </row>
    <row r="405" spans="9:11" ht="14.25" customHeight="1">
      <c r="I405" s="369"/>
      <c r="J405" s="369"/>
      <c r="K405" s="369"/>
    </row>
    <row r="406" spans="9:11" ht="14.25" customHeight="1">
      <c r="I406" s="369"/>
      <c r="J406" s="369"/>
      <c r="K406" s="369"/>
    </row>
    <row r="407" spans="9:11" ht="14.25" customHeight="1">
      <c r="I407" s="369"/>
      <c r="J407" s="369"/>
      <c r="K407" s="369"/>
    </row>
    <row r="408" spans="9:11" ht="14.25" customHeight="1">
      <c r="I408" s="369"/>
      <c r="J408" s="369"/>
      <c r="K408" s="369"/>
    </row>
    <row r="409" spans="9:11" ht="14.25" customHeight="1">
      <c r="I409" s="369"/>
      <c r="J409" s="369"/>
      <c r="K409" s="369"/>
    </row>
    <row r="410" spans="9:11" ht="14.25" customHeight="1">
      <c r="I410" s="369"/>
      <c r="J410" s="369"/>
      <c r="K410" s="369"/>
    </row>
    <row r="411" spans="9:11" ht="14.25" customHeight="1">
      <c r="I411" s="369"/>
      <c r="J411" s="369"/>
      <c r="K411" s="369"/>
    </row>
    <row r="412" spans="9:11" ht="14.25" customHeight="1">
      <c r="I412" s="369"/>
      <c r="J412" s="369"/>
      <c r="K412" s="369"/>
    </row>
    <row r="413" spans="9:11" ht="14.25" customHeight="1">
      <c r="I413" s="369"/>
      <c r="J413" s="369"/>
      <c r="K413" s="369"/>
    </row>
    <row r="414" spans="9:11" ht="14.25" customHeight="1">
      <c r="I414" s="369"/>
      <c r="J414" s="369"/>
      <c r="K414" s="369"/>
    </row>
    <row r="415" spans="9:11" ht="14.25" customHeight="1">
      <c r="I415" s="369"/>
      <c r="J415" s="369"/>
      <c r="K415" s="369"/>
    </row>
    <row r="416" spans="9:11" ht="14.25" customHeight="1">
      <c r="I416" s="369"/>
      <c r="J416" s="369"/>
      <c r="K416" s="369"/>
    </row>
    <row r="417" spans="9:11" ht="14.25" customHeight="1">
      <c r="I417" s="369"/>
      <c r="J417" s="369"/>
      <c r="K417" s="369"/>
    </row>
    <row r="418" spans="9:11" ht="14.25" customHeight="1">
      <c r="I418" s="369"/>
      <c r="J418" s="369"/>
      <c r="K418" s="369"/>
    </row>
    <row r="419" spans="9:11" ht="14.25" customHeight="1">
      <c r="I419" s="369"/>
      <c r="J419" s="369"/>
      <c r="K419" s="369"/>
    </row>
    <row r="420" spans="9:11" ht="14.25" customHeight="1">
      <c r="I420" s="369"/>
      <c r="J420" s="369"/>
      <c r="K420" s="369"/>
    </row>
    <row r="421" spans="9:11" ht="14.25" customHeight="1">
      <c r="I421" s="369"/>
      <c r="J421" s="369"/>
      <c r="K421" s="369"/>
    </row>
    <row r="422" spans="9:11" ht="14.25" customHeight="1">
      <c r="I422" s="369"/>
      <c r="J422" s="369"/>
      <c r="K422" s="369"/>
    </row>
    <row r="423" spans="9:11" ht="14.25" customHeight="1">
      <c r="I423" s="369"/>
      <c r="J423" s="369"/>
      <c r="K423" s="369"/>
    </row>
    <row r="424" spans="9:11" ht="14.25" customHeight="1">
      <c r="I424" s="369"/>
      <c r="J424" s="369"/>
      <c r="K424" s="369"/>
    </row>
    <row r="425" spans="9:11" ht="14.25" customHeight="1">
      <c r="I425" s="369"/>
      <c r="J425" s="369"/>
      <c r="K425" s="369"/>
    </row>
    <row r="426" spans="9:11" ht="14.25" customHeight="1">
      <c r="I426" s="369"/>
      <c r="J426" s="369"/>
      <c r="K426" s="369"/>
    </row>
    <row r="427" spans="9:11" ht="14.25" customHeight="1">
      <c r="I427" s="369"/>
      <c r="J427" s="369"/>
      <c r="K427" s="369"/>
    </row>
    <row r="428" spans="9:11" ht="14.25" customHeight="1">
      <c r="I428" s="369"/>
      <c r="J428" s="369"/>
      <c r="K428" s="369"/>
    </row>
    <row r="429" spans="9:11" ht="14.25" customHeight="1">
      <c r="I429" s="369"/>
      <c r="J429" s="369"/>
      <c r="K429" s="369"/>
    </row>
    <row r="430" spans="9:11" ht="14.25" customHeight="1">
      <c r="I430" s="369"/>
      <c r="J430" s="369"/>
      <c r="K430" s="369"/>
    </row>
    <row r="431" spans="9:11" ht="14.25" customHeight="1">
      <c r="I431" s="369"/>
      <c r="J431" s="369"/>
      <c r="K431" s="369"/>
    </row>
    <row r="432" spans="9:11" ht="14.25" customHeight="1">
      <c r="I432" s="369"/>
      <c r="J432" s="369"/>
      <c r="K432" s="369"/>
    </row>
    <row r="433" spans="9:11" ht="14.25" customHeight="1">
      <c r="I433" s="369"/>
      <c r="J433" s="369"/>
      <c r="K433" s="369"/>
    </row>
    <row r="434" spans="9:11" ht="14.25" customHeight="1">
      <c r="I434" s="369"/>
      <c r="J434" s="369"/>
      <c r="K434" s="369"/>
    </row>
    <row r="435" spans="9:11" ht="14.25" customHeight="1">
      <c r="I435" s="369"/>
      <c r="J435" s="369"/>
      <c r="K435" s="369"/>
    </row>
    <row r="436" spans="9:11" ht="14.25" customHeight="1">
      <c r="I436" s="369"/>
      <c r="J436" s="369"/>
      <c r="K436" s="369"/>
    </row>
    <row r="437" spans="9:11" ht="14.25" customHeight="1">
      <c r="I437" s="369"/>
      <c r="J437" s="369"/>
      <c r="K437" s="369"/>
    </row>
    <row r="438" spans="9:11" ht="14.25" customHeight="1">
      <c r="I438" s="369"/>
      <c r="J438" s="369"/>
      <c r="K438" s="369"/>
    </row>
    <row r="439" spans="9:11" ht="14.25" customHeight="1">
      <c r="I439" s="369"/>
      <c r="J439" s="369"/>
      <c r="K439" s="369"/>
    </row>
    <row r="440" spans="9:11" ht="14.25" customHeight="1">
      <c r="I440" s="369"/>
      <c r="J440" s="369"/>
      <c r="K440" s="369"/>
    </row>
    <row r="441" spans="9:11" ht="14.25" customHeight="1">
      <c r="I441" s="369"/>
      <c r="J441" s="369"/>
      <c r="K441" s="369"/>
    </row>
    <row r="442" spans="9:11" ht="14.25" customHeight="1">
      <c r="I442" s="369"/>
      <c r="J442" s="369"/>
      <c r="K442" s="369"/>
    </row>
    <row r="443" spans="9:11" ht="14.25" customHeight="1">
      <c r="I443" s="369"/>
      <c r="J443" s="369"/>
      <c r="K443" s="369"/>
    </row>
    <row r="444" spans="9:11" ht="14.25" customHeight="1">
      <c r="I444" s="369"/>
      <c r="J444" s="369"/>
      <c r="K444" s="369"/>
    </row>
    <row r="445" spans="9:11" ht="14.25" customHeight="1">
      <c r="I445" s="369"/>
      <c r="J445" s="369"/>
      <c r="K445" s="369"/>
    </row>
    <row r="446" spans="9:11" ht="14.25" customHeight="1">
      <c r="I446" s="369"/>
      <c r="J446" s="369"/>
      <c r="K446" s="369"/>
    </row>
    <row r="447" spans="9:11" ht="14.25" customHeight="1">
      <c r="I447" s="369"/>
      <c r="J447" s="369"/>
      <c r="K447" s="369"/>
    </row>
    <row r="448" spans="9:11" ht="14.25" customHeight="1">
      <c r="I448" s="369"/>
      <c r="J448" s="369"/>
      <c r="K448" s="369"/>
    </row>
    <row r="449" spans="9:11" ht="14.25" customHeight="1">
      <c r="I449" s="369"/>
      <c r="J449" s="369"/>
      <c r="K449" s="369"/>
    </row>
    <row r="450" spans="9:11" ht="14.25" customHeight="1">
      <c r="I450" s="369"/>
      <c r="J450" s="369"/>
      <c r="K450" s="369"/>
    </row>
    <row r="451" spans="9:11" ht="14.25" customHeight="1">
      <c r="I451" s="369"/>
      <c r="J451" s="369"/>
      <c r="K451" s="369"/>
    </row>
    <row r="452" spans="9:11" ht="14.25" customHeight="1">
      <c r="I452" s="369"/>
      <c r="J452" s="369"/>
      <c r="K452" s="369"/>
    </row>
    <row r="453" spans="9:11" ht="14.25" customHeight="1">
      <c r="I453" s="369"/>
      <c r="J453" s="369"/>
      <c r="K453" s="369"/>
    </row>
    <row r="454" spans="9:11" ht="14.25" customHeight="1">
      <c r="I454" s="369"/>
      <c r="J454" s="369"/>
      <c r="K454" s="369"/>
    </row>
    <row r="455" spans="9:11" ht="14.25" customHeight="1">
      <c r="I455" s="369"/>
      <c r="J455" s="369"/>
      <c r="K455" s="369"/>
    </row>
    <row r="456" spans="9:11" ht="14.25" customHeight="1">
      <c r="I456" s="369"/>
      <c r="J456" s="369"/>
      <c r="K456" s="369"/>
    </row>
    <row r="457" spans="9:11" ht="14.25" customHeight="1">
      <c r="I457" s="369"/>
      <c r="J457" s="369"/>
      <c r="K457" s="369"/>
    </row>
    <row r="458" spans="9:11" ht="14.25" customHeight="1">
      <c r="I458" s="369"/>
      <c r="J458" s="369"/>
      <c r="K458" s="369"/>
    </row>
    <row r="459" spans="9:11" ht="14.25" customHeight="1">
      <c r="I459" s="369"/>
      <c r="J459" s="369"/>
      <c r="K459" s="369"/>
    </row>
    <row r="460" spans="9:11" ht="14.25" customHeight="1">
      <c r="I460" s="369"/>
      <c r="J460" s="369"/>
      <c r="K460" s="369"/>
    </row>
    <row r="461" spans="9:11" ht="14.25" customHeight="1">
      <c r="I461" s="369"/>
      <c r="J461" s="369"/>
      <c r="K461" s="369"/>
    </row>
    <row r="462" spans="9:11" ht="14.25" customHeight="1">
      <c r="I462" s="369"/>
      <c r="J462" s="369"/>
      <c r="K462" s="369"/>
    </row>
    <row r="463" spans="9:11" ht="14.25" customHeight="1">
      <c r="I463" s="369"/>
      <c r="J463" s="369"/>
      <c r="K463" s="369"/>
    </row>
    <row r="464" spans="9:11" ht="14.25" customHeight="1">
      <c r="I464" s="369"/>
      <c r="J464" s="369"/>
      <c r="K464" s="369"/>
    </row>
    <row r="465" spans="9:11" ht="14.25" customHeight="1">
      <c r="I465" s="369"/>
      <c r="J465" s="369"/>
      <c r="K465" s="369"/>
    </row>
    <row r="466" spans="9:11" ht="14.25" customHeight="1">
      <c r="I466" s="369"/>
      <c r="J466" s="369"/>
      <c r="K466" s="369"/>
    </row>
    <row r="467" spans="9:11" ht="14.25" customHeight="1">
      <c r="I467" s="369"/>
      <c r="J467" s="369"/>
      <c r="K467" s="369"/>
    </row>
    <row r="468" spans="9:11" ht="14.25" customHeight="1">
      <c r="I468" s="369"/>
      <c r="J468" s="369"/>
      <c r="K468" s="369"/>
    </row>
    <row r="469" spans="9:11" ht="14.25" customHeight="1">
      <c r="I469" s="369"/>
      <c r="J469" s="369"/>
      <c r="K469" s="369"/>
    </row>
    <row r="470" spans="9:11" ht="14.25" customHeight="1">
      <c r="I470" s="369"/>
      <c r="J470" s="369"/>
      <c r="K470" s="369"/>
    </row>
    <row r="471" spans="9:11" ht="14.25" customHeight="1">
      <c r="I471" s="369"/>
      <c r="J471" s="369"/>
      <c r="K471" s="369"/>
    </row>
    <row r="472" spans="9:11" ht="14.25" customHeight="1">
      <c r="I472" s="369"/>
      <c r="J472" s="369"/>
      <c r="K472" s="369"/>
    </row>
    <row r="473" spans="9:11" ht="14.25" customHeight="1">
      <c r="I473" s="369"/>
      <c r="J473" s="369"/>
      <c r="K473" s="369"/>
    </row>
    <row r="474" spans="9:11" ht="14.25" customHeight="1">
      <c r="I474" s="369"/>
      <c r="J474" s="369"/>
      <c r="K474" s="369"/>
    </row>
    <row r="475" spans="9:11" ht="14.25" customHeight="1">
      <c r="I475" s="369"/>
      <c r="J475" s="369"/>
      <c r="K475" s="369"/>
    </row>
    <row r="476" spans="9:11" ht="14.25" customHeight="1">
      <c r="I476" s="369"/>
      <c r="J476" s="369"/>
      <c r="K476" s="369"/>
    </row>
    <row r="477" spans="9:11" ht="14.25" customHeight="1">
      <c r="I477" s="369"/>
      <c r="J477" s="369"/>
      <c r="K477" s="369"/>
    </row>
    <row r="478" spans="9:11" ht="14.25" customHeight="1">
      <c r="I478" s="369"/>
      <c r="J478" s="369"/>
      <c r="K478" s="369"/>
    </row>
    <row r="479" spans="9:11" ht="14.25" customHeight="1">
      <c r="I479" s="369"/>
      <c r="J479" s="369"/>
      <c r="K479" s="369"/>
    </row>
    <row r="480" spans="9:11" ht="14.25" customHeight="1">
      <c r="I480" s="369"/>
      <c r="J480" s="369"/>
      <c r="K480" s="369"/>
    </row>
    <row r="481" spans="9:11" ht="14.25" customHeight="1">
      <c r="I481" s="369"/>
      <c r="J481" s="369"/>
      <c r="K481" s="369"/>
    </row>
    <row r="482" spans="9:11" ht="14.25" customHeight="1">
      <c r="I482" s="369"/>
      <c r="J482" s="369"/>
      <c r="K482" s="369"/>
    </row>
    <row r="483" spans="9:11" ht="14.25" customHeight="1">
      <c r="I483" s="369"/>
      <c r="J483" s="369"/>
      <c r="K483" s="369"/>
    </row>
    <row r="484" spans="9:11" ht="14.25" customHeight="1">
      <c r="I484" s="369"/>
      <c r="J484" s="369"/>
      <c r="K484" s="369"/>
    </row>
    <row r="485" spans="9:11" ht="14.25" customHeight="1">
      <c r="I485" s="369"/>
      <c r="J485" s="369"/>
      <c r="K485" s="369"/>
    </row>
    <row r="486" spans="9:11" ht="14.25" customHeight="1">
      <c r="I486" s="369"/>
      <c r="J486" s="369"/>
      <c r="K486" s="369"/>
    </row>
    <row r="487" spans="9:11" ht="14.25" customHeight="1">
      <c r="I487" s="369"/>
      <c r="J487" s="369"/>
      <c r="K487" s="369"/>
    </row>
    <row r="488" spans="9:11" ht="14.25" customHeight="1">
      <c r="I488" s="369"/>
      <c r="J488" s="369"/>
      <c r="K488" s="369"/>
    </row>
    <row r="489" spans="9:11" ht="14.25" customHeight="1">
      <c r="I489" s="369"/>
      <c r="J489" s="369"/>
      <c r="K489" s="369"/>
    </row>
    <row r="490" spans="9:11" ht="14.25" customHeight="1">
      <c r="I490" s="369"/>
      <c r="J490" s="369"/>
      <c r="K490" s="369"/>
    </row>
    <row r="491" spans="9:11" ht="14.25" customHeight="1">
      <c r="I491" s="369"/>
      <c r="J491" s="369"/>
      <c r="K491" s="369"/>
    </row>
    <row r="492" spans="9:11" ht="14.25" customHeight="1">
      <c r="I492" s="369"/>
      <c r="J492" s="369"/>
      <c r="K492" s="369"/>
    </row>
    <row r="493" spans="9:11" ht="14.25" customHeight="1">
      <c r="I493" s="369"/>
      <c r="J493" s="369"/>
      <c r="K493" s="369"/>
    </row>
    <row r="494" spans="9:11" ht="14.25" customHeight="1">
      <c r="I494" s="369"/>
      <c r="J494" s="369"/>
      <c r="K494" s="369"/>
    </row>
    <row r="495" spans="9:11" ht="14.25" customHeight="1">
      <c r="I495" s="369"/>
      <c r="J495" s="369"/>
      <c r="K495" s="369"/>
    </row>
    <row r="496" spans="9:11" ht="14.25" customHeight="1">
      <c r="I496" s="369"/>
      <c r="J496" s="369"/>
      <c r="K496" s="369"/>
    </row>
    <row r="497" spans="9:11" ht="14.25" customHeight="1">
      <c r="I497" s="369"/>
      <c r="J497" s="369"/>
      <c r="K497" s="369"/>
    </row>
    <row r="498" spans="9:11" ht="14.25" customHeight="1">
      <c r="I498" s="369"/>
      <c r="J498" s="369"/>
      <c r="K498" s="369"/>
    </row>
    <row r="499" spans="9:11" ht="14.25" customHeight="1">
      <c r="I499" s="369"/>
      <c r="J499" s="369"/>
      <c r="K499" s="369"/>
    </row>
    <row r="500" spans="9:11" ht="14.25" customHeight="1">
      <c r="I500" s="369"/>
      <c r="J500" s="369"/>
      <c r="K500" s="369"/>
    </row>
    <row r="501" spans="9:11" ht="14.25" customHeight="1">
      <c r="I501" s="369"/>
      <c r="J501" s="369"/>
      <c r="K501" s="369"/>
    </row>
    <row r="502" spans="9:11" ht="14.25" customHeight="1">
      <c r="I502" s="369"/>
      <c r="J502" s="369"/>
      <c r="K502" s="369"/>
    </row>
    <row r="503" spans="9:11" ht="14.25" customHeight="1">
      <c r="I503" s="369"/>
      <c r="J503" s="369"/>
      <c r="K503" s="369"/>
    </row>
    <row r="504" spans="9:11" ht="14.25" customHeight="1">
      <c r="I504" s="369"/>
      <c r="J504" s="369"/>
      <c r="K504" s="369"/>
    </row>
    <row r="505" spans="9:11" ht="14.25" customHeight="1">
      <c r="I505" s="369"/>
      <c r="J505" s="369"/>
      <c r="K505" s="369"/>
    </row>
    <row r="506" spans="9:11" ht="14.25" customHeight="1">
      <c r="I506" s="369"/>
      <c r="J506" s="369"/>
      <c r="K506" s="369"/>
    </row>
    <row r="507" spans="9:11" ht="14.25" customHeight="1">
      <c r="I507" s="369"/>
      <c r="J507" s="369"/>
      <c r="K507" s="369"/>
    </row>
    <row r="508" spans="9:11" ht="14.25" customHeight="1">
      <c r="I508" s="369"/>
      <c r="J508" s="369"/>
      <c r="K508" s="369"/>
    </row>
    <row r="509" spans="9:11" ht="14.25" customHeight="1">
      <c r="I509" s="369"/>
      <c r="J509" s="369"/>
      <c r="K509" s="369"/>
    </row>
    <row r="510" spans="9:11" ht="14.25" customHeight="1">
      <c r="I510" s="369"/>
      <c r="J510" s="369"/>
      <c r="K510" s="369"/>
    </row>
    <row r="511" spans="9:11" ht="14.25" customHeight="1">
      <c r="I511" s="369"/>
      <c r="J511" s="369"/>
      <c r="K511" s="369"/>
    </row>
    <row r="512" spans="9:11" ht="14.25" customHeight="1">
      <c r="I512" s="369"/>
      <c r="J512" s="369"/>
      <c r="K512" s="369"/>
    </row>
    <row r="513" spans="9:11" ht="14.25" customHeight="1">
      <c r="I513" s="369"/>
      <c r="J513" s="369"/>
      <c r="K513" s="369"/>
    </row>
    <row r="514" spans="9:11" ht="14.25" customHeight="1">
      <c r="I514" s="369"/>
      <c r="J514" s="369"/>
      <c r="K514" s="369"/>
    </row>
    <row r="515" spans="9:11" ht="14.25" customHeight="1">
      <c r="I515" s="369"/>
      <c r="J515" s="369"/>
      <c r="K515" s="369"/>
    </row>
    <row r="516" spans="9:11" ht="14.25" customHeight="1">
      <c r="I516" s="369"/>
      <c r="J516" s="369"/>
      <c r="K516" s="369"/>
    </row>
    <row r="517" spans="9:11" ht="14.25" customHeight="1">
      <c r="I517" s="369"/>
      <c r="J517" s="369"/>
      <c r="K517" s="369"/>
    </row>
    <row r="518" spans="9:11" ht="14.25" customHeight="1">
      <c r="I518" s="369"/>
      <c r="J518" s="369"/>
      <c r="K518" s="369"/>
    </row>
    <row r="519" spans="9:11" ht="14.25" customHeight="1">
      <c r="I519" s="369"/>
      <c r="J519" s="369"/>
      <c r="K519" s="369"/>
    </row>
    <row r="520" spans="9:11" ht="14.25" customHeight="1">
      <c r="I520" s="369"/>
      <c r="J520" s="369"/>
      <c r="K520" s="369"/>
    </row>
    <row r="521" spans="9:11" ht="14.25" customHeight="1">
      <c r="I521" s="369"/>
      <c r="J521" s="369"/>
      <c r="K521" s="369"/>
    </row>
    <row r="522" spans="9:11" ht="14.25" customHeight="1">
      <c r="I522" s="369"/>
      <c r="J522" s="369"/>
      <c r="K522" s="369"/>
    </row>
    <row r="523" spans="9:11" ht="14.25" customHeight="1">
      <c r="I523" s="369"/>
      <c r="J523" s="369"/>
      <c r="K523" s="369"/>
    </row>
    <row r="524" spans="9:11" ht="14.25" customHeight="1">
      <c r="I524" s="369"/>
      <c r="J524" s="369"/>
      <c r="K524" s="369"/>
    </row>
    <row r="525" spans="9:11" ht="14.25" customHeight="1">
      <c r="I525" s="369"/>
      <c r="J525" s="369"/>
      <c r="K525" s="369"/>
    </row>
    <row r="526" spans="9:11" ht="14.25" customHeight="1">
      <c r="I526" s="369"/>
      <c r="J526" s="369"/>
      <c r="K526" s="369"/>
    </row>
    <row r="527" spans="9:11" ht="14.25" customHeight="1">
      <c r="I527" s="369"/>
      <c r="J527" s="369"/>
      <c r="K527" s="369"/>
    </row>
    <row r="528" spans="9:11" ht="14.25" customHeight="1">
      <c r="I528" s="369"/>
      <c r="J528" s="369"/>
      <c r="K528" s="369"/>
    </row>
    <row r="529" spans="9:11" ht="14.25" customHeight="1">
      <c r="I529" s="369"/>
      <c r="J529" s="369"/>
      <c r="K529" s="369"/>
    </row>
    <row r="530" spans="9:11" ht="14.25" customHeight="1">
      <c r="I530" s="369"/>
      <c r="J530" s="369"/>
      <c r="K530" s="369"/>
    </row>
    <row r="531" spans="9:11" ht="14.25" customHeight="1">
      <c r="I531" s="369"/>
      <c r="J531" s="369"/>
      <c r="K531" s="369"/>
    </row>
    <row r="532" spans="9:11" ht="14.25" customHeight="1">
      <c r="I532" s="369"/>
      <c r="J532" s="369"/>
      <c r="K532" s="369"/>
    </row>
    <row r="533" spans="9:11" ht="14.25" customHeight="1">
      <c r="I533" s="369"/>
      <c r="J533" s="369"/>
      <c r="K533" s="369"/>
    </row>
    <row r="534" spans="9:11" ht="14.25" customHeight="1">
      <c r="I534" s="369"/>
      <c r="J534" s="369"/>
      <c r="K534" s="369"/>
    </row>
    <row r="535" spans="9:11" ht="14.25" customHeight="1">
      <c r="I535" s="369"/>
      <c r="J535" s="369"/>
      <c r="K535" s="369"/>
    </row>
    <row r="536" spans="9:11" ht="14.25" customHeight="1">
      <c r="I536" s="369"/>
      <c r="J536" s="369"/>
      <c r="K536" s="369"/>
    </row>
    <row r="537" spans="9:11" ht="14.25" customHeight="1">
      <c r="I537" s="369"/>
      <c r="J537" s="369"/>
      <c r="K537" s="369"/>
    </row>
    <row r="538" spans="9:11" ht="14.25" customHeight="1">
      <c r="I538" s="369"/>
      <c r="J538" s="369"/>
      <c r="K538" s="369"/>
    </row>
    <row r="539" spans="9:11" ht="14.25" customHeight="1">
      <c r="I539" s="369"/>
      <c r="J539" s="369"/>
      <c r="K539" s="369"/>
    </row>
    <row r="540" spans="9:11" ht="14.25" customHeight="1">
      <c r="I540" s="369"/>
      <c r="J540" s="369"/>
      <c r="K540" s="369"/>
    </row>
    <row r="541" spans="9:11" ht="14.25" customHeight="1">
      <c r="I541" s="369"/>
      <c r="J541" s="369"/>
      <c r="K541" s="369"/>
    </row>
    <row r="542" spans="9:11" ht="14.25" customHeight="1">
      <c r="I542" s="369"/>
      <c r="J542" s="369"/>
      <c r="K542" s="369"/>
    </row>
    <row r="543" spans="9:11" ht="14.25" customHeight="1">
      <c r="I543" s="369"/>
      <c r="J543" s="369"/>
      <c r="K543" s="369"/>
    </row>
    <row r="544" spans="9:11" ht="14.25" customHeight="1">
      <c r="I544" s="369"/>
      <c r="J544" s="369"/>
      <c r="K544" s="369"/>
    </row>
    <row r="545" spans="9:11" ht="14.25" customHeight="1">
      <c r="I545" s="369"/>
      <c r="J545" s="369"/>
      <c r="K545" s="369"/>
    </row>
    <row r="546" spans="9:11" ht="14.25" customHeight="1">
      <c r="I546" s="369"/>
      <c r="J546" s="369"/>
      <c r="K546" s="369"/>
    </row>
    <row r="547" spans="9:11" ht="14.25" customHeight="1">
      <c r="I547" s="369"/>
      <c r="J547" s="369"/>
      <c r="K547" s="369"/>
    </row>
    <row r="548" spans="9:11" ht="14.25" customHeight="1">
      <c r="I548" s="369"/>
      <c r="J548" s="369"/>
      <c r="K548" s="369"/>
    </row>
    <row r="549" spans="9:11" ht="14.25" customHeight="1">
      <c r="I549" s="369"/>
      <c r="J549" s="369"/>
      <c r="K549" s="369"/>
    </row>
    <row r="550" spans="9:11" ht="14.25" customHeight="1">
      <c r="I550" s="369"/>
      <c r="J550" s="369"/>
      <c r="K550" s="369"/>
    </row>
    <row r="551" spans="9:11" ht="14.25" customHeight="1">
      <c r="I551" s="369"/>
      <c r="J551" s="369"/>
      <c r="K551" s="369"/>
    </row>
    <row r="552" spans="9:11" ht="14.25" customHeight="1">
      <c r="I552" s="369"/>
      <c r="J552" s="369"/>
      <c r="K552" s="369"/>
    </row>
    <row r="553" spans="9:11" ht="14.25" customHeight="1">
      <c r="I553" s="369"/>
      <c r="J553" s="369"/>
      <c r="K553" s="369"/>
    </row>
    <row r="554" spans="9:11" ht="14.25" customHeight="1">
      <c r="I554" s="369"/>
      <c r="J554" s="369"/>
      <c r="K554" s="369"/>
    </row>
    <row r="555" spans="9:11" ht="14.25" customHeight="1">
      <c r="I555" s="369"/>
      <c r="J555" s="369"/>
      <c r="K555" s="369"/>
    </row>
    <row r="556" spans="9:11" ht="14.25" customHeight="1">
      <c r="I556" s="369"/>
      <c r="J556" s="369"/>
      <c r="K556" s="369"/>
    </row>
    <row r="557" spans="9:11" ht="14.25" customHeight="1">
      <c r="I557" s="369"/>
      <c r="J557" s="369"/>
      <c r="K557" s="369"/>
    </row>
    <row r="558" spans="9:11" ht="14.25" customHeight="1">
      <c r="I558" s="369"/>
      <c r="J558" s="369"/>
      <c r="K558" s="369"/>
    </row>
    <row r="559" spans="9:11" ht="14.25" customHeight="1">
      <c r="I559" s="369"/>
      <c r="J559" s="369"/>
      <c r="K559" s="369"/>
    </row>
    <row r="560" spans="9:11" ht="14.25" customHeight="1">
      <c r="I560" s="369"/>
      <c r="J560" s="369"/>
      <c r="K560" s="369"/>
    </row>
    <row r="561" spans="9:11" ht="14.25" customHeight="1">
      <c r="I561" s="369"/>
      <c r="J561" s="369"/>
      <c r="K561" s="369"/>
    </row>
    <row r="562" spans="9:11" ht="14.25" customHeight="1">
      <c r="I562" s="369"/>
      <c r="J562" s="369"/>
      <c r="K562" s="369"/>
    </row>
    <row r="563" spans="9:11" ht="14.25" customHeight="1">
      <c r="I563" s="369"/>
      <c r="J563" s="369"/>
      <c r="K563" s="369"/>
    </row>
    <row r="564" spans="9:11" ht="14.25" customHeight="1">
      <c r="I564" s="369"/>
      <c r="J564" s="369"/>
      <c r="K564" s="369"/>
    </row>
    <row r="565" spans="9:11" ht="14.25" customHeight="1">
      <c r="I565" s="369"/>
      <c r="J565" s="369"/>
      <c r="K565" s="369"/>
    </row>
    <row r="566" spans="9:11" ht="14.25" customHeight="1">
      <c r="I566" s="369"/>
      <c r="J566" s="369"/>
      <c r="K566" s="369"/>
    </row>
    <row r="567" spans="9:11" ht="14.25" customHeight="1">
      <c r="I567" s="369"/>
      <c r="J567" s="369"/>
      <c r="K567" s="369"/>
    </row>
    <row r="568" spans="9:11" ht="14.25" customHeight="1">
      <c r="I568" s="369"/>
      <c r="J568" s="369"/>
      <c r="K568" s="369"/>
    </row>
    <row r="569" spans="9:11" ht="14.25" customHeight="1">
      <c r="I569" s="369"/>
      <c r="J569" s="369"/>
      <c r="K569" s="369"/>
    </row>
    <row r="570" spans="9:11" ht="14.25" customHeight="1">
      <c r="I570" s="369"/>
      <c r="J570" s="369"/>
      <c r="K570" s="369"/>
    </row>
    <row r="571" spans="9:11" ht="14.25" customHeight="1">
      <c r="I571" s="369"/>
      <c r="J571" s="369"/>
      <c r="K571" s="369"/>
    </row>
    <row r="572" spans="9:11" ht="14.25" customHeight="1">
      <c r="I572" s="369"/>
      <c r="J572" s="369"/>
      <c r="K572" s="369"/>
    </row>
    <row r="573" spans="9:11" ht="14.25" customHeight="1">
      <c r="I573" s="369"/>
      <c r="J573" s="369"/>
      <c r="K573" s="369"/>
    </row>
    <row r="574" spans="9:11" ht="14.25" customHeight="1">
      <c r="I574" s="369"/>
      <c r="J574" s="369"/>
      <c r="K574" s="369"/>
    </row>
    <row r="575" spans="9:11" ht="14.25" customHeight="1">
      <c r="I575" s="369"/>
      <c r="J575" s="369"/>
      <c r="K575" s="369"/>
    </row>
    <row r="576" spans="9:11" ht="14.25" customHeight="1">
      <c r="I576" s="369"/>
      <c r="J576" s="369"/>
      <c r="K576" s="369"/>
    </row>
    <row r="577" spans="9:11" ht="14.25" customHeight="1">
      <c r="I577" s="369"/>
      <c r="J577" s="369"/>
      <c r="K577" s="369"/>
    </row>
    <row r="578" spans="9:11" ht="14.25" customHeight="1">
      <c r="I578" s="369"/>
      <c r="J578" s="369"/>
      <c r="K578" s="369"/>
    </row>
    <row r="579" spans="9:11" ht="14.25" customHeight="1">
      <c r="I579" s="369"/>
      <c r="J579" s="369"/>
      <c r="K579" s="369"/>
    </row>
    <row r="580" spans="9:11" ht="14.25" customHeight="1">
      <c r="I580" s="369"/>
      <c r="J580" s="369"/>
      <c r="K580" s="369"/>
    </row>
    <row r="581" spans="9:11" ht="14.25" customHeight="1">
      <c r="I581" s="369"/>
      <c r="J581" s="369"/>
      <c r="K581" s="369"/>
    </row>
    <row r="582" spans="9:11" ht="14.25" customHeight="1">
      <c r="I582" s="369"/>
      <c r="J582" s="369"/>
      <c r="K582" s="369"/>
    </row>
    <row r="583" spans="9:11" ht="14.25" customHeight="1">
      <c r="I583" s="369"/>
      <c r="J583" s="369"/>
      <c r="K583" s="369"/>
    </row>
    <row r="584" spans="9:11" ht="14.25" customHeight="1">
      <c r="I584" s="369"/>
      <c r="J584" s="369"/>
      <c r="K584" s="369"/>
    </row>
    <row r="585" spans="9:11" ht="14.25" customHeight="1">
      <c r="I585" s="369"/>
      <c r="J585" s="369"/>
      <c r="K585" s="369"/>
    </row>
    <row r="586" spans="9:11" ht="14.25" customHeight="1">
      <c r="I586" s="369"/>
      <c r="J586" s="369"/>
      <c r="K586" s="369"/>
    </row>
    <row r="587" spans="9:11" ht="14.25" customHeight="1">
      <c r="I587" s="369"/>
      <c r="J587" s="369"/>
      <c r="K587" s="369"/>
    </row>
    <row r="588" spans="9:11" ht="14.25" customHeight="1">
      <c r="I588" s="369"/>
      <c r="J588" s="369"/>
      <c r="K588" s="369"/>
    </row>
    <row r="589" spans="9:11" ht="14.25" customHeight="1">
      <c r="I589" s="369"/>
      <c r="J589" s="369"/>
      <c r="K589" s="369"/>
    </row>
    <row r="590" spans="9:11" ht="14.25" customHeight="1">
      <c r="I590" s="369"/>
      <c r="J590" s="369"/>
      <c r="K590" s="369"/>
    </row>
    <row r="591" spans="9:11" ht="14.25" customHeight="1">
      <c r="I591" s="369"/>
      <c r="J591" s="369"/>
      <c r="K591" s="369"/>
    </row>
    <row r="592" spans="9:11" ht="14.25" customHeight="1">
      <c r="I592" s="369"/>
      <c r="J592" s="369"/>
      <c r="K592" s="369"/>
    </row>
    <row r="593" spans="9:11" ht="14.25" customHeight="1">
      <c r="I593" s="369"/>
      <c r="J593" s="369"/>
      <c r="K593" s="369"/>
    </row>
    <row r="594" spans="9:11" ht="14.25" customHeight="1">
      <c r="I594" s="369"/>
      <c r="J594" s="369"/>
      <c r="K594" s="369"/>
    </row>
    <row r="595" spans="9:11" ht="14.25" customHeight="1">
      <c r="I595" s="369"/>
      <c r="J595" s="369"/>
      <c r="K595" s="369"/>
    </row>
    <row r="596" spans="9:11" ht="14.25" customHeight="1">
      <c r="I596" s="369"/>
      <c r="J596" s="369"/>
      <c r="K596" s="369"/>
    </row>
    <row r="597" spans="9:11" ht="14.25" customHeight="1">
      <c r="I597" s="369"/>
      <c r="J597" s="369"/>
      <c r="K597" s="369"/>
    </row>
    <row r="598" spans="9:11" ht="14.25" customHeight="1">
      <c r="I598" s="369"/>
      <c r="J598" s="369"/>
      <c r="K598" s="369"/>
    </row>
    <row r="599" spans="9:11" ht="14.25" customHeight="1">
      <c r="I599" s="369"/>
      <c r="J599" s="369"/>
      <c r="K599" s="369"/>
    </row>
    <row r="600" spans="9:11" ht="14.25" customHeight="1">
      <c r="I600" s="369"/>
      <c r="J600" s="369"/>
      <c r="K600" s="369"/>
    </row>
    <row r="601" spans="9:11" ht="14.25" customHeight="1">
      <c r="I601" s="369"/>
      <c r="J601" s="369"/>
      <c r="K601" s="369"/>
    </row>
    <row r="602" spans="9:11" ht="14.25" customHeight="1">
      <c r="I602" s="369"/>
      <c r="J602" s="369"/>
      <c r="K602" s="369"/>
    </row>
    <row r="603" spans="9:11" ht="14.25" customHeight="1">
      <c r="I603" s="369"/>
      <c r="J603" s="369"/>
      <c r="K603" s="369"/>
    </row>
    <row r="604" spans="9:11" ht="14.25" customHeight="1">
      <c r="I604" s="369"/>
      <c r="J604" s="369"/>
      <c r="K604" s="369"/>
    </row>
    <row r="605" spans="9:11" ht="14.25" customHeight="1">
      <c r="I605" s="369"/>
      <c r="J605" s="369"/>
      <c r="K605" s="369"/>
    </row>
    <row r="606" spans="9:11" ht="14.25" customHeight="1">
      <c r="I606" s="369"/>
      <c r="J606" s="369"/>
      <c r="K606" s="369"/>
    </row>
    <row r="607" spans="9:11" ht="14.25" customHeight="1">
      <c r="I607" s="369"/>
      <c r="J607" s="369"/>
      <c r="K607" s="369"/>
    </row>
    <row r="608" spans="9:11" ht="14.25" customHeight="1">
      <c r="I608" s="369"/>
      <c r="J608" s="369"/>
      <c r="K608" s="369"/>
    </row>
    <row r="609" spans="9:11" ht="14.25" customHeight="1">
      <c r="I609" s="369"/>
      <c r="J609" s="369"/>
      <c r="K609" s="369"/>
    </row>
    <row r="610" spans="9:11" ht="14.25" customHeight="1">
      <c r="I610" s="369"/>
      <c r="J610" s="369"/>
      <c r="K610" s="369"/>
    </row>
    <row r="611" spans="9:11" ht="14.25" customHeight="1">
      <c r="I611" s="369"/>
      <c r="J611" s="369"/>
      <c r="K611" s="369"/>
    </row>
    <row r="612" spans="9:11" ht="14.25" customHeight="1">
      <c r="I612" s="369"/>
      <c r="J612" s="369"/>
      <c r="K612" s="369"/>
    </row>
    <row r="613" spans="9:11" ht="14.25" customHeight="1">
      <c r="I613" s="369"/>
      <c r="J613" s="369"/>
      <c r="K613" s="369"/>
    </row>
    <row r="614" spans="9:11" ht="14.25" customHeight="1">
      <c r="I614" s="369"/>
      <c r="J614" s="369"/>
      <c r="K614" s="369"/>
    </row>
    <row r="615" spans="9:11" ht="14.25" customHeight="1">
      <c r="I615" s="369"/>
      <c r="J615" s="369"/>
      <c r="K615" s="369"/>
    </row>
    <row r="616" spans="9:11" ht="14.25" customHeight="1">
      <c r="I616" s="369"/>
      <c r="J616" s="369"/>
      <c r="K616" s="369"/>
    </row>
    <row r="617" spans="9:11" ht="14.25" customHeight="1">
      <c r="I617" s="369"/>
      <c r="J617" s="369"/>
      <c r="K617" s="369"/>
    </row>
    <row r="618" spans="9:11" ht="14.25" customHeight="1">
      <c r="I618" s="369"/>
      <c r="J618" s="369"/>
      <c r="K618" s="369"/>
    </row>
    <row r="619" spans="9:11" ht="14.25" customHeight="1">
      <c r="I619" s="369"/>
      <c r="J619" s="369"/>
      <c r="K619" s="369"/>
    </row>
    <row r="620" spans="9:11" ht="14.25" customHeight="1">
      <c r="I620" s="369"/>
      <c r="J620" s="369"/>
      <c r="K620" s="369"/>
    </row>
    <row r="621" spans="9:11" ht="14.25" customHeight="1">
      <c r="I621" s="369"/>
      <c r="J621" s="369"/>
      <c r="K621" s="369"/>
    </row>
    <row r="622" spans="9:11" ht="14.25" customHeight="1">
      <c r="I622" s="369"/>
      <c r="J622" s="369"/>
      <c r="K622" s="369"/>
    </row>
    <row r="623" spans="9:11" ht="14.25" customHeight="1">
      <c r="I623" s="369"/>
      <c r="J623" s="369"/>
      <c r="K623" s="369"/>
    </row>
    <row r="624" spans="9:11" ht="14.25" customHeight="1">
      <c r="I624" s="369"/>
      <c r="J624" s="369"/>
      <c r="K624" s="369"/>
    </row>
    <row r="625" spans="9:11" ht="14.25" customHeight="1">
      <c r="I625" s="369"/>
      <c r="J625" s="369"/>
      <c r="K625" s="369"/>
    </row>
    <row r="626" spans="9:11" ht="14.25" customHeight="1">
      <c r="I626" s="369"/>
      <c r="J626" s="369"/>
      <c r="K626" s="369"/>
    </row>
    <row r="627" spans="9:11" ht="14.25" customHeight="1">
      <c r="I627" s="369"/>
      <c r="J627" s="369"/>
      <c r="K627" s="369"/>
    </row>
    <row r="628" spans="9:11" ht="14.25" customHeight="1">
      <c r="I628" s="369"/>
      <c r="J628" s="369"/>
      <c r="K628" s="369"/>
    </row>
    <row r="629" spans="9:11" ht="14.25" customHeight="1">
      <c r="I629" s="369"/>
      <c r="J629" s="369"/>
      <c r="K629" s="369"/>
    </row>
    <row r="630" spans="9:11" ht="14.25" customHeight="1">
      <c r="I630" s="369"/>
      <c r="J630" s="369"/>
      <c r="K630" s="369"/>
    </row>
    <row r="631" spans="9:11" ht="14.25" customHeight="1">
      <c r="I631" s="369"/>
      <c r="J631" s="369"/>
      <c r="K631" s="369"/>
    </row>
    <row r="632" spans="9:11" ht="14.25" customHeight="1">
      <c r="I632" s="369"/>
      <c r="J632" s="369"/>
      <c r="K632" s="369"/>
    </row>
    <row r="633" spans="9:11" ht="14.25" customHeight="1">
      <c r="I633" s="369"/>
      <c r="J633" s="369"/>
      <c r="K633" s="369"/>
    </row>
    <row r="634" spans="9:11" ht="14.25" customHeight="1">
      <c r="I634" s="369"/>
      <c r="J634" s="369"/>
      <c r="K634" s="369"/>
    </row>
    <row r="635" spans="9:11" ht="14.25" customHeight="1">
      <c r="I635" s="369"/>
      <c r="J635" s="369"/>
      <c r="K635" s="369"/>
    </row>
    <row r="636" spans="9:11" ht="14.25" customHeight="1">
      <c r="I636" s="369"/>
      <c r="J636" s="369"/>
      <c r="K636" s="369"/>
    </row>
    <row r="637" spans="9:11" ht="14.25" customHeight="1">
      <c r="I637" s="369"/>
      <c r="J637" s="369"/>
      <c r="K637" s="369"/>
    </row>
    <row r="638" spans="9:11" ht="14.25" customHeight="1">
      <c r="I638" s="369"/>
      <c r="J638" s="369"/>
      <c r="K638" s="369"/>
    </row>
    <row r="639" spans="9:11" ht="14.25" customHeight="1">
      <c r="I639" s="369"/>
      <c r="J639" s="369"/>
      <c r="K639" s="369"/>
    </row>
    <row r="640" spans="9:11" ht="14.25" customHeight="1">
      <c r="I640" s="369"/>
      <c r="J640" s="369"/>
      <c r="K640" s="369"/>
    </row>
    <row r="641" spans="9:11" ht="14.25" customHeight="1">
      <c r="I641" s="369"/>
      <c r="J641" s="369"/>
      <c r="K641" s="369"/>
    </row>
    <row r="642" spans="9:11" ht="14.25" customHeight="1">
      <c r="I642" s="369"/>
      <c r="J642" s="369"/>
      <c r="K642" s="369"/>
    </row>
    <row r="643" spans="9:11" ht="14.25" customHeight="1">
      <c r="I643" s="369"/>
      <c r="J643" s="369"/>
      <c r="K643" s="369"/>
    </row>
    <row r="644" spans="9:11" ht="14.25" customHeight="1">
      <c r="I644" s="369"/>
      <c r="J644" s="369"/>
      <c r="K644" s="369"/>
    </row>
    <row r="645" spans="9:11" ht="14.25" customHeight="1">
      <c r="I645" s="369"/>
      <c r="J645" s="369"/>
      <c r="K645" s="369"/>
    </row>
    <row r="646" spans="9:11" ht="14.25" customHeight="1">
      <c r="I646" s="369"/>
      <c r="J646" s="369"/>
      <c r="K646" s="369"/>
    </row>
    <row r="647" spans="9:11" ht="14.25" customHeight="1">
      <c r="I647" s="369"/>
      <c r="J647" s="369"/>
      <c r="K647" s="369"/>
    </row>
    <row r="648" spans="9:11" ht="14.25" customHeight="1">
      <c r="I648" s="369"/>
      <c r="J648" s="369"/>
      <c r="K648" s="369"/>
    </row>
    <row r="649" spans="9:11" ht="14.25" customHeight="1">
      <c r="I649" s="369"/>
      <c r="J649" s="369"/>
      <c r="K649" s="369"/>
    </row>
    <row r="650" spans="9:11" ht="14.25" customHeight="1">
      <c r="I650" s="369"/>
      <c r="J650" s="369"/>
      <c r="K650" s="369"/>
    </row>
    <row r="651" spans="9:11" ht="14.25" customHeight="1">
      <c r="I651" s="369"/>
      <c r="J651" s="369"/>
      <c r="K651" s="369"/>
    </row>
    <row r="652" spans="9:11" ht="14.25" customHeight="1">
      <c r="I652" s="369"/>
      <c r="J652" s="369"/>
      <c r="K652" s="369"/>
    </row>
    <row r="653" spans="9:11" ht="14.25" customHeight="1">
      <c r="I653" s="369"/>
      <c r="J653" s="369"/>
      <c r="K653" s="369"/>
    </row>
    <row r="654" spans="9:11" ht="14.25" customHeight="1">
      <c r="I654" s="369"/>
      <c r="J654" s="369"/>
      <c r="K654" s="369"/>
    </row>
    <row r="655" spans="9:11" ht="14.25" customHeight="1">
      <c r="I655" s="369"/>
      <c r="J655" s="369"/>
      <c r="K655" s="369"/>
    </row>
    <row r="656" spans="9:11" ht="14.25" customHeight="1">
      <c r="I656" s="369"/>
      <c r="J656" s="369"/>
      <c r="K656" s="369"/>
    </row>
    <row r="657" spans="9:11" ht="14.25" customHeight="1">
      <c r="I657" s="369"/>
      <c r="J657" s="369"/>
      <c r="K657" s="369"/>
    </row>
    <row r="658" spans="9:11" ht="14.25" customHeight="1">
      <c r="I658" s="369"/>
      <c r="J658" s="369"/>
      <c r="K658" s="369"/>
    </row>
    <row r="659" spans="9:11" ht="14.25" customHeight="1">
      <c r="I659" s="369"/>
      <c r="J659" s="369"/>
      <c r="K659" s="369"/>
    </row>
    <row r="660" spans="9:11" ht="14.25" customHeight="1">
      <c r="I660" s="369"/>
      <c r="J660" s="369"/>
      <c r="K660" s="369"/>
    </row>
    <row r="661" spans="9:11" ht="14.25" customHeight="1">
      <c r="I661" s="369"/>
      <c r="J661" s="369"/>
      <c r="K661" s="369"/>
    </row>
    <row r="662" spans="9:11" ht="14.25" customHeight="1">
      <c r="I662" s="369"/>
      <c r="J662" s="369"/>
      <c r="K662" s="369"/>
    </row>
    <row r="663" spans="9:11" ht="14.25" customHeight="1">
      <c r="I663" s="369"/>
      <c r="J663" s="369"/>
      <c r="K663" s="369"/>
    </row>
    <row r="664" spans="9:11" ht="14.25" customHeight="1">
      <c r="I664" s="369"/>
      <c r="J664" s="369"/>
      <c r="K664" s="369"/>
    </row>
    <row r="665" spans="9:11" ht="14.25" customHeight="1">
      <c r="I665" s="369"/>
      <c r="J665" s="369"/>
      <c r="K665" s="369"/>
    </row>
    <row r="666" spans="9:11" ht="14.25" customHeight="1">
      <c r="I666" s="369"/>
      <c r="J666" s="369"/>
      <c r="K666" s="369"/>
    </row>
    <row r="667" spans="9:11" ht="14.25" customHeight="1">
      <c r="I667" s="369"/>
      <c r="J667" s="369"/>
      <c r="K667" s="369"/>
    </row>
    <row r="668" spans="9:11" ht="14.25" customHeight="1">
      <c r="I668" s="369"/>
      <c r="J668" s="369"/>
      <c r="K668" s="369"/>
    </row>
    <row r="669" spans="9:11" ht="14.25" customHeight="1">
      <c r="I669" s="369"/>
      <c r="J669" s="369"/>
      <c r="K669" s="369"/>
    </row>
    <row r="670" spans="9:11" ht="14.25" customHeight="1">
      <c r="I670" s="369"/>
      <c r="J670" s="369"/>
      <c r="K670" s="369"/>
    </row>
    <row r="671" spans="9:11" ht="14.25" customHeight="1">
      <c r="I671" s="369"/>
      <c r="J671" s="369"/>
      <c r="K671" s="369"/>
    </row>
    <row r="672" spans="9:11" ht="14.25" customHeight="1">
      <c r="I672" s="369"/>
      <c r="J672" s="369"/>
      <c r="K672" s="369"/>
    </row>
    <row r="673" spans="9:11" ht="14.25" customHeight="1">
      <c r="I673" s="369"/>
      <c r="J673" s="369"/>
      <c r="K673" s="369"/>
    </row>
    <row r="674" spans="9:11" ht="14.25" customHeight="1">
      <c r="I674" s="369"/>
      <c r="J674" s="369"/>
      <c r="K674" s="369"/>
    </row>
    <row r="675" spans="9:11" ht="14.25" customHeight="1">
      <c r="I675" s="369"/>
      <c r="J675" s="369"/>
      <c r="K675" s="369"/>
    </row>
    <row r="676" spans="9:11" ht="14.25" customHeight="1">
      <c r="I676" s="369"/>
      <c r="J676" s="369"/>
      <c r="K676" s="369"/>
    </row>
    <row r="677" spans="9:11" ht="14.25" customHeight="1">
      <c r="I677" s="369"/>
      <c r="J677" s="369"/>
      <c r="K677" s="369"/>
    </row>
    <row r="678" spans="9:11" ht="14.25" customHeight="1">
      <c r="I678" s="369"/>
      <c r="J678" s="369"/>
      <c r="K678" s="369"/>
    </row>
    <row r="679" spans="9:11" ht="14.25" customHeight="1">
      <c r="I679" s="369"/>
      <c r="J679" s="369"/>
      <c r="K679" s="369"/>
    </row>
    <row r="680" spans="9:11" ht="14.25" customHeight="1">
      <c r="I680" s="369"/>
      <c r="J680" s="369"/>
      <c r="K680" s="369"/>
    </row>
    <row r="681" spans="9:11" ht="14.25" customHeight="1">
      <c r="I681" s="369"/>
      <c r="J681" s="369"/>
      <c r="K681" s="369"/>
    </row>
    <row r="682" spans="9:11" ht="14.25" customHeight="1">
      <c r="I682" s="369"/>
      <c r="J682" s="369"/>
      <c r="K682" s="369"/>
    </row>
    <row r="683" spans="9:11" ht="14.25" customHeight="1">
      <c r="I683" s="369"/>
      <c r="J683" s="369"/>
      <c r="K683" s="369"/>
    </row>
    <row r="684" spans="9:11" ht="14.25" customHeight="1">
      <c r="I684" s="369"/>
      <c r="J684" s="369"/>
      <c r="K684" s="369"/>
    </row>
    <row r="685" spans="9:11" ht="14.25" customHeight="1">
      <c r="I685" s="369"/>
      <c r="J685" s="369"/>
      <c r="K685" s="369"/>
    </row>
    <row r="686" spans="9:11" ht="14.25" customHeight="1">
      <c r="I686" s="369"/>
      <c r="J686" s="369"/>
      <c r="K686" s="369"/>
    </row>
    <row r="687" spans="9:11" ht="14.25" customHeight="1">
      <c r="I687" s="369"/>
      <c r="J687" s="369"/>
      <c r="K687" s="369"/>
    </row>
    <row r="688" spans="9:11" ht="14.25" customHeight="1">
      <c r="I688" s="369"/>
      <c r="J688" s="369"/>
      <c r="K688" s="369"/>
    </row>
    <row r="689" spans="9:11" ht="14.25" customHeight="1">
      <c r="I689" s="369"/>
      <c r="J689" s="369"/>
      <c r="K689" s="369"/>
    </row>
    <row r="690" spans="9:11" ht="14.25" customHeight="1">
      <c r="I690" s="369"/>
      <c r="J690" s="369"/>
      <c r="K690" s="369"/>
    </row>
    <row r="691" spans="9:11" ht="14.25" customHeight="1">
      <c r="I691" s="369"/>
      <c r="J691" s="369"/>
      <c r="K691" s="369"/>
    </row>
    <row r="692" spans="9:11" ht="14.25" customHeight="1">
      <c r="I692" s="369"/>
      <c r="J692" s="369"/>
      <c r="K692" s="369"/>
    </row>
    <row r="693" spans="9:11" ht="14.25" customHeight="1">
      <c r="I693" s="369"/>
      <c r="J693" s="369"/>
      <c r="K693" s="369"/>
    </row>
    <row r="694" spans="9:11" ht="14.25" customHeight="1">
      <c r="I694" s="369"/>
      <c r="J694" s="369"/>
      <c r="K694" s="369"/>
    </row>
    <row r="695" spans="9:11" ht="14.25" customHeight="1">
      <c r="I695" s="369"/>
      <c r="J695" s="369"/>
      <c r="K695" s="369"/>
    </row>
    <row r="696" spans="9:11" ht="14.25" customHeight="1">
      <c r="I696" s="369"/>
      <c r="J696" s="369"/>
      <c r="K696" s="369"/>
    </row>
    <row r="697" spans="9:11" ht="14.25" customHeight="1">
      <c r="I697" s="369"/>
      <c r="J697" s="369"/>
      <c r="K697" s="369"/>
    </row>
    <row r="698" spans="9:11" ht="14.25" customHeight="1">
      <c r="I698" s="369"/>
      <c r="J698" s="369"/>
      <c r="K698" s="369"/>
    </row>
    <row r="699" spans="9:11" ht="14.25" customHeight="1">
      <c r="I699" s="369"/>
      <c r="J699" s="369"/>
      <c r="K699" s="369"/>
    </row>
    <row r="700" spans="9:11" ht="14.25" customHeight="1">
      <c r="I700" s="369"/>
      <c r="J700" s="369"/>
      <c r="K700" s="369"/>
    </row>
    <row r="701" spans="9:11" ht="14.25" customHeight="1">
      <c r="I701" s="369"/>
      <c r="J701" s="369"/>
      <c r="K701" s="369"/>
    </row>
    <row r="702" spans="9:11" ht="14.25" customHeight="1">
      <c r="I702" s="369"/>
      <c r="J702" s="369"/>
      <c r="K702" s="369"/>
    </row>
    <row r="703" spans="9:11" ht="14.25" customHeight="1">
      <c r="I703" s="369"/>
      <c r="J703" s="369"/>
      <c r="K703" s="369"/>
    </row>
    <row r="704" spans="9:11" ht="14.25" customHeight="1">
      <c r="I704" s="369"/>
      <c r="J704" s="369"/>
      <c r="K704" s="369"/>
    </row>
    <row r="705" spans="9:11" ht="14.25" customHeight="1">
      <c r="I705" s="369"/>
      <c r="J705" s="369"/>
      <c r="K705" s="369"/>
    </row>
    <row r="706" spans="9:11" ht="14.25" customHeight="1">
      <c r="I706" s="369"/>
      <c r="J706" s="369"/>
      <c r="K706" s="369"/>
    </row>
    <row r="707" spans="9:11" ht="14.25" customHeight="1">
      <c r="I707" s="369"/>
      <c r="J707" s="369"/>
      <c r="K707" s="369"/>
    </row>
    <row r="708" spans="9:11" ht="14.25" customHeight="1">
      <c r="I708" s="369"/>
      <c r="J708" s="369"/>
      <c r="K708" s="369"/>
    </row>
    <row r="709" spans="9:11" ht="14.25" customHeight="1">
      <c r="I709" s="369"/>
      <c r="J709" s="369"/>
      <c r="K709" s="369"/>
    </row>
    <row r="710" spans="9:11" ht="14.25" customHeight="1">
      <c r="I710" s="369"/>
      <c r="J710" s="369"/>
      <c r="K710" s="369"/>
    </row>
    <row r="711" spans="9:11" ht="14.25" customHeight="1">
      <c r="I711" s="369"/>
      <c r="J711" s="369"/>
      <c r="K711" s="369"/>
    </row>
    <row r="712" spans="9:11" ht="14.25" customHeight="1">
      <c r="I712" s="369"/>
      <c r="J712" s="369"/>
      <c r="K712" s="369"/>
    </row>
    <row r="713" spans="9:11" ht="14.25" customHeight="1">
      <c r="I713" s="369"/>
      <c r="J713" s="369"/>
      <c r="K713" s="369"/>
    </row>
    <row r="714" spans="9:11" ht="14.25" customHeight="1">
      <c r="I714" s="369"/>
      <c r="J714" s="369"/>
      <c r="K714" s="369"/>
    </row>
    <row r="715" spans="9:11" ht="14.25" customHeight="1">
      <c r="I715" s="369"/>
      <c r="J715" s="369"/>
      <c r="K715" s="369"/>
    </row>
    <row r="716" spans="9:11" ht="14.25" customHeight="1">
      <c r="I716" s="369"/>
      <c r="J716" s="369"/>
      <c r="K716" s="369"/>
    </row>
    <row r="717" spans="9:11" ht="14.25" customHeight="1">
      <c r="I717" s="369"/>
      <c r="J717" s="369"/>
      <c r="K717" s="369"/>
    </row>
    <row r="718" spans="9:11" ht="14.25" customHeight="1">
      <c r="I718" s="369"/>
      <c r="J718" s="369"/>
      <c r="K718" s="369"/>
    </row>
    <row r="719" spans="9:11" ht="14.25" customHeight="1">
      <c r="I719" s="369"/>
      <c r="J719" s="369"/>
      <c r="K719" s="369"/>
    </row>
    <row r="720" spans="9:11" ht="14.25" customHeight="1">
      <c r="I720" s="369"/>
      <c r="J720" s="369"/>
      <c r="K720" s="369"/>
    </row>
    <row r="721" spans="9:11" ht="14.25" customHeight="1">
      <c r="I721" s="369"/>
      <c r="J721" s="369"/>
      <c r="K721" s="369"/>
    </row>
    <row r="722" spans="9:11" ht="14.25" customHeight="1">
      <c r="I722" s="369"/>
      <c r="J722" s="369"/>
      <c r="K722" s="369"/>
    </row>
    <row r="723" spans="9:11" ht="14.25" customHeight="1">
      <c r="I723" s="369"/>
      <c r="J723" s="369"/>
      <c r="K723" s="369"/>
    </row>
    <row r="724" spans="9:11" ht="14.25" customHeight="1">
      <c r="I724" s="369"/>
      <c r="J724" s="369"/>
      <c r="K724" s="369"/>
    </row>
    <row r="725" spans="9:11" ht="14.25" customHeight="1">
      <c r="I725" s="369"/>
      <c r="J725" s="369"/>
      <c r="K725" s="369"/>
    </row>
    <row r="726" spans="9:11" ht="14.25" customHeight="1">
      <c r="I726" s="369"/>
      <c r="J726" s="369"/>
      <c r="K726" s="369"/>
    </row>
    <row r="727" spans="9:11" ht="14.25" customHeight="1">
      <c r="I727" s="369"/>
      <c r="J727" s="369"/>
      <c r="K727" s="369"/>
    </row>
    <row r="728" spans="9:11" ht="14.25" customHeight="1">
      <c r="I728" s="369"/>
      <c r="J728" s="369"/>
      <c r="K728" s="369"/>
    </row>
    <row r="729" spans="9:11" ht="14.25" customHeight="1">
      <c r="I729" s="369"/>
      <c r="J729" s="369"/>
      <c r="K729" s="369"/>
    </row>
    <row r="730" spans="9:11" ht="14.25" customHeight="1">
      <c r="I730" s="369"/>
      <c r="J730" s="369"/>
      <c r="K730" s="369"/>
    </row>
    <row r="731" spans="9:11" ht="14.25" customHeight="1">
      <c r="I731" s="369"/>
      <c r="J731" s="369"/>
      <c r="K731" s="369"/>
    </row>
    <row r="732" spans="9:11" ht="14.25" customHeight="1">
      <c r="I732" s="369"/>
      <c r="J732" s="369"/>
      <c r="K732" s="369"/>
    </row>
    <row r="733" spans="9:11" ht="14.25" customHeight="1">
      <c r="I733" s="369"/>
      <c r="J733" s="369"/>
      <c r="K733" s="369"/>
    </row>
    <row r="734" spans="9:11" ht="14.25" customHeight="1">
      <c r="I734" s="369"/>
      <c r="J734" s="369"/>
      <c r="K734" s="369"/>
    </row>
    <row r="735" spans="9:11" ht="14.25" customHeight="1">
      <c r="I735" s="369"/>
      <c r="J735" s="369"/>
      <c r="K735" s="369"/>
    </row>
    <row r="736" spans="9:11" ht="14.25" customHeight="1">
      <c r="I736" s="369"/>
      <c r="J736" s="369"/>
      <c r="K736" s="369"/>
    </row>
    <row r="737" spans="9:11" ht="14.25" customHeight="1">
      <c r="I737" s="369"/>
      <c r="J737" s="369"/>
      <c r="K737" s="369"/>
    </row>
    <row r="738" spans="9:11" ht="14.25" customHeight="1">
      <c r="I738" s="369"/>
      <c r="J738" s="369"/>
      <c r="K738" s="369"/>
    </row>
    <row r="739" spans="9:11" ht="14.25" customHeight="1">
      <c r="I739" s="369"/>
      <c r="J739" s="369"/>
      <c r="K739" s="369"/>
    </row>
    <row r="740" spans="9:11" ht="14.25" customHeight="1">
      <c r="I740" s="369"/>
      <c r="J740" s="369"/>
      <c r="K740" s="369"/>
    </row>
    <row r="741" spans="9:11" ht="14.25" customHeight="1">
      <c r="I741" s="369"/>
      <c r="J741" s="369"/>
      <c r="K741" s="369"/>
    </row>
    <row r="742" spans="9:11" ht="14.25" customHeight="1">
      <c r="I742" s="369"/>
      <c r="J742" s="369"/>
      <c r="K742" s="369"/>
    </row>
    <row r="743" spans="9:11" ht="14.25" customHeight="1">
      <c r="I743" s="369"/>
      <c r="J743" s="369"/>
      <c r="K743" s="369"/>
    </row>
    <row r="744" spans="9:11" ht="14.25" customHeight="1">
      <c r="I744" s="369"/>
      <c r="J744" s="369"/>
      <c r="K744" s="369"/>
    </row>
    <row r="745" spans="9:11" ht="14.25" customHeight="1">
      <c r="I745" s="369"/>
      <c r="J745" s="369"/>
      <c r="K745" s="369"/>
    </row>
    <row r="746" spans="9:11" ht="14.25" customHeight="1">
      <c r="I746" s="369"/>
      <c r="J746" s="369"/>
      <c r="K746" s="369"/>
    </row>
    <row r="747" spans="9:11" ht="14.25" customHeight="1">
      <c r="I747" s="369"/>
      <c r="J747" s="369"/>
      <c r="K747" s="369"/>
    </row>
    <row r="748" spans="9:11" ht="14.25" customHeight="1">
      <c r="I748" s="369"/>
      <c r="J748" s="369"/>
      <c r="K748" s="369"/>
    </row>
    <row r="749" spans="9:11" ht="14.25" customHeight="1">
      <c r="I749" s="369"/>
      <c r="J749" s="369"/>
      <c r="K749" s="369"/>
    </row>
    <row r="750" spans="9:11" ht="14.25" customHeight="1">
      <c r="I750" s="369"/>
      <c r="J750" s="369"/>
      <c r="K750" s="369"/>
    </row>
    <row r="751" spans="9:11" ht="14.25" customHeight="1">
      <c r="I751" s="369"/>
      <c r="J751" s="369"/>
      <c r="K751" s="369"/>
    </row>
    <row r="752" spans="9:11" ht="14.25" customHeight="1">
      <c r="I752" s="369"/>
      <c r="J752" s="369"/>
      <c r="K752" s="369"/>
    </row>
    <row r="753" spans="9:11" ht="14.25" customHeight="1">
      <c r="I753" s="369"/>
      <c r="J753" s="369"/>
      <c r="K753" s="369"/>
    </row>
    <row r="754" spans="9:11" ht="14.25" customHeight="1">
      <c r="I754" s="369"/>
      <c r="J754" s="369"/>
      <c r="K754" s="369"/>
    </row>
    <row r="755" spans="9:11" ht="14.25" customHeight="1">
      <c r="I755" s="369"/>
      <c r="J755" s="369"/>
      <c r="K755" s="369"/>
    </row>
    <row r="756" spans="9:11" ht="14.25" customHeight="1">
      <c r="I756" s="369"/>
      <c r="J756" s="369"/>
      <c r="K756" s="369"/>
    </row>
    <row r="757" spans="9:11" ht="14.25" customHeight="1">
      <c r="I757" s="369"/>
      <c r="J757" s="369"/>
      <c r="K757" s="369"/>
    </row>
    <row r="758" spans="9:11" ht="14.25" customHeight="1">
      <c r="I758" s="369"/>
      <c r="J758" s="369"/>
      <c r="K758" s="369"/>
    </row>
    <row r="759" spans="9:11" ht="14.25" customHeight="1">
      <c r="I759" s="369"/>
      <c r="J759" s="369"/>
      <c r="K759" s="369"/>
    </row>
    <row r="760" spans="9:11" ht="14.25" customHeight="1">
      <c r="I760" s="369"/>
      <c r="J760" s="369"/>
      <c r="K760" s="369"/>
    </row>
    <row r="761" spans="9:11" ht="14.25" customHeight="1">
      <c r="I761" s="369"/>
      <c r="J761" s="369"/>
      <c r="K761" s="369"/>
    </row>
    <row r="762" spans="9:11" ht="14.25" customHeight="1">
      <c r="I762" s="369"/>
      <c r="J762" s="369"/>
      <c r="K762" s="369"/>
    </row>
    <row r="763" spans="9:11" ht="14.25" customHeight="1">
      <c r="I763" s="369"/>
      <c r="J763" s="369"/>
      <c r="K763" s="369"/>
    </row>
    <row r="764" spans="9:11" ht="14.25" customHeight="1">
      <c r="I764" s="369"/>
      <c r="J764" s="369"/>
      <c r="K764" s="369"/>
    </row>
    <row r="765" spans="9:11" ht="14.25" customHeight="1">
      <c r="I765" s="369"/>
      <c r="J765" s="369"/>
      <c r="K765" s="369"/>
    </row>
    <row r="766" spans="9:11" ht="14.25" customHeight="1">
      <c r="I766" s="369"/>
      <c r="J766" s="369"/>
      <c r="K766" s="369"/>
    </row>
    <row r="767" spans="9:11" ht="14.25" customHeight="1">
      <c r="I767" s="369"/>
      <c r="J767" s="369"/>
      <c r="K767" s="369"/>
    </row>
    <row r="768" spans="9:11" ht="14.25" customHeight="1">
      <c r="I768" s="369"/>
      <c r="J768" s="369"/>
      <c r="K768" s="369"/>
    </row>
    <row r="769" spans="9:11" ht="14.25" customHeight="1">
      <c r="I769" s="369"/>
      <c r="J769" s="369"/>
      <c r="K769" s="369"/>
    </row>
    <row r="770" spans="9:11" ht="14.25" customHeight="1">
      <c r="I770" s="369"/>
      <c r="J770" s="369"/>
      <c r="K770" s="369"/>
    </row>
    <row r="771" spans="9:11" ht="14.25" customHeight="1">
      <c r="I771" s="369"/>
      <c r="J771" s="369"/>
      <c r="K771" s="369"/>
    </row>
    <row r="772" spans="9:11" ht="14.25" customHeight="1">
      <c r="I772" s="369"/>
      <c r="J772" s="369"/>
      <c r="K772" s="369"/>
    </row>
    <row r="773" spans="9:11" ht="14.25" customHeight="1">
      <c r="I773" s="369"/>
      <c r="J773" s="369"/>
      <c r="K773" s="369"/>
    </row>
    <row r="774" spans="9:11" ht="14.25" customHeight="1">
      <c r="I774" s="369"/>
      <c r="J774" s="369"/>
      <c r="K774" s="369"/>
    </row>
    <row r="775" spans="9:11" ht="14.25" customHeight="1">
      <c r="I775" s="369"/>
      <c r="J775" s="369"/>
      <c r="K775" s="369"/>
    </row>
    <row r="776" spans="9:11" ht="14.25" customHeight="1">
      <c r="I776" s="369"/>
      <c r="J776" s="369"/>
      <c r="K776" s="369"/>
    </row>
    <row r="777" spans="9:11" ht="14.25" customHeight="1">
      <c r="I777" s="369"/>
      <c r="J777" s="369"/>
      <c r="K777" s="369"/>
    </row>
    <row r="778" spans="9:11" ht="14.25" customHeight="1">
      <c r="I778" s="369"/>
      <c r="J778" s="369"/>
      <c r="K778" s="369"/>
    </row>
    <row r="779" spans="9:11" ht="14.25" customHeight="1">
      <c r="I779" s="369"/>
      <c r="J779" s="369"/>
      <c r="K779" s="369"/>
    </row>
    <row r="780" spans="9:11" ht="14.25" customHeight="1">
      <c r="I780" s="369"/>
      <c r="J780" s="369"/>
      <c r="K780" s="369"/>
    </row>
    <row r="781" spans="9:11" ht="14.25" customHeight="1">
      <c r="I781" s="369"/>
      <c r="J781" s="369"/>
      <c r="K781" s="369"/>
    </row>
    <row r="782" spans="9:11" ht="14.25" customHeight="1">
      <c r="I782" s="369"/>
      <c r="J782" s="369"/>
      <c r="K782" s="369"/>
    </row>
    <row r="783" spans="9:11" ht="14.25" customHeight="1">
      <c r="I783" s="369"/>
      <c r="J783" s="369"/>
      <c r="K783" s="369"/>
    </row>
    <row r="784" spans="9:11" ht="14.25" customHeight="1">
      <c r="I784" s="369"/>
      <c r="J784" s="369"/>
      <c r="K784" s="369"/>
    </row>
    <row r="785" spans="9:11" ht="14.25" customHeight="1">
      <c r="I785" s="369"/>
      <c r="J785" s="369"/>
      <c r="K785" s="369"/>
    </row>
    <row r="786" spans="9:11" ht="14.25" customHeight="1">
      <c r="I786" s="369"/>
      <c r="J786" s="369"/>
      <c r="K786" s="369"/>
    </row>
    <row r="787" spans="9:11" ht="14.25" customHeight="1">
      <c r="I787" s="369"/>
      <c r="J787" s="369"/>
      <c r="K787" s="369"/>
    </row>
    <row r="788" spans="9:11" ht="14.25" customHeight="1">
      <c r="I788" s="369"/>
      <c r="J788" s="369"/>
      <c r="K788" s="369"/>
    </row>
    <row r="789" spans="9:11" ht="14.25" customHeight="1">
      <c r="I789" s="369"/>
      <c r="J789" s="369"/>
      <c r="K789" s="369"/>
    </row>
    <row r="790" spans="9:11" ht="14.25" customHeight="1">
      <c r="I790" s="369"/>
      <c r="J790" s="369"/>
      <c r="K790" s="369"/>
    </row>
    <row r="791" spans="9:11" ht="14.25" customHeight="1">
      <c r="I791" s="369"/>
      <c r="J791" s="369"/>
      <c r="K791" s="369"/>
    </row>
    <row r="792" spans="9:11" ht="14.25" customHeight="1">
      <c r="I792" s="369"/>
      <c r="J792" s="369"/>
      <c r="K792" s="369"/>
    </row>
    <row r="793" spans="9:11" ht="14.25" customHeight="1">
      <c r="I793" s="369"/>
      <c r="J793" s="369"/>
      <c r="K793" s="369"/>
    </row>
    <row r="794" spans="9:11" ht="14.25" customHeight="1">
      <c r="I794" s="369"/>
      <c r="J794" s="369"/>
      <c r="K794" s="369"/>
    </row>
    <row r="795" spans="9:11" ht="14.25" customHeight="1">
      <c r="I795" s="369"/>
      <c r="J795" s="369"/>
      <c r="K795" s="369"/>
    </row>
    <row r="796" spans="9:11" ht="14.25" customHeight="1">
      <c r="I796" s="369"/>
      <c r="J796" s="369"/>
      <c r="K796" s="369"/>
    </row>
    <row r="797" spans="9:11" ht="14.25" customHeight="1">
      <c r="I797" s="369"/>
      <c r="J797" s="369"/>
      <c r="K797" s="369"/>
    </row>
    <row r="798" spans="9:11" ht="14.25" customHeight="1">
      <c r="I798" s="369"/>
      <c r="J798" s="369"/>
      <c r="K798" s="369"/>
    </row>
    <row r="799" spans="9:11" ht="14.25" customHeight="1">
      <c r="I799" s="369"/>
      <c r="J799" s="369"/>
      <c r="K799" s="369"/>
    </row>
    <row r="800" spans="9:11" ht="14.25" customHeight="1">
      <c r="I800" s="369"/>
      <c r="J800" s="369"/>
      <c r="K800" s="369"/>
    </row>
    <row r="801" spans="9:11" ht="14.25" customHeight="1">
      <c r="I801" s="369"/>
      <c r="J801" s="369"/>
      <c r="K801" s="369"/>
    </row>
    <row r="802" spans="9:11" ht="14.25" customHeight="1">
      <c r="I802" s="369"/>
      <c r="J802" s="369"/>
      <c r="K802" s="369"/>
    </row>
    <row r="803" spans="9:11" ht="14.25" customHeight="1">
      <c r="I803" s="369"/>
      <c r="J803" s="369"/>
      <c r="K803" s="369"/>
    </row>
    <row r="804" spans="9:11" ht="14.25" customHeight="1">
      <c r="I804" s="369"/>
      <c r="J804" s="369"/>
      <c r="K804" s="369"/>
    </row>
    <row r="805" spans="9:11" ht="14.25" customHeight="1">
      <c r="I805" s="369"/>
      <c r="J805" s="369"/>
      <c r="K805" s="369"/>
    </row>
    <row r="806" spans="9:11" ht="14.25" customHeight="1">
      <c r="I806" s="369"/>
      <c r="J806" s="369"/>
      <c r="K806" s="369"/>
    </row>
    <row r="807" spans="9:11" ht="14.25" customHeight="1">
      <c r="I807" s="369"/>
      <c r="J807" s="369"/>
      <c r="K807" s="369"/>
    </row>
    <row r="808" spans="9:11" ht="14.25" customHeight="1">
      <c r="I808" s="369"/>
      <c r="J808" s="369"/>
      <c r="K808" s="369"/>
    </row>
    <row r="809" spans="9:11" ht="14.25" customHeight="1">
      <c r="I809" s="369"/>
      <c r="J809" s="369"/>
      <c r="K809" s="369"/>
    </row>
    <row r="810" spans="9:11" ht="14.25" customHeight="1">
      <c r="I810" s="369"/>
      <c r="J810" s="369"/>
      <c r="K810" s="369"/>
    </row>
    <row r="811" spans="9:11" ht="14.25" customHeight="1">
      <c r="I811" s="369"/>
      <c r="J811" s="369"/>
      <c r="K811" s="369"/>
    </row>
    <row r="812" spans="9:11" ht="14.25" customHeight="1">
      <c r="I812" s="369"/>
      <c r="J812" s="369"/>
      <c r="K812" s="369"/>
    </row>
    <row r="813" spans="9:11" ht="14.25" customHeight="1">
      <c r="I813" s="369"/>
      <c r="J813" s="369"/>
      <c r="K813" s="369"/>
    </row>
    <row r="814" spans="9:11" ht="14.25" customHeight="1">
      <c r="I814" s="369"/>
      <c r="J814" s="369"/>
      <c r="K814" s="369"/>
    </row>
    <row r="815" spans="9:11" ht="14.25" customHeight="1">
      <c r="I815" s="369"/>
      <c r="J815" s="369"/>
      <c r="K815" s="369"/>
    </row>
    <row r="816" spans="9:11" ht="14.25" customHeight="1">
      <c r="I816" s="369"/>
      <c r="J816" s="369"/>
      <c r="K816" s="369"/>
    </row>
    <row r="817" spans="9:11" ht="14.25" customHeight="1">
      <c r="I817" s="369"/>
      <c r="J817" s="369"/>
      <c r="K817" s="369"/>
    </row>
    <row r="818" spans="9:11" ht="14.25" customHeight="1">
      <c r="I818" s="369"/>
      <c r="J818" s="369"/>
      <c r="K818" s="369"/>
    </row>
    <row r="819" spans="9:11" ht="14.25" customHeight="1">
      <c r="I819" s="369"/>
      <c r="J819" s="369"/>
      <c r="K819" s="369"/>
    </row>
    <row r="820" spans="9:11" ht="14.25" customHeight="1">
      <c r="I820" s="369"/>
      <c r="J820" s="369"/>
      <c r="K820" s="369"/>
    </row>
    <row r="821" spans="9:11" ht="14.25" customHeight="1">
      <c r="I821" s="369"/>
      <c r="J821" s="369"/>
      <c r="K821" s="369"/>
    </row>
    <row r="822" spans="9:11" ht="14.25" customHeight="1">
      <c r="I822" s="369"/>
      <c r="J822" s="369"/>
      <c r="K822" s="369"/>
    </row>
    <row r="823" spans="9:11" ht="14.25" customHeight="1">
      <c r="I823" s="369"/>
      <c r="J823" s="369"/>
      <c r="K823" s="369"/>
    </row>
    <row r="824" spans="9:11" ht="14.25" customHeight="1">
      <c r="I824" s="369"/>
      <c r="J824" s="369"/>
      <c r="K824" s="369"/>
    </row>
    <row r="825" spans="9:11" ht="14.25" customHeight="1">
      <c r="I825" s="369"/>
      <c r="J825" s="369"/>
      <c r="K825" s="369"/>
    </row>
    <row r="826" spans="9:11" ht="14.25" customHeight="1">
      <c r="I826" s="369"/>
      <c r="J826" s="369"/>
      <c r="K826" s="369"/>
    </row>
    <row r="827" spans="9:11" ht="14.25" customHeight="1">
      <c r="I827" s="369"/>
      <c r="J827" s="369"/>
      <c r="K827" s="369"/>
    </row>
    <row r="828" spans="9:11" ht="14.25" customHeight="1">
      <c r="I828" s="369"/>
      <c r="J828" s="369"/>
      <c r="K828" s="369"/>
    </row>
    <row r="829" spans="9:11" ht="14.25" customHeight="1">
      <c r="I829" s="369"/>
      <c r="J829" s="369"/>
      <c r="K829" s="369"/>
    </row>
    <row r="830" spans="9:11" ht="14.25" customHeight="1">
      <c r="I830" s="369"/>
      <c r="J830" s="369"/>
      <c r="K830" s="369"/>
    </row>
    <row r="831" spans="9:11" ht="14.25" customHeight="1">
      <c r="I831" s="369"/>
      <c r="J831" s="369"/>
      <c r="K831" s="369"/>
    </row>
    <row r="832" spans="9:11" ht="14.25" customHeight="1">
      <c r="I832" s="369"/>
      <c r="J832" s="369"/>
      <c r="K832" s="369"/>
    </row>
    <row r="833" spans="9:11" ht="14.25" customHeight="1">
      <c r="I833" s="369"/>
      <c r="J833" s="369"/>
      <c r="K833" s="369"/>
    </row>
    <row r="834" spans="9:11" ht="14.25" customHeight="1">
      <c r="I834" s="369"/>
      <c r="J834" s="369"/>
      <c r="K834" s="369"/>
    </row>
    <row r="835" spans="9:11" ht="14.25" customHeight="1">
      <c r="I835" s="369"/>
      <c r="J835" s="369"/>
      <c r="K835" s="369"/>
    </row>
    <row r="836" spans="9:11" ht="14.25" customHeight="1">
      <c r="I836" s="369"/>
      <c r="J836" s="369"/>
      <c r="K836" s="369"/>
    </row>
    <row r="837" spans="9:11" ht="14.25" customHeight="1">
      <c r="I837" s="369"/>
      <c r="J837" s="369"/>
      <c r="K837" s="369"/>
    </row>
    <row r="838" spans="9:11" ht="14.25" customHeight="1">
      <c r="I838" s="369"/>
      <c r="J838" s="369"/>
      <c r="K838" s="369"/>
    </row>
    <row r="839" spans="9:11" ht="14.25" customHeight="1">
      <c r="I839" s="369"/>
      <c r="J839" s="369"/>
      <c r="K839" s="369"/>
    </row>
    <row r="840" spans="9:11" ht="14.25" customHeight="1">
      <c r="I840" s="369"/>
      <c r="J840" s="369"/>
      <c r="K840" s="369"/>
    </row>
    <row r="841" spans="9:11" ht="14.25" customHeight="1">
      <c r="I841" s="369"/>
      <c r="J841" s="369"/>
      <c r="K841" s="369"/>
    </row>
    <row r="842" spans="9:11" ht="14.25" customHeight="1">
      <c r="I842" s="369"/>
      <c r="J842" s="369"/>
      <c r="K842" s="369"/>
    </row>
    <row r="843" spans="9:11" ht="14.25" customHeight="1">
      <c r="I843" s="369"/>
      <c r="J843" s="369"/>
      <c r="K843" s="369"/>
    </row>
    <row r="844" spans="9:11" ht="14.25" customHeight="1">
      <c r="I844" s="369"/>
      <c r="J844" s="369"/>
      <c r="K844" s="369"/>
    </row>
    <row r="845" spans="9:11" ht="14.25" customHeight="1">
      <c r="I845" s="369"/>
      <c r="J845" s="369"/>
      <c r="K845" s="369"/>
    </row>
    <row r="846" spans="9:11" ht="14.25" customHeight="1">
      <c r="I846" s="369"/>
      <c r="J846" s="369"/>
      <c r="K846" s="369"/>
    </row>
    <row r="847" spans="9:11" ht="14.25" customHeight="1">
      <c r="I847" s="369"/>
      <c r="J847" s="369"/>
      <c r="K847" s="369"/>
    </row>
    <row r="848" spans="9:11" ht="14.25" customHeight="1">
      <c r="I848" s="369"/>
      <c r="J848" s="369"/>
      <c r="K848" s="369"/>
    </row>
    <row r="849" spans="9:11" ht="14.25" customHeight="1">
      <c r="I849" s="369"/>
      <c r="J849" s="369"/>
      <c r="K849" s="369"/>
    </row>
    <row r="850" spans="9:11" ht="14.25" customHeight="1">
      <c r="I850" s="369"/>
      <c r="J850" s="369"/>
      <c r="K850" s="369"/>
    </row>
    <row r="851" spans="9:11" ht="14.25" customHeight="1">
      <c r="I851" s="369"/>
      <c r="J851" s="369"/>
      <c r="K851" s="369"/>
    </row>
    <row r="852" spans="9:11" ht="14.25" customHeight="1">
      <c r="I852" s="369"/>
      <c r="J852" s="369"/>
      <c r="K852" s="369"/>
    </row>
    <row r="853" spans="9:11" ht="14.25" customHeight="1">
      <c r="I853" s="369"/>
      <c r="J853" s="369"/>
      <c r="K853" s="369"/>
    </row>
    <row r="854" spans="9:11" ht="14.25" customHeight="1">
      <c r="I854" s="369"/>
      <c r="J854" s="369"/>
      <c r="K854" s="369"/>
    </row>
    <row r="855" spans="9:11" ht="14.25" customHeight="1">
      <c r="I855" s="369"/>
      <c r="J855" s="369"/>
      <c r="K855" s="369"/>
    </row>
    <row r="856" spans="9:11" ht="14.25" customHeight="1">
      <c r="I856" s="369"/>
      <c r="J856" s="369"/>
      <c r="K856" s="369"/>
    </row>
    <row r="857" spans="9:11" ht="14.25" customHeight="1">
      <c r="I857" s="369"/>
      <c r="J857" s="369"/>
      <c r="K857" s="369"/>
    </row>
    <row r="858" spans="9:11" ht="14.25" customHeight="1">
      <c r="I858" s="369"/>
      <c r="J858" s="369"/>
      <c r="K858" s="369"/>
    </row>
    <row r="859" spans="9:11" ht="14.25" customHeight="1">
      <c r="I859" s="369"/>
      <c r="J859" s="369"/>
      <c r="K859" s="369"/>
    </row>
    <row r="860" spans="9:11" ht="14.25" customHeight="1">
      <c r="I860" s="369"/>
      <c r="J860" s="369"/>
      <c r="K860" s="369"/>
    </row>
    <row r="861" spans="9:11" ht="14.25" customHeight="1">
      <c r="I861" s="369"/>
      <c r="J861" s="369"/>
      <c r="K861" s="369"/>
    </row>
    <row r="862" spans="9:11" ht="14.25" customHeight="1">
      <c r="I862" s="369"/>
      <c r="J862" s="369"/>
      <c r="K862" s="369"/>
    </row>
    <row r="863" spans="9:11" ht="14.25" customHeight="1">
      <c r="I863" s="369"/>
      <c r="J863" s="369"/>
      <c r="K863" s="369"/>
    </row>
    <row r="864" spans="9:11" ht="14.25" customHeight="1">
      <c r="I864" s="369"/>
      <c r="J864" s="369"/>
      <c r="K864" s="369"/>
    </row>
    <row r="865" spans="9:11" ht="14.25" customHeight="1">
      <c r="I865" s="369"/>
      <c r="J865" s="369"/>
      <c r="K865" s="369"/>
    </row>
    <row r="866" spans="9:11" ht="14.25" customHeight="1">
      <c r="I866" s="369"/>
      <c r="J866" s="369"/>
      <c r="K866" s="369"/>
    </row>
    <row r="867" spans="9:11" ht="14.25" customHeight="1">
      <c r="I867" s="369"/>
      <c r="J867" s="369"/>
      <c r="K867" s="369"/>
    </row>
    <row r="868" spans="9:11" ht="14.25" customHeight="1">
      <c r="I868" s="369"/>
      <c r="J868" s="369"/>
      <c r="K868" s="369"/>
    </row>
    <row r="869" spans="9:11" ht="14.25" customHeight="1">
      <c r="I869" s="369"/>
      <c r="J869" s="369"/>
      <c r="K869" s="369"/>
    </row>
    <row r="870" spans="9:11" ht="14.25" customHeight="1">
      <c r="I870" s="369"/>
      <c r="J870" s="369"/>
      <c r="K870" s="369"/>
    </row>
    <row r="871" spans="9:11" ht="14.25" customHeight="1">
      <c r="I871" s="369"/>
      <c r="J871" s="369"/>
      <c r="K871" s="369"/>
    </row>
    <row r="872" spans="9:11" ht="14.25" customHeight="1">
      <c r="I872" s="369"/>
      <c r="J872" s="369"/>
      <c r="K872" s="369"/>
    </row>
    <row r="873" spans="9:11" ht="14.25" customHeight="1">
      <c r="I873" s="369"/>
      <c r="J873" s="369"/>
      <c r="K873" s="369"/>
    </row>
    <row r="874" spans="9:11" ht="14.25" customHeight="1">
      <c r="I874" s="369"/>
      <c r="J874" s="369"/>
      <c r="K874" s="369"/>
    </row>
    <row r="875" spans="9:11" ht="14.25" customHeight="1">
      <c r="I875" s="369"/>
      <c r="J875" s="369"/>
      <c r="K875" s="369"/>
    </row>
    <row r="876" spans="9:11" ht="14.25" customHeight="1">
      <c r="I876" s="369"/>
      <c r="J876" s="369"/>
      <c r="K876" s="369"/>
    </row>
    <row r="877" spans="9:11" ht="14.25" customHeight="1">
      <c r="I877" s="369"/>
      <c r="J877" s="369"/>
      <c r="K877" s="369"/>
    </row>
    <row r="878" spans="9:11" ht="14.25" customHeight="1">
      <c r="I878" s="369"/>
      <c r="J878" s="369"/>
      <c r="K878" s="369"/>
    </row>
    <row r="879" spans="9:11" ht="14.25" customHeight="1">
      <c r="I879" s="369"/>
      <c r="J879" s="369"/>
      <c r="K879" s="369"/>
    </row>
    <row r="880" spans="9:11" ht="14.25" customHeight="1">
      <c r="I880" s="369"/>
      <c r="J880" s="369"/>
      <c r="K880" s="369"/>
    </row>
    <row r="881" spans="9:11" ht="14.25" customHeight="1">
      <c r="I881" s="369"/>
      <c r="J881" s="369"/>
      <c r="K881" s="369"/>
    </row>
    <row r="882" spans="9:11" ht="14.25" customHeight="1">
      <c r="I882" s="369"/>
      <c r="J882" s="369"/>
      <c r="K882" s="369"/>
    </row>
    <row r="883" spans="9:11" ht="14.25" customHeight="1">
      <c r="I883" s="369"/>
      <c r="J883" s="369"/>
      <c r="K883" s="369"/>
    </row>
    <row r="884" spans="9:11" ht="14.25" customHeight="1">
      <c r="I884" s="369"/>
      <c r="J884" s="369"/>
      <c r="K884" s="369"/>
    </row>
    <row r="885" spans="9:11" ht="14.25" customHeight="1">
      <c r="I885" s="369"/>
      <c r="J885" s="369"/>
      <c r="K885" s="369"/>
    </row>
    <row r="886" spans="9:11" ht="14.25" customHeight="1">
      <c r="I886" s="369"/>
      <c r="J886" s="369"/>
      <c r="K886" s="369"/>
    </row>
    <row r="887" spans="9:11" ht="14.25" customHeight="1">
      <c r="I887" s="369"/>
      <c r="J887" s="369"/>
      <c r="K887" s="369"/>
    </row>
    <row r="888" spans="9:11" ht="14.25" customHeight="1">
      <c r="I888" s="369"/>
      <c r="J888" s="369"/>
      <c r="K888" s="369"/>
    </row>
    <row r="889" spans="9:11" ht="14.25" customHeight="1">
      <c r="I889" s="369"/>
      <c r="J889" s="369"/>
      <c r="K889" s="369"/>
    </row>
    <row r="890" spans="9:11" ht="14.25" customHeight="1">
      <c r="I890" s="369"/>
      <c r="J890" s="369"/>
      <c r="K890" s="369"/>
    </row>
    <row r="891" spans="9:11" ht="14.25" customHeight="1">
      <c r="I891" s="369"/>
      <c r="J891" s="369"/>
      <c r="K891" s="369"/>
    </row>
    <row r="892" spans="9:11" ht="14.25" customHeight="1">
      <c r="I892" s="369"/>
      <c r="J892" s="369"/>
      <c r="K892" s="369"/>
    </row>
    <row r="893" spans="9:11" ht="14.25" customHeight="1">
      <c r="I893" s="369"/>
      <c r="J893" s="369"/>
      <c r="K893" s="369"/>
    </row>
    <row r="894" spans="9:11" ht="14.25" customHeight="1">
      <c r="I894" s="369"/>
      <c r="J894" s="369"/>
      <c r="K894" s="369"/>
    </row>
    <row r="895" spans="9:11" ht="14.25" customHeight="1">
      <c r="I895" s="369"/>
      <c r="J895" s="369"/>
      <c r="K895" s="369"/>
    </row>
    <row r="896" spans="9:11" ht="14.25" customHeight="1">
      <c r="I896" s="369"/>
      <c r="J896" s="369"/>
      <c r="K896" s="369"/>
    </row>
    <row r="897" spans="9:11" ht="14.25" customHeight="1">
      <c r="I897" s="369"/>
      <c r="J897" s="369"/>
      <c r="K897" s="369"/>
    </row>
    <row r="898" spans="9:11" ht="14.25" customHeight="1">
      <c r="I898" s="369"/>
      <c r="J898" s="369"/>
      <c r="K898" s="369"/>
    </row>
    <row r="899" spans="9:11" ht="14.25" customHeight="1">
      <c r="I899" s="369"/>
      <c r="J899" s="369"/>
      <c r="K899" s="369"/>
    </row>
    <row r="900" spans="9:11" ht="14.25" customHeight="1">
      <c r="I900" s="369"/>
      <c r="J900" s="369"/>
      <c r="K900" s="369"/>
    </row>
    <row r="901" spans="9:11" ht="14.25" customHeight="1">
      <c r="I901" s="369"/>
      <c r="J901" s="369"/>
      <c r="K901" s="369"/>
    </row>
    <row r="902" spans="9:11" ht="14.25" customHeight="1">
      <c r="I902" s="369"/>
      <c r="J902" s="369"/>
      <c r="K902" s="369"/>
    </row>
    <row r="903" spans="9:11" ht="14.25" customHeight="1">
      <c r="I903" s="369"/>
      <c r="J903" s="369"/>
      <c r="K903" s="369"/>
    </row>
    <row r="904" spans="9:11" ht="14.25" customHeight="1">
      <c r="I904" s="369"/>
      <c r="J904" s="369"/>
      <c r="K904" s="369"/>
    </row>
    <row r="905" spans="9:11" ht="14.25" customHeight="1">
      <c r="I905" s="369"/>
      <c r="J905" s="369"/>
      <c r="K905" s="369"/>
    </row>
    <row r="906" spans="9:11" ht="14.25" customHeight="1">
      <c r="I906" s="369"/>
      <c r="J906" s="369"/>
      <c r="K906" s="369"/>
    </row>
    <row r="907" spans="9:11" ht="14.25" customHeight="1">
      <c r="I907" s="369"/>
      <c r="J907" s="369"/>
      <c r="K907" s="369"/>
    </row>
    <row r="908" spans="9:11" ht="14.25" customHeight="1">
      <c r="I908" s="369"/>
      <c r="J908" s="369"/>
      <c r="K908" s="369"/>
    </row>
    <row r="909" spans="9:11" ht="14.25" customHeight="1">
      <c r="I909" s="369"/>
      <c r="J909" s="369"/>
      <c r="K909" s="369"/>
    </row>
    <row r="910" spans="9:11" ht="14.25" customHeight="1">
      <c r="I910" s="369"/>
      <c r="J910" s="369"/>
      <c r="K910" s="369"/>
    </row>
    <row r="911" spans="9:11" ht="14.25" customHeight="1">
      <c r="I911" s="369"/>
      <c r="J911" s="369"/>
      <c r="K911" s="369"/>
    </row>
    <row r="912" spans="9:11" ht="14.25" customHeight="1">
      <c r="I912" s="369"/>
      <c r="J912" s="369"/>
      <c r="K912" s="369"/>
    </row>
    <row r="913" spans="9:11" ht="14.25" customHeight="1">
      <c r="I913" s="369"/>
      <c r="J913" s="369"/>
      <c r="K913" s="369"/>
    </row>
    <row r="914" spans="9:11" ht="14.25" customHeight="1">
      <c r="I914" s="369"/>
      <c r="J914" s="369"/>
      <c r="K914" s="369"/>
    </row>
    <row r="915" spans="9:11" ht="14.25" customHeight="1">
      <c r="I915" s="369"/>
      <c r="J915" s="369"/>
      <c r="K915" s="369"/>
    </row>
    <row r="916" spans="9:11" ht="14.25" customHeight="1">
      <c r="I916" s="369"/>
      <c r="J916" s="369"/>
      <c r="K916" s="369"/>
    </row>
    <row r="917" spans="9:11" ht="14.25" customHeight="1">
      <c r="I917" s="369"/>
      <c r="J917" s="369"/>
      <c r="K917" s="369"/>
    </row>
    <row r="918" spans="9:11" ht="14.25" customHeight="1">
      <c r="I918" s="369"/>
      <c r="J918" s="369"/>
      <c r="K918" s="369"/>
    </row>
    <row r="919" spans="9:11" ht="14.25" customHeight="1">
      <c r="I919" s="369"/>
      <c r="J919" s="369"/>
      <c r="K919" s="369"/>
    </row>
    <row r="920" spans="9:11" ht="14.25" customHeight="1">
      <c r="I920" s="369"/>
      <c r="J920" s="369"/>
      <c r="K920" s="369"/>
    </row>
    <row r="921" spans="9:11" ht="14.25" customHeight="1">
      <c r="I921" s="369"/>
      <c r="J921" s="369"/>
      <c r="K921" s="369"/>
    </row>
    <row r="922" spans="9:11" ht="14.25" customHeight="1">
      <c r="I922" s="369"/>
      <c r="J922" s="369"/>
      <c r="K922" s="369"/>
    </row>
    <row r="923" spans="9:11" ht="14.25" customHeight="1">
      <c r="I923" s="369"/>
      <c r="J923" s="369"/>
      <c r="K923" s="369"/>
    </row>
    <row r="924" spans="9:11" ht="14.25" customHeight="1">
      <c r="I924" s="369"/>
      <c r="J924" s="369"/>
      <c r="K924" s="369"/>
    </row>
    <row r="925" spans="9:11" ht="14.25" customHeight="1">
      <c r="I925" s="369"/>
      <c r="J925" s="369"/>
      <c r="K925" s="369"/>
    </row>
    <row r="926" spans="9:11" ht="14.25" customHeight="1">
      <c r="I926" s="369"/>
      <c r="J926" s="369"/>
      <c r="K926" s="369"/>
    </row>
    <row r="927" spans="9:11" ht="14.25" customHeight="1">
      <c r="I927" s="369"/>
      <c r="J927" s="369"/>
      <c r="K927" s="369"/>
    </row>
    <row r="928" spans="9:11" ht="14.25" customHeight="1">
      <c r="I928" s="369"/>
      <c r="J928" s="369"/>
      <c r="K928" s="369"/>
    </row>
    <row r="929" spans="9:11" ht="14.25" customHeight="1">
      <c r="I929" s="369"/>
      <c r="J929" s="369"/>
      <c r="K929" s="369"/>
    </row>
    <row r="930" spans="9:11" ht="14.25" customHeight="1">
      <c r="I930" s="369"/>
      <c r="J930" s="369"/>
      <c r="K930" s="369"/>
    </row>
    <row r="931" spans="9:11" ht="14.25" customHeight="1">
      <c r="I931" s="369"/>
      <c r="J931" s="369"/>
      <c r="K931" s="369"/>
    </row>
    <row r="932" spans="9:11" ht="14.25" customHeight="1">
      <c r="I932" s="369"/>
      <c r="J932" s="369"/>
      <c r="K932" s="369"/>
    </row>
    <row r="933" spans="9:11" ht="14.25" customHeight="1">
      <c r="I933" s="369"/>
      <c r="J933" s="369"/>
      <c r="K933" s="369"/>
    </row>
    <row r="934" spans="9:11" ht="14.25" customHeight="1">
      <c r="I934" s="369"/>
      <c r="J934" s="369"/>
      <c r="K934" s="369"/>
    </row>
    <row r="935" spans="9:11" ht="14.25" customHeight="1">
      <c r="I935" s="369"/>
      <c r="J935" s="369"/>
      <c r="K935" s="369"/>
    </row>
    <row r="936" spans="9:11" ht="14.25" customHeight="1">
      <c r="I936" s="369"/>
      <c r="J936" s="369"/>
      <c r="K936" s="369"/>
    </row>
    <row r="937" spans="9:11" ht="14.25" customHeight="1">
      <c r="I937" s="369"/>
      <c r="J937" s="369"/>
      <c r="K937" s="369"/>
    </row>
    <row r="938" spans="9:11" ht="14.25" customHeight="1">
      <c r="I938" s="369"/>
      <c r="J938" s="369"/>
      <c r="K938" s="369"/>
    </row>
    <row r="939" spans="9:11" ht="14.25" customHeight="1">
      <c r="I939" s="369"/>
      <c r="J939" s="369"/>
      <c r="K939" s="369"/>
    </row>
    <row r="940" spans="9:11" ht="14.25" customHeight="1">
      <c r="I940" s="369"/>
      <c r="J940" s="369"/>
      <c r="K940" s="369"/>
    </row>
    <row r="941" spans="9:11" ht="14.25" customHeight="1">
      <c r="I941" s="369"/>
      <c r="J941" s="369"/>
      <c r="K941" s="369"/>
    </row>
    <row r="942" spans="9:11" ht="14.25" customHeight="1">
      <c r="I942" s="369"/>
      <c r="J942" s="369"/>
      <c r="K942" s="369"/>
    </row>
    <row r="943" spans="9:11" ht="14.25" customHeight="1">
      <c r="I943" s="369"/>
      <c r="J943" s="369"/>
      <c r="K943" s="369"/>
    </row>
    <row r="944" spans="9:11" ht="14.25" customHeight="1">
      <c r="I944" s="369"/>
      <c r="J944" s="369"/>
      <c r="K944" s="369"/>
    </row>
    <row r="945" spans="9:11" ht="14.25" customHeight="1">
      <c r="I945" s="369"/>
      <c r="J945" s="369"/>
      <c r="K945" s="369"/>
    </row>
    <row r="946" spans="9:11" ht="14.25" customHeight="1">
      <c r="I946" s="369"/>
      <c r="J946" s="369"/>
      <c r="K946" s="369"/>
    </row>
    <row r="947" spans="9:11" ht="14.25" customHeight="1">
      <c r="I947" s="369"/>
      <c r="J947" s="369"/>
      <c r="K947" s="369"/>
    </row>
    <row r="948" spans="9:11" ht="14.25" customHeight="1">
      <c r="I948" s="369"/>
      <c r="J948" s="369"/>
      <c r="K948" s="369"/>
    </row>
    <row r="949" spans="9:11" ht="14.25" customHeight="1">
      <c r="I949" s="369"/>
      <c r="J949" s="369"/>
      <c r="K949" s="369"/>
    </row>
    <row r="950" spans="9:11" ht="14.25" customHeight="1">
      <c r="I950" s="369"/>
      <c r="J950" s="369"/>
      <c r="K950" s="369"/>
    </row>
    <row r="951" spans="9:11" ht="14.25" customHeight="1">
      <c r="I951" s="369"/>
      <c r="J951" s="369"/>
      <c r="K951" s="369"/>
    </row>
    <row r="952" spans="9:11" ht="14.25" customHeight="1">
      <c r="I952" s="369"/>
      <c r="J952" s="369"/>
      <c r="K952" s="369"/>
    </row>
    <row r="953" spans="9:11" ht="14.25" customHeight="1">
      <c r="I953" s="369"/>
      <c r="J953" s="369"/>
      <c r="K953" s="369"/>
    </row>
    <row r="954" spans="9:11" ht="14.25" customHeight="1">
      <c r="I954" s="369"/>
      <c r="J954" s="369"/>
      <c r="K954" s="369"/>
    </row>
    <row r="955" spans="9:11" ht="14.25" customHeight="1">
      <c r="I955" s="369"/>
      <c r="J955" s="369"/>
      <c r="K955" s="369"/>
    </row>
    <row r="956" spans="9:11" ht="14.25" customHeight="1">
      <c r="I956" s="369"/>
      <c r="J956" s="369"/>
      <c r="K956" s="369"/>
    </row>
    <row r="957" spans="9:11" ht="14.25" customHeight="1">
      <c r="I957" s="369"/>
      <c r="J957" s="369"/>
      <c r="K957" s="369"/>
    </row>
    <row r="958" spans="9:11" ht="14.25" customHeight="1">
      <c r="I958" s="369"/>
      <c r="J958" s="369"/>
      <c r="K958" s="369"/>
    </row>
    <row r="959" spans="9:11" ht="14.25" customHeight="1">
      <c r="I959" s="369"/>
      <c r="J959" s="369"/>
      <c r="K959" s="369"/>
    </row>
    <row r="960" spans="9:11" ht="14.25" customHeight="1">
      <c r="I960" s="369"/>
      <c r="J960" s="369"/>
      <c r="K960" s="369"/>
    </row>
    <row r="961" spans="9:11" ht="14.25" customHeight="1">
      <c r="I961" s="369"/>
      <c r="J961" s="369"/>
      <c r="K961" s="369"/>
    </row>
    <row r="962" spans="9:11" ht="14.25" customHeight="1">
      <c r="I962" s="369"/>
      <c r="J962" s="369"/>
      <c r="K962" s="369"/>
    </row>
    <row r="963" spans="9:11" ht="14.25" customHeight="1">
      <c r="I963" s="369"/>
      <c r="J963" s="369"/>
      <c r="K963" s="369"/>
    </row>
    <row r="964" spans="9:11" ht="14.25" customHeight="1">
      <c r="I964" s="369"/>
      <c r="J964" s="369"/>
      <c r="K964" s="369"/>
    </row>
    <row r="965" spans="9:11" ht="14.25" customHeight="1">
      <c r="I965" s="369"/>
      <c r="J965" s="369"/>
      <c r="K965" s="369"/>
    </row>
    <row r="966" spans="9:11" ht="14.25" customHeight="1">
      <c r="I966" s="369"/>
      <c r="J966" s="369"/>
      <c r="K966" s="369"/>
    </row>
    <row r="967" spans="9:11" ht="14.25" customHeight="1">
      <c r="I967" s="369"/>
      <c r="J967" s="369"/>
      <c r="K967" s="369"/>
    </row>
    <row r="968" spans="9:11" ht="14.25" customHeight="1">
      <c r="I968" s="369"/>
      <c r="J968" s="369"/>
      <c r="K968" s="369"/>
    </row>
    <row r="969" spans="9:11" ht="14.25" customHeight="1">
      <c r="I969" s="369"/>
      <c r="J969" s="369"/>
      <c r="K969" s="369"/>
    </row>
    <row r="970" spans="9:11" ht="14.25" customHeight="1">
      <c r="I970" s="369"/>
      <c r="J970" s="369"/>
      <c r="K970" s="369"/>
    </row>
    <row r="971" spans="9:11" ht="14.25" customHeight="1">
      <c r="I971" s="369"/>
      <c r="J971" s="369"/>
      <c r="K971" s="369"/>
    </row>
    <row r="972" spans="9:11" ht="14.25" customHeight="1">
      <c r="I972" s="369"/>
      <c r="J972" s="369"/>
      <c r="K972" s="369"/>
    </row>
    <row r="973" spans="9:11" ht="14.25" customHeight="1">
      <c r="I973" s="369"/>
      <c r="J973" s="369"/>
      <c r="K973" s="369"/>
    </row>
    <row r="974" spans="9:11" ht="14.25" customHeight="1">
      <c r="I974" s="369"/>
      <c r="J974" s="369"/>
      <c r="K974" s="369"/>
    </row>
    <row r="975" spans="9:11" ht="14.25" customHeight="1">
      <c r="I975" s="369"/>
      <c r="J975" s="369"/>
      <c r="K975" s="369"/>
    </row>
    <row r="976" spans="9:11" ht="14.25" customHeight="1">
      <c r="I976" s="369"/>
      <c r="J976" s="369"/>
      <c r="K976" s="369"/>
    </row>
    <row r="977" spans="9:11" ht="14.25" customHeight="1">
      <c r="I977" s="369"/>
      <c r="J977" s="369"/>
      <c r="K977" s="369"/>
    </row>
    <row r="978" spans="9:11" ht="14.25" customHeight="1">
      <c r="I978" s="369"/>
      <c r="J978" s="369"/>
      <c r="K978" s="369"/>
    </row>
    <row r="979" spans="9:11" ht="14.25" customHeight="1">
      <c r="I979" s="369"/>
      <c r="J979" s="369"/>
      <c r="K979" s="369"/>
    </row>
    <row r="980" spans="9:11" ht="14.25" customHeight="1">
      <c r="I980" s="369"/>
      <c r="J980" s="369"/>
      <c r="K980" s="369"/>
    </row>
    <row r="981" spans="9:11" ht="14.25" customHeight="1">
      <c r="I981" s="369"/>
      <c r="J981" s="369"/>
      <c r="K981" s="369"/>
    </row>
    <row r="982" spans="9:11" ht="14.25" customHeight="1">
      <c r="I982" s="369"/>
      <c r="J982" s="369"/>
      <c r="K982" s="369"/>
    </row>
    <row r="983" spans="9:11" ht="14.25" customHeight="1">
      <c r="I983" s="369"/>
      <c r="J983" s="369"/>
      <c r="K983" s="369"/>
    </row>
    <row r="984" spans="9:11" ht="14.25" customHeight="1">
      <c r="I984" s="369"/>
      <c r="J984" s="369"/>
      <c r="K984" s="369"/>
    </row>
    <row r="985" spans="9:11" ht="14.25" customHeight="1">
      <c r="I985" s="369"/>
      <c r="J985" s="369"/>
      <c r="K985" s="369"/>
    </row>
    <row r="986" spans="9:11" ht="14.25" customHeight="1">
      <c r="I986" s="369"/>
      <c r="J986" s="369"/>
      <c r="K986" s="369"/>
    </row>
    <row r="987" spans="9:11" ht="14.25" customHeight="1">
      <c r="I987" s="369"/>
      <c r="J987" s="369"/>
      <c r="K987" s="369"/>
    </row>
    <row r="988" spans="9:11" ht="14.25" customHeight="1">
      <c r="I988" s="369"/>
      <c r="J988" s="369"/>
      <c r="K988" s="369"/>
    </row>
    <row r="989" spans="9:11" ht="14.25" customHeight="1">
      <c r="I989" s="369"/>
      <c r="J989" s="369"/>
      <c r="K989" s="369"/>
    </row>
    <row r="990" spans="9:11" ht="14.25" customHeight="1">
      <c r="I990" s="369"/>
      <c r="J990" s="369"/>
      <c r="K990" s="369"/>
    </row>
    <row r="991" spans="9:11" ht="14.25" customHeight="1">
      <c r="I991" s="369"/>
      <c r="J991" s="369"/>
      <c r="K991" s="369"/>
    </row>
    <row r="992" spans="9:11" ht="14.25" customHeight="1">
      <c r="I992" s="369"/>
      <c r="J992" s="369"/>
      <c r="K992" s="369"/>
    </row>
    <row r="993" spans="9:11" ht="14.25" customHeight="1">
      <c r="I993" s="369"/>
      <c r="J993" s="369"/>
      <c r="K993" s="369"/>
    </row>
  </sheetData>
  <dataValidations count="3">
    <dataValidation type="list" allowBlank="1" showErrorMessage="1" sqref="E6:E89" xr:uid="{00000000-0002-0000-0300-000000000000}">
      <formula1>"Digital,Physical"</formula1>
    </dataValidation>
    <dataValidation type="list" allowBlank="1" showErrorMessage="1" sqref="I6:I27 J6:J28" xr:uid="{00000000-0002-0000-0300-000001000000}">
      <formula1>"Yes,No"</formula1>
    </dataValidation>
    <dataValidation type="list" allowBlank="1" showErrorMessage="1" sqref="F6:F93" xr:uid="{00000000-0002-0000-0300-000002000000}">
      <formula1>"Confidential,Restricted,Internal,Public"</formula1>
    </dataValidation>
  </dataValidations>
  <pageMargins left="0.7" right="0.7" top="0.75" bottom="0.75" header="0" footer="0"/>
  <pageSetup orientation="portrait"/>
  <headerFooter>
    <oddFooter>&amp;R#000000Heritage Bank Internal</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0"/>
  <sheetViews>
    <sheetView workbookViewId="0">
      <pane ySplit="2" topLeftCell="A28" activePane="bottomLeft" state="frozen"/>
      <selection activeCell="E20" sqref="E20"/>
      <selection pane="bottomLeft" activeCell="C37" sqref="C37"/>
    </sheetView>
  </sheetViews>
  <sheetFormatPr defaultColWidth="12.625" defaultRowHeight="15" customHeight="1"/>
  <cols>
    <col min="1" max="1" width="8" customWidth="1"/>
    <col min="2" max="2" width="6.375" customWidth="1"/>
    <col min="3" max="3" width="40.625" customWidth="1"/>
    <col min="4" max="4" width="30.625" customWidth="1"/>
    <col min="5" max="6" width="23.5" customWidth="1"/>
    <col min="7" max="7" width="25.625" customWidth="1"/>
    <col min="8" max="27" width="8" customWidth="1"/>
  </cols>
  <sheetData>
    <row r="1" spans="1:27" ht="14.25" customHeight="1">
      <c r="A1" s="306"/>
      <c r="B1" s="307"/>
      <c r="C1" s="306"/>
      <c r="D1" s="306"/>
      <c r="E1" s="308" t="s">
        <v>119</v>
      </c>
      <c r="F1" s="308"/>
      <c r="G1" s="308"/>
      <c r="H1" s="306"/>
      <c r="I1" s="306"/>
      <c r="J1" s="306"/>
      <c r="K1" s="306"/>
      <c r="L1" s="306"/>
      <c r="M1" s="306"/>
      <c r="N1" s="306"/>
      <c r="O1" s="306"/>
      <c r="P1" s="306"/>
      <c r="Q1" s="306"/>
      <c r="R1" s="306"/>
      <c r="S1" s="306"/>
      <c r="T1" s="306"/>
      <c r="U1" s="306"/>
      <c r="V1" s="306"/>
      <c r="W1" s="306"/>
      <c r="X1" s="306"/>
      <c r="Y1" s="306"/>
      <c r="Z1" s="306"/>
      <c r="AA1" s="306"/>
    </row>
    <row r="2" spans="1:27" ht="14.25" customHeight="1">
      <c r="A2" s="306"/>
      <c r="B2" s="309" t="s">
        <v>120</v>
      </c>
      <c r="C2" s="310" t="s">
        <v>121</v>
      </c>
      <c r="D2" s="310" t="s">
        <v>122</v>
      </c>
      <c r="E2" s="310" t="s">
        <v>61</v>
      </c>
      <c r="F2" s="310" t="s">
        <v>123</v>
      </c>
      <c r="G2" s="310" t="s">
        <v>124</v>
      </c>
      <c r="H2" s="306"/>
      <c r="I2" s="306"/>
      <c r="J2" s="306"/>
      <c r="K2" s="306"/>
      <c r="L2" s="306"/>
      <c r="M2" s="306"/>
      <c r="N2" s="306"/>
      <c r="O2" s="306"/>
      <c r="P2" s="306"/>
      <c r="Q2" s="306"/>
      <c r="R2" s="306"/>
      <c r="S2" s="306"/>
      <c r="T2" s="306"/>
      <c r="U2" s="306"/>
      <c r="V2" s="306"/>
      <c r="W2" s="306"/>
      <c r="X2" s="306"/>
      <c r="Y2" s="306"/>
      <c r="Z2" s="306"/>
      <c r="AA2" s="306"/>
    </row>
    <row r="3" spans="1:27" ht="14.25" customHeight="1">
      <c r="A3" s="306"/>
      <c r="B3" s="311">
        <v>1</v>
      </c>
      <c r="C3" s="312" t="s">
        <v>125</v>
      </c>
      <c r="D3" s="313" t="s">
        <v>126</v>
      </c>
      <c r="E3" s="314" t="s">
        <v>51</v>
      </c>
      <c r="F3" s="315" t="s">
        <v>127</v>
      </c>
      <c r="G3" s="237" t="s">
        <v>70</v>
      </c>
      <c r="H3" s="306"/>
      <c r="I3" s="306"/>
      <c r="J3" s="306"/>
      <c r="K3" s="306"/>
      <c r="L3" s="306"/>
      <c r="M3" s="306"/>
      <c r="N3" s="306"/>
      <c r="O3" s="306"/>
      <c r="P3" s="306"/>
      <c r="Q3" s="306"/>
      <c r="R3" s="306"/>
      <c r="S3" s="306"/>
      <c r="T3" s="306"/>
      <c r="U3" s="306"/>
      <c r="V3" s="306"/>
      <c r="W3" s="306"/>
      <c r="X3" s="306"/>
      <c r="Y3" s="306"/>
      <c r="Z3" s="306"/>
      <c r="AA3" s="306"/>
    </row>
    <row r="4" spans="1:27" ht="14.25" customHeight="1">
      <c r="A4" s="306"/>
      <c r="B4" s="311">
        <v>2</v>
      </c>
      <c r="C4" s="316" t="s">
        <v>128</v>
      </c>
      <c r="D4" s="317" t="s">
        <v>129</v>
      </c>
      <c r="E4" s="318" t="s">
        <v>51</v>
      </c>
      <c r="F4" s="315" t="s">
        <v>127</v>
      </c>
      <c r="G4" s="239" t="s">
        <v>70</v>
      </c>
      <c r="H4" s="306"/>
      <c r="I4" s="306"/>
      <c r="J4" s="306"/>
      <c r="K4" s="306"/>
      <c r="L4" s="306"/>
      <c r="M4" s="306"/>
      <c r="N4" s="306"/>
      <c r="O4" s="306"/>
      <c r="P4" s="306"/>
      <c r="Q4" s="306"/>
      <c r="R4" s="306"/>
      <c r="S4" s="306"/>
      <c r="T4" s="306"/>
      <c r="U4" s="306"/>
      <c r="V4" s="306"/>
      <c r="W4" s="306"/>
      <c r="X4" s="306"/>
      <c r="Y4" s="306"/>
      <c r="Z4" s="306"/>
      <c r="AA4" s="306"/>
    </row>
    <row r="5" spans="1:27" ht="14.25" customHeight="1">
      <c r="A5" s="306"/>
      <c r="B5" s="311">
        <v>4</v>
      </c>
      <c r="C5" s="319" t="s">
        <v>130</v>
      </c>
      <c r="D5" s="317" t="s">
        <v>131</v>
      </c>
      <c r="E5" s="318" t="s">
        <v>51</v>
      </c>
      <c r="F5" s="315" t="s">
        <v>127</v>
      </c>
      <c r="G5" s="239" t="s">
        <v>70</v>
      </c>
      <c r="H5" s="306"/>
      <c r="I5" s="306"/>
      <c r="J5" s="306"/>
      <c r="K5" s="306"/>
      <c r="L5" s="306"/>
      <c r="M5" s="306"/>
      <c r="N5" s="306"/>
      <c r="O5" s="306"/>
      <c r="P5" s="306"/>
      <c r="Q5" s="306"/>
      <c r="R5" s="306"/>
      <c r="S5" s="306"/>
      <c r="T5" s="306"/>
      <c r="U5" s="306"/>
      <c r="V5" s="306"/>
      <c r="W5" s="306"/>
      <c r="X5" s="306"/>
      <c r="Y5" s="306"/>
      <c r="Z5" s="306"/>
      <c r="AA5" s="306"/>
    </row>
    <row r="6" spans="1:27" ht="14.25" customHeight="1">
      <c r="A6" s="306"/>
      <c r="B6" s="311">
        <v>5</v>
      </c>
      <c r="C6" s="319" t="s">
        <v>132</v>
      </c>
      <c r="D6" s="317" t="s">
        <v>133</v>
      </c>
      <c r="E6" s="318" t="s">
        <v>51</v>
      </c>
      <c r="F6" s="315" t="s">
        <v>127</v>
      </c>
      <c r="G6" s="239" t="s">
        <v>70</v>
      </c>
      <c r="H6" s="306"/>
      <c r="I6" s="306"/>
      <c r="J6" s="306"/>
      <c r="K6" s="306"/>
      <c r="L6" s="306"/>
      <c r="M6" s="306"/>
      <c r="N6" s="306"/>
      <c r="O6" s="306"/>
      <c r="P6" s="306"/>
      <c r="Q6" s="306"/>
      <c r="R6" s="306"/>
      <c r="S6" s="306"/>
      <c r="T6" s="306"/>
      <c r="U6" s="306"/>
      <c r="V6" s="306"/>
      <c r="W6" s="306"/>
      <c r="X6" s="306"/>
      <c r="Y6" s="306"/>
      <c r="Z6" s="306"/>
      <c r="AA6" s="306"/>
    </row>
    <row r="7" spans="1:27" ht="14.25" customHeight="1">
      <c r="A7" s="306"/>
      <c r="B7" s="311">
        <v>6</v>
      </c>
      <c r="C7" s="319" t="s">
        <v>134</v>
      </c>
      <c r="D7" s="320"/>
      <c r="E7" s="321" t="s">
        <v>51</v>
      </c>
      <c r="F7" s="315" t="s">
        <v>127</v>
      </c>
      <c r="G7" s="319" t="s">
        <v>80</v>
      </c>
      <c r="H7" s="306"/>
      <c r="I7" s="306"/>
      <c r="J7" s="306"/>
      <c r="K7" s="306"/>
      <c r="L7" s="306"/>
      <c r="M7" s="306"/>
      <c r="N7" s="306"/>
      <c r="O7" s="306"/>
      <c r="P7" s="306"/>
      <c r="Q7" s="306"/>
      <c r="R7" s="306"/>
      <c r="S7" s="306"/>
      <c r="T7" s="306"/>
      <c r="U7" s="306"/>
      <c r="V7" s="306"/>
      <c r="W7" s="306"/>
      <c r="X7" s="306"/>
      <c r="Y7" s="306"/>
      <c r="Z7" s="306"/>
      <c r="AA7" s="306"/>
    </row>
    <row r="8" spans="1:27" ht="14.25" customHeight="1">
      <c r="A8" s="306"/>
      <c r="B8" s="311">
        <v>7</v>
      </c>
      <c r="C8" s="319" t="s">
        <v>135</v>
      </c>
      <c r="D8" s="315" t="s">
        <v>136</v>
      </c>
      <c r="E8" s="321" t="s">
        <v>51</v>
      </c>
      <c r="F8" s="315" t="s">
        <v>127</v>
      </c>
      <c r="G8" s="319" t="s">
        <v>80</v>
      </c>
      <c r="H8" s="306"/>
      <c r="I8" s="306"/>
      <c r="J8" s="306"/>
      <c r="K8" s="306"/>
      <c r="L8" s="306"/>
      <c r="M8" s="306"/>
      <c r="N8" s="306"/>
      <c r="O8" s="306"/>
      <c r="P8" s="306"/>
      <c r="Q8" s="306"/>
      <c r="R8" s="306"/>
      <c r="S8" s="306"/>
      <c r="T8" s="306"/>
      <c r="U8" s="306"/>
      <c r="V8" s="306"/>
      <c r="W8" s="306"/>
      <c r="X8" s="306"/>
      <c r="Y8" s="306"/>
      <c r="Z8" s="306"/>
      <c r="AA8" s="306"/>
    </row>
    <row r="9" spans="1:27" ht="14.25" customHeight="1">
      <c r="A9" s="306"/>
      <c r="B9" s="311">
        <v>8</v>
      </c>
      <c r="C9" s="319" t="s">
        <v>137</v>
      </c>
      <c r="D9" s="315" t="s">
        <v>136</v>
      </c>
      <c r="E9" s="322" t="s">
        <v>55</v>
      </c>
      <c r="F9" s="315" t="s">
        <v>127</v>
      </c>
      <c r="G9" s="319" t="s">
        <v>80</v>
      </c>
      <c r="H9" s="306"/>
      <c r="I9" s="306"/>
      <c r="J9" s="306"/>
      <c r="K9" s="306"/>
      <c r="L9" s="306"/>
      <c r="M9" s="306"/>
      <c r="N9" s="306"/>
      <c r="O9" s="306"/>
      <c r="P9" s="306"/>
      <c r="Q9" s="306"/>
      <c r="R9" s="306"/>
      <c r="S9" s="306"/>
      <c r="T9" s="306"/>
      <c r="U9" s="306"/>
      <c r="V9" s="306"/>
      <c r="W9" s="306"/>
      <c r="X9" s="306"/>
      <c r="Y9" s="306"/>
      <c r="Z9" s="306"/>
      <c r="AA9" s="306"/>
    </row>
    <row r="10" spans="1:27" ht="14.25" customHeight="1">
      <c r="A10" s="306"/>
      <c r="B10" s="311">
        <v>9</v>
      </c>
      <c r="C10" s="319" t="s">
        <v>138</v>
      </c>
      <c r="D10" s="315" t="s">
        <v>136</v>
      </c>
      <c r="E10" s="321" t="s">
        <v>55</v>
      </c>
      <c r="F10" s="315" t="s">
        <v>127</v>
      </c>
      <c r="G10" s="319" t="s">
        <v>80</v>
      </c>
      <c r="H10" s="306"/>
      <c r="I10" s="306"/>
      <c r="J10" s="306"/>
      <c r="K10" s="306"/>
      <c r="L10" s="306"/>
      <c r="M10" s="306"/>
      <c r="N10" s="306"/>
      <c r="O10" s="306"/>
      <c r="P10" s="306"/>
      <c r="Q10" s="306"/>
      <c r="R10" s="306"/>
      <c r="S10" s="306"/>
      <c r="T10" s="306"/>
      <c r="U10" s="306"/>
      <c r="V10" s="306"/>
      <c r="W10" s="306"/>
      <c r="X10" s="306"/>
      <c r="Y10" s="306"/>
      <c r="Z10" s="306"/>
      <c r="AA10" s="306"/>
    </row>
    <row r="11" spans="1:27" ht="14.25" customHeight="1">
      <c r="A11" s="306"/>
      <c r="B11" s="311">
        <v>10</v>
      </c>
      <c r="C11" s="319" t="s">
        <v>139</v>
      </c>
      <c r="D11" s="315" t="s">
        <v>136</v>
      </c>
      <c r="E11" s="321" t="s">
        <v>55</v>
      </c>
      <c r="F11" s="315" t="s">
        <v>127</v>
      </c>
      <c r="G11" s="319" t="s">
        <v>80</v>
      </c>
      <c r="H11" s="306"/>
      <c r="I11" s="306"/>
      <c r="J11" s="306"/>
      <c r="K11" s="306"/>
      <c r="L11" s="306"/>
      <c r="M11" s="306"/>
      <c r="N11" s="306"/>
      <c r="O11" s="306"/>
      <c r="P11" s="306"/>
      <c r="Q11" s="306"/>
      <c r="R11" s="306"/>
      <c r="S11" s="306"/>
      <c r="T11" s="306"/>
      <c r="U11" s="306"/>
      <c r="V11" s="306"/>
      <c r="W11" s="306"/>
      <c r="X11" s="306"/>
      <c r="Y11" s="306"/>
      <c r="Z11" s="306"/>
      <c r="AA11" s="306"/>
    </row>
    <row r="12" spans="1:27" ht="14.25" customHeight="1">
      <c r="A12" s="306"/>
      <c r="B12" s="311">
        <v>11</v>
      </c>
      <c r="C12" s="319" t="s">
        <v>140</v>
      </c>
      <c r="D12" s="315" t="s">
        <v>136</v>
      </c>
      <c r="E12" s="321" t="s">
        <v>55</v>
      </c>
      <c r="F12" s="315" t="s">
        <v>127</v>
      </c>
      <c r="G12" s="319" t="s">
        <v>80</v>
      </c>
      <c r="H12" s="306"/>
      <c r="I12" s="306"/>
      <c r="J12" s="306"/>
      <c r="K12" s="306"/>
      <c r="L12" s="306"/>
      <c r="M12" s="306"/>
      <c r="N12" s="306"/>
      <c r="O12" s="306"/>
      <c r="P12" s="306"/>
      <c r="Q12" s="306"/>
      <c r="R12" s="306"/>
      <c r="S12" s="306"/>
      <c r="T12" s="306"/>
      <c r="U12" s="306"/>
      <c r="V12" s="306"/>
      <c r="W12" s="306"/>
      <c r="X12" s="306"/>
      <c r="Y12" s="306"/>
      <c r="Z12" s="306"/>
      <c r="AA12" s="306"/>
    </row>
    <row r="13" spans="1:27" ht="14.25" customHeight="1">
      <c r="A13" s="306"/>
      <c r="B13" s="311">
        <v>12</v>
      </c>
      <c r="C13" s="319" t="s">
        <v>141</v>
      </c>
      <c r="D13" s="315" t="s">
        <v>136</v>
      </c>
      <c r="E13" s="321" t="s">
        <v>55</v>
      </c>
      <c r="F13" s="315" t="s">
        <v>127</v>
      </c>
      <c r="G13" s="319" t="s">
        <v>80</v>
      </c>
      <c r="H13" s="306"/>
      <c r="I13" s="306"/>
      <c r="J13" s="306"/>
      <c r="K13" s="306"/>
      <c r="L13" s="306"/>
      <c r="M13" s="306"/>
      <c r="N13" s="306"/>
      <c r="O13" s="306"/>
      <c r="P13" s="306"/>
      <c r="Q13" s="306"/>
      <c r="R13" s="306"/>
      <c r="S13" s="306"/>
      <c r="T13" s="306"/>
      <c r="U13" s="306"/>
      <c r="V13" s="306"/>
      <c r="W13" s="306"/>
      <c r="X13" s="306"/>
      <c r="Y13" s="306"/>
      <c r="Z13" s="306"/>
      <c r="AA13" s="306"/>
    </row>
    <row r="14" spans="1:27" ht="14.25" customHeight="1">
      <c r="A14" s="306"/>
      <c r="B14" s="311">
        <v>13</v>
      </c>
      <c r="C14" s="319" t="s">
        <v>142</v>
      </c>
      <c r="D14" s="315" t="s">
        <v>136</v>
      </c>
      <c r="E14" s="321" t="s">
        <v>51</v>
      </c>
      <c r="F14" s="315" t="s">
        <v>127</v>
      </c>
      <c r="G14" s="319" t="s">
        <v>80</v>
      </c>
      <c r="H14" s="306"/>
      <c r="I14" s="306"/>
      <c r="J14" s="306"/>
      <c r="K14" s="306"/>
      <c r="L14" s="306"/>
      <c r="M14" s="306"/>
      <c r="N14" s="306"/>
      <c r="O14" s="306"/>
      <c r="P14" s="306"/>
      <c r="Q14" s="306"/>
      <c r="R14" s="306"/>
      <c r="S14" s="306"/>
      <c r="T14" s="306"/>
      <c r="U14" s="306"/>
      <c r="V14" s="306"/>
      <c r="W14" s="306"/>
      <c r="X14" s="306"/>
      <c r="Y14" s="306"/>
      <c r="Z14" s="306"/>
      <c r="AA14" s="306"/>
    </row>
    <row r="15" spans="1:27" ht="14.25" customHeight="1">
      <c r="A15" s="306"/>
      <c r="B15" s="311">
        <v>14</v>
      </c>
      <c r="C15" s="319" t="s">
        <v>143</v>
      </c>
      <c r="D15" s="315" t="s">
        <v>136</v>
      </c>
      <c r="E15" s="321" t="s">
        <v>51</v>
      </c>
      <c r="F15" s="315" t="s">
        <v>127</v>
      </c>
      <c r="G15" s="319" t="s">
        <v>80</v>
      </c>
      <c r="H15" s="306"/>
      <c r="I15" s="306"/>
      <c r="J15" s="306"/>
      <c r="K15" s="306"/>
      <c r="L15" s="306"/>
      <c r="M15" s="306"/>
      <c r="N15" s="306"/>
      <c r="O15" s="306"/>
      <c r="P15" s="306"/>
      <c r="Q15" s="306"/>
      <c r="R15" s="306"/>
      <c r="S15" s="306"/>
      <c r="T15" s="306"/>
      <c r="U15" s="306"/>
      <c r="V15" s="306"/>
      <c r="W15" s="306"/>
      <c r="X15" s="306"/>
      <c r="Y15" s="306"/>
      <c r="Z15" s="306"/>
      <c r="AA15" s="306"/>
    </row>
    <row r="16" spans="1:27" ht="14.25" customHeight="1">
      <c r="A16" s="306"/>
      <c r="B16" s="311">
        <v>15</v>
      </c>
      <c r="C16" s="319" t="s">
        <v>144</v>
      </c>
      <c r="D16" s="315" t="s">
        <v>136</v>
      </c>
      <c r="E16" s="321" t="s">
        <v>51</v>
      </c>
      <c r="F16" s="315" t="s">
        <v>127</v>
      </c>
      <c r="G16" s="319" t="s">
        <v>80</v>
      </c>
      <c r="H16" s="306"/>
      <c r="I16" s="306"/>
      <c r="J16" s="306"/>
      <c r="K16" s="306"/>
      <c r="L16" s="306"/>
      <c r="M16" s="306"/>
      <c r="N16" s="306"/>
      <c r="O16" s="306"/>
      <c r="P16" s="306"/>
      <c r="Q16" s="306"/>
      <c r="R16" s="306"/>
      <c r="S16" s="306"/>
      <c r="T16" s="306"/>
      <c r="U16" s="306"/>
      <c r="V16" s="306"/>
      <c r="W16" s="306"/>
      <c r="X16" s="306"/>
      <c r="Y16" s="306"/>
      <c r="Z16" s="306"/>
      <c r="AA16" s="306"/>
    </row>
    <row r="17" spans="1:27" ht="14.25" customHeight="1">
      <c r="A17" s="306"/>
      <c r="B17" s="311">
        <v>16</v>
      </c>
      <c r="C17" s="315" t="s">
        <v>145</v>
      </c>
      <c r="D17" s="315" t="s">
        <v>136</v>
      </c>
      <c r="E17" s="321" t="s">
        <v>55</v>
      </c>
      <c r="F17" s="315" t="s">
        <v>127</v>
      </c>
      <c r="G17" s="319" t="s">
        <v>80</v>
      </c>
      <c r="H17" s="306"/>
      <c r="I17" s="306"/>
      <c r="J17" s="306"/>
      <c r="K17" s="306"/>
      <c r="L17" s="306"/>
      <c r="M17" s="306"/>
      <c r="N17" s="306"/>
      <c r="O17" s="306"/>
      <c r="P17" s="306"/>
      <c r="Q17" s="306"/>
      <c r="R17" s="306"/>
      <c r="S17" s="306"/>
      <c r="T17" s="306"/>
      <c r="U17" s="306"/>
      <c r="V17" s="306"/>
      <c r="W17" s="306"/>
      <c r="X17" s="306"/>
      <c r="Y17" s="306"/>
      <c r="Z17" s="306"/>
      <c r="AA17" s="306"/>
    </row>
    <row r="18" spans="1:27" ht="14.25" customHeight="1">
      <c r="A18" s="306"/>
      <c r="B18" s="311">
        <v>17</v>
      </c>
      <c r="C18" s="315" t="s">
        <v>146</v>
      </c>
      <c r="D18" s="315" t="s">
        <v>136</v>
      </c>
      <c r="E18" s="321" t="s">
        <v>51</v>
      </c>
      <c r="F18" s="315" t="s">
        <v>127</v>
      </c>
      <c r="G18" s="319" t="s">
        <v>80</v>
      </c>
      <c r="H18" s="306"/>
      <c r="I18" s="306"/>
      <c r="J18" s="306"/>
      <c r="K18" s="306"/>
      <c r="L18" s="306"/>
      <c r="M18" s="306"/>
      <c r="N18" s="306"/>
      <c r="O18" s="306"/>
      <c r="P18" s="306"/>
      <c r="Q18" s="306"/>
      <c r="R18" s="306"/>
      <c r="S18" s="306"/>
      <c r="T18" s="306"/>
      <c r="U18" s="306"/>
      <c r="V18" s="306"/>
      <c r="W18" s="306"/>
      <c r="X18" s="306"/>
      <c r="Y18" s="306"/>
      <c r="Z18" s="306"/>
      <c r="AA18" s="306"/>
    </row>
    <row r="19" spans="1:27" ht="14.25" customHeight="1">
      <c r="A19" s="306"/>
      <c r="B19" s="311">
        <v>18</v>
      </c>
      <c r="C19" s="315" t="s">
        <v>147</v>
      </c>
      <c r="D19" s="315" t="s">
        <v>136</v>
      </c>
      <c r="E19" s="321" t="s">
        <v>51</v>
      </c>
      <c r="F19" s="315" t="s">
        <v>127</v>
      </c>
      <c r="G19" s="319" t="s">
        <v>80</v>
      </c>
      <c r="H19" s="306"/>
      <c r="I19" s="306"/>
      <c r="J19" s="306"/>
      <c r="K19" s="306"/>
      <c r="L19" s="306"/>
      <c r="M19" s="306"/>
      <c r="N19" s="306"/>
      <c r="O19" s="306"/>
      <c r="P19" s="306"/>
      <c r="Q19" s="306"/>
      <c r="R19" s="306"/>
      <c r="S19" s="306"/>
      <c r="T19" s="306"/>
      <c r="U19" s="306"/>
      <c r="V19" s="306"/>
      <c r="W19" s="306"/>
      <c r="X19" s="306"/>
      <c r="Y19" s="306"/>
      <c r="Z19" s="306"/>
      <c r="AA19" s="306"/>
    </row>
    <row r="20" spans="1:27" ht="14.25" customHeight="1">
      <c r="A20" s="306"/>
      <c r="B20" s="311">
        <v>19</v>
      </c>
      <c r="C20" s="242" t="s">
        <v>148</v>
      </c>
      <c r="D20" s="242" t="s">
        <v>149</v>
      </c>
      <c r="E20" s="321" t="s">
        <v>51</v>
      </c>
      <c r="F20" s="323" t="s">
        <v>150</v>
      </c>
      <c r="G20" s="242" t="s">
        <v>151</v>
      </c>
      <c r="H20" s="306"/>
      <c r="I20" s="306"/>
      <c r="J20" s="306"/>
      <c r="K20" s="306"/>
      <c r="L20" s="306"/>
      <c r="M20" s="306"/>
      <c r="N20" s="306"/>
      <c r="O20" s="306"/>
      <c r="P20" s="306"/>
      <c r="Q20" s="306"/>
      <c r="R20" s="306"/>
      <c r="S20" s="306"/>
      <c r="T20" s="306"/>
      <c r="U20" s="306"/>
      <c r="V20" s="306"/>
      <c r="W20" s="306"/>
      <c r="X20" s="306"/>
      <c r="Y20" s="306"/>
      <c r="Z20" s="306"/>
      <c r="AA20" s="306"/>
    </row>
    <row r="21" spans="1:27" ht="14.25" customHeight="1">
      <c r="A21" s="306"/>
      <c r="B21" s="311">
        <v>20</v>
      </c>
      <c r="C21" s="242" t="s">
        <v>152</v>
      </c>
      <c r="D21" s="242" t="s">
        <v>149</v>
      </c>
      <c r="E21" s="321" t="s">
        <v>51</v>
      </c>
      <c r="F21" s="323" t="s">
        <v>150</v>
      </c>
      <c r="G21" s="242" t="s">
        <v>151</v>
      </c>
      <c r="H21" s="306"/>
      <c r="I21" s="306"/>
      <c r="J21" s="306"/>
      <c r="K21" s="306"/>
      <c r="L21" s="306"/>
      <c r="M21" s="306"/>
      <c r="N21" s="306"/>
      <c r="O21" s="306"/>
      <c r="P21" s="306"/>
      <c r="Q21" s="306"/>
      <c r="R21" s="306"/>
      <c r="S21" s="306"/>
      <c r="T21" s="306"/>
      <c r="U21" s="306"/>
      <c r="V21" s="306"/>
      <c r="W21" s="306"/>
      <c r="X21" s="306"/>
      <c r="Y21" s="306"/>
      <c r="Z21" s="306"/>
      <c r="AA21" s="306"/>
    </row>
    <row r="22" spans="1:27" ht="14.25" customHeight="1">
      <c r="A22" s="306"/>
      <c r="B22" s="311">
        <v>21</v>
      </c>
      <c r="C22" s="242" t="s">
        <v>153</v>
      </c>
      <c r="D22" s="242" t="s">
        <v>154</v>
      </c>
      <c r="E22" s="321" t="s">
        <v>51</v>
      </c>
      <c r="F22" s="323" t="s">
        <v>150</v>
      </c>
      <c r="G22" s="242" t="s">
        <v>151</v>
      </c>
      <c r="H22" s="306"/>
      <c r="I22" s="306"/>
      <c r="J22" s="306"/>
      <c r="K22" s="306"/>
      <c r="L22" s="306"/>
      <c r="M22" s="306"/>
      <c r="N22" s="306"/>
      <c r="O22" s="306"/>
      <c r="P22" s="306"/>
      <c r="Q22" s="306"/>
      <c r="R22" s="306"/>
      <c r="S22" s="306"/>
      <c r="T22" s="306"/>
      <c r="U22" s="306"/>
      <c r="V22" s="306"/>
      <c r="W22" s="306"/>
      <c r="X22" s="306"/>
      <c r="Y22" s="306"/>
      <c r="Z22" s="306"/>
      <c r="AA22" s="306"/>
    </row>
    <row r="23" spans="1:27" ht="14.25" customHeight="1">
      <c r="A23" s="306"/>
      <c r="B23" s="311">
        <v>22</v>
      </c>
      <c r="C23" s="242" t="s">
        <v>155</v>
      </c>
      <c r="D23" s="242" t="s">
        <v>156</v>
      </c>
      <c r="E23" s="321" t="s">
        <v>51</v>
      </c>
      <c r="F23" s="323" t="s">
        <v>150</v>
      </c>
      <c r="G23" s="242" t="s">
        <v>151</v>
      </c>
      <c r="H23" s="306"/>
      <c r="I23" s="306"/>
      <c r="J23" s="306"/>
      <c r="K23" s="306"/>
      <c r="L23" s="306"/>
      <c r="M23" s="306"/>
      <c r="N23" s="306"/>
      <c r="O23" s="306"/>
      <c r="P23" s="306"/>
      <c r="Q23" s="306"/>
      <c r="R23" s="306"/>
      <c r="S23" s="306"/>
      <c r="T23" s="306"/>
      <c r="U23" s="306"/>
      <c r="V23" s="306"/>
      <c r="W23" s="306"/>
      <c r="X23" s="306"/>
      <c r="Y23" s="306"/>
      <c r="Z23" s="306"/>
      <c r="AA23" s="306"/>
    </row>
    <row r="24" spans="1:27" ht="14.25" customHeight="1">
      <c r="A24" s="306"/>
      <c r="B24" s="311">
        <v>23</v>
      </c>
      <c r="C24" s="242" t="s">
        <v>157</v>
      </c>
      <c r="D24" s="315" t="s">
        <v>158</v>
      </c>
      <c r="E24" s="321" t="s">
        <v>51</v>
      </c>
      <c r="F24" s="323" t="s">
        <v>150</v>
      </c>
      <c r="G24" s="242" t="s">
        <v>151</v>
      </c>
      <c r="H24" s="306"/>
      <c r="I24" s="306"/>
      <c r="J24" s="306"/>
      <c r="K24" s="306"/>
      <c r="L24" s="306"/>
      <c r="M24" s="306"/>
      <c r="N24" s="306"/>
      <c r="O24" s="306"/>
      <c r="P24" s="306"/>
      <c r="Q24" s="306"/>
      <c r="R24" s="306"/>
      <c r="S24" s="306"/>
      <c r="T24" s="306"/>
      <c r="U24" s="306"/>
      <c r="V24" s="306"/>
      <c r="W24" s="306"/>
      <c r="X24" s="306"/>
      <c r="Y24" s="306"/>
      <c r="Z24" s="306"/>
      <c r="AA24" s="306"/>
    </row>
    <row r="25" spans="1:27" ht="14.25" customHeight="1">
      <c r="A25" s="306"/>
      <c r="B25" s="311">
        <v>24</v>
      </c>
      <c r="C25" s="312" t="s">
        <v>159</v>
      </c>
      <c r="D25" s="313"/>
      <c r="E25" s="314" t="s">
        <v>51</v>
      </c>
      <c r="F25" s="323" t="s">
        <v>150</v>
      </c>
      <c r="G25" s="242" t="s">
        <v>151</v>
      </c>
      <c r="H25" s="306"/>
      <c r="I25" s="306"/>
      <c r="J25" s="306"/>
      <c r="K25" s="306"/>
      <c r="L25" s="306"/>
      <c r="M25" s="306"/>
      <c r="N25" s="306"/>
      <c r="O25" s="306"/>
      <c r="P25" s="306"/>
      <c r="Q25" s="306"/>
      <c r="R25" s="306"/>
      <c r="S25" s="306"/>
      <c r="T25" s="306"/>
      <c r="U25" s="306"/>
      <c r="V25" s="306"/>
      <c r="W25" s="306"/>
      <c r="X25" s="306"/>
      <c r="Y25" s="306"/>
      <c r="Z25" s="306"/>
      <c r="AA25" s="306"/>
    </row>
    <row r="26" spans="1:27" ht="14.25" customHeight="1">
      <c r="A26" s="306"/>
      <c r="B26" s="311">
        <v>25</v>
      </c>
      <c r="C26" s="316" t="s">
        <v>160</v>
      </c>
      <c r="D26" s="315" t="s">
        <v>136</v>
      </c>
      <c r="E26" s="318" t="s">
        <v>53</v>
      </c>
      <c r="F26" s="323" t="s">
        <v>150</v>
      </c>
      <c r="G26" s="242" t="s">
        <v>151</v>
      </c>
      <c r="H26" s="306"/>
      <c r="I26" s="306"/>
      <c r="J26" s="306"/>
      <c r="K26" s="306"/>
      <c r="L26" s="306"/>
      <c r="M26" s="306"/>
      <c r="N26" s="306"/>
      <c r="O26" s="306"/>
      <c r="P26" s="306"/>
      <c r="Q26" s="306"/>
      <c r="R26" s="306"/>
      <c r="S26" s="306"/>
      <c r="T26" s="306"/>
      <c r="U26" s="306"/>
      <c r="V26" s="306"/>
      <c r="W26" s="306"/>
      <c r="X26" s="306"/>
      <c r="Y26" s="306"/>
      <c r="Z26" s="306"/>
      <c r="AA26" s="306"/>
    </row>
    <row r="27" spans="1:27" ht="14.25" customHeight="1">
      <c r="A27" s="306"/>
      <c r="B27" s="311">
        <v>26</v>
      </c>
      <c r="C27" s="316" t="s">
        <v>161</v>
      </c>
      <c r="D27" s="317"/>
      <c r="E27" s="318" t="s">
        <v>51</v>
      </c>
      <c r="F27" s="323" t="s">
        <v>150</v>
      </c>
      <c r="G27" s="242" t="s">
        <v>151</v>
      </c>
      <c r="H27" s="306"/>
      <c r="I27" s="306"/>
      <c r="J27" s="306"/>
      <c r="K27" s="306"/>
      <c r="L27" s="306"/>
      <c r="M27" s="306"/>
      <c r="N27" s="306"/>
      <c r="O27" s="306"/>
      <c r="P27" s="306"/>
      <c r="Q27" s="306"/>
      <c r="R27" s="306"/>
      <c r="S27" s="306"/>
      <c r="T27" s="306"/>
      <c r="U27" s="306"/>
      <c r="V27" s="306"/>
      <c r="W27" s="306"/>
      <c r="X27" s="306"/>
      <c r="Y27" s="306"/>
      <c r="Z27" s="306"/>
      <c r="AA27" s="306"/>
    </row>
    <row r="28" spans="1:27" ht="14.25" customHeight="1">
      <c r="A28" s="306"/>
      <c r="B28" s="311">
        <v>27</v>
      </c>
      <c r="C28" s="319" t="s">
        <v>162</v>
      </c>
      <c r="D28" s="317"/>
      <c r="E28" s="318" t="s">
        <v>51</v>
      </c>
      <c r="F28" s="323" t="s">
        <v>150</v>
      </c>
      <c r="G28" s="242" t="s">
        <v>151</v>
      </c>
      <c r="H28" s="306"/>
      <c r="I28" s="306"/>
      <c r="J28" s="306"/>
      <c r="K28" s="306"/>
      <c r="L28" s="306"/>
      <c r="M28" s="306"/>
      <c r="N28" s="306"/>
      <c r="O28" s="306"/>
      <c r="P28" s="306"/>
      <c r="Q28" s="306"/>
      <c r="R28" s="306"/>
      <c r="S28" s="306"/>
      <c r="T28" s="306"/>
      <c r="U28" s="306"/>
      <c r="V28" s="306"/>
      <c r="W28" s="306"/>
      <c r="X28" s="306"/>
      <c r="Y28" s="306"/>
      <c r="Z28" s="306"/>
      <c r="AA28" s="306"/>
    </row>
    <row r="29" spans="1:27" ht="14.25" customHeight="1">
      <c r="A29" s="306"/>
      <c r="B29" s="311">
        <v>28</v>
      </c>
      <c r="C29" s="324" t="s">
        <v>104</v>
      </c>
      <c r="D29" s="324"/>
      <c r="E29" s="325" t="s">
        <v>51</v>
      </c>
      <c r="F29" s="315" t="s">
        <v>163</v>
      </c>
      <c r="G29" s="326" t="s">
        <v>112</v>
      </c>
      <c r="H29" s="306"/>
      <c r="I29" s="306"/>
      <c r="J29" s="306"/>
      <c r="K29" s="306"/>
      <c r="L29" s="306"/>
      <c r="M29" s="306"/>
      <c r="N29" s="306"/>
      <c r="O29" s="306"/>
      <c r="P29" s="306"/>
      <c r="Q29" s="306"/>
      <c r="R29" s="306"/>
      <c r="S29" s="306"/>
      <c r="T29" s="306"/>
      <c r="U29" s="306"/>
      <c r="V29" s="306"/>
      <c r="W29" s="306"/>
      <c r="X29" s="306"/>
      <c r="Y29" s="306"/>
      <c r="Z29" s="306"/>
      <c r="AA29" s="306"/>
    </row>
    <row r="30" spans="1:27" ht="14.25" customHeight="1">
      <c r="A30" s="306"/>
      <c r="B30" s="311">
        <v>29</v>
      </c>
      <c r="C30" s="324" t="s">
        <v>111</v>
      </c>
      <c r="D30" s="324"/>
      <c r="E30" s="325" t="s">
        <v>51</v>
      </c>
      <c r="F30" s="315" t="s">
        <v>163</v>
      </c>
      <c r="G30" s="326" t="s">
        <v>112</v>
      </c>
      <c r="H30" s="306"/>
      <c r="I30" s="306"/>
      <c r="J30" s="306"/>
      <c r="K30" s="306"/>
      <c r="L30" s="306"/>
      <c r="M30" s="306"/>
      <c r="N30" s="306"/>
      <c r="O30" s="306"/>
      <c r="P30" s="306"/>
      <c r="Q30" s="306"/>
      <c r="R30" s="306"/>
      <c r="S30" s="306"/>
      <c r="T30" s="306"/>
      <c r="U30" s="306"/>
      <c r="V30" s="306"/>
      <c r="W30" s="306"/>
      <c r="X30" s="306"/>
      <c r="Y30" s="306"/>
      <c r="Z30" s="306"/>
      <c r="AA30" s="306"/>
    </row>
    <row r="31" spans="1:27" ht="14.25" customHeight="1">
      <c r="A31" s="306"/>
      <c r="B31" s="311">
        <v>30</v>
      </c>
      <c r="C31" s="327" t="s">
        <v>113</v>
      </c>
      <c r="D31" s="328"/>
      <c r="E31" s="325" t="s">
        <v>51</v>
      </c>
      <c r="F31" s="315" t="s">
        <v>163</v>
      </c>
      <c r="G31" s="326" t="s">
        <v>112</v>
      </c>
      <c r="H31" s="306"/>
      <c r="I31" s="306"/>
      <c r="J31" s="306"/>
      <c r="K31" s="306"/>
      <c r="L31" s="306"/>
      <c r="M31" s="306"/>
      <c r="N31" s="306"/>
      <c r="O31" s="306"/>
      <c r="P31" s="306"/>
      <c r="Q31" s="306"/>
      <c r="R31" s="306"/>
      <c r="S31" s="306"/>
      <c r="T31" s="306"/>
      <c r="U31" s="306"/>
      <c r="V31" s="306"/>
      <c r="W31" s="306"/>
      <c r="X31" s="306"/>
      <c r="Y31" s="306"/>
      <c r="Z31" s="306"/>
      <c r="AA31" s="306"/>
    </row>
    <row r="32" spans="1:27" ht="14.25" customHeight="1">
      <c r="A32" s="306"/>
      <c r="B32" s="311">
        <v>31</v>
      </c>
      <c r="C32" s="324" t="s">
        <v>164</v>
      </c>
      <c r="D32" s="324"/>
      <c r="E32" s="325" t="s">
        <v>51</v>
      </c>
      <c r="F32" s="315" t="s">
        <v>163</v>
      </c>
      <c r="G32" s="326" t="s">
        <v>112</v>
      </c>
      <c r="H32" s="306"/>
      <c r="I32" s="306"/>
      <c r="J32" s="306"/>
      <c r="K32" s="306"/>
      <c r="L32" s="306"/>
      <c r="M32" s="306"/>
      <c r="N32" s="306"/>
      <c r="O32" s="306"/>
      <c r="P32" s="306"/>
      <c r="Q32" s="306"/>
      <c r="R32" s="306"/>
      <c r="S32" s="306"/>
      <c r="T32" s="306"/>
      <c r="U32" s="306"/>
      <c r="V32" s="306"/>
      <c r="W32" s="306"/>
      <c r="X32" s="306"/>
      <c r="Y32" s="306"/>
      <c r="Z32" s="306"/>
      <c r="AA32" s="306"/>
    </row>
    <row r="33" spans="1:27" ht="14.25" customHeight="1">
      <c r="A33" s="306"/>
      <c r="B33" s="311">
        <v>32</v>
      </c>
      <c r="C33" s="324" t="s">
        <v>165</v>
      </c>
      <c r="D33" s="324"/>
      <c r="E33" s="325" t="s">
        <v>51</v>
      </c>
      <c r="F33" s="315" t="s">
        <v>163</v>
      </c>
      <c r="G33" s="326" t="s">
        <v>112</v>
      </c>
      <c r="H33" s="306"/>
      <c r="I33" s="306"/>
      <c r="J33" s="306"/>
      <c r="K33" s="306"/>
      <c r="L33" s="306"/>
      <c r="M33" s="306"/>
      <c r="N33" s="306"/>
      <c r="O33" s="306"/>
      <c r="P33" s="306"/>
      <c r="Q33" s="306"/>
      <c r="R33" s="306"/>
      <c r="S33" s="306"/>
      <c r="T33" s="306"/>
      <c r="U33" s="306"/>
      <c r="V33" s="306"/>
      <c r="W33" s="306"/>
      <c r="X33" s="306"/>
      <c r="Y33" s="306"/>
      <c r="Z33" s="306"/>
      <c r="AA33" s="306"/>
    </row>
    <row r="34" spans="1:27" ht="14.25" customHeight="1">
      <c r="A34" s="306"/>
      <c r="B34" s="311">
        <v>33</v>
      </c>
      <c r="C34" s="324" t="s">
        <v>166</v>
      </c>
      <c r="D34" s="324"/>
      <c r="E34" s="325" t="s">
        <v>51</v>
      </c>
      <c r="F34" s="315" t="s">
        <v>163</v>
      </c>
      <c r="G34" s="326" t="s">
        <v>112</v>
      </c>
      <c r="H34" s="306"/>
      <c r="I34" s="306"/>
      <c r="J34" s="306"/>
      <c r="K34" s="306"/>
      <c r="L34" s="306"/>
      <c r="M34" s="306"/>
      <c r="N34" s="306"/>
      <c r="O34" s="306"/>
      <c r="P34" s="306"/>
      <c r="Q34" s="306"/>
      <c r="R34" s="306"/>
      <c r="S34" s="306"/>
      <c r="T34" s="306"/>
      <c r="U34" s="306"/>
      <c r="V34" s="306"/>
      <c r="W34" s="306"/>
      <c r="X34" s="306"/>
      <c r="Y34" s="306"/>
      <c r="Z34" s="306"/>
      <c r="AA34" s="306"/>
    </row>
    <row r="35" spans="1:27" ht="14.25" customHeight="1">
      <c r="A35" s="306"/>
      <c r="B35" s="311">
        <v>34</v>
      </c>
      <c r="C35" s="324" t="s">
        <v>167</v>
      </c>
      <c r="D35" s="324"/>
      <c r="E35" s="325" t="s">
        <v>51</v>
      </c>
      <c r="F35" s="315" t="s">
        <v>163</v>
      </c>
      <c r="G35" s="326" t="s">
        <v>112</v>
      </c>
      <c r="H35" s="306"/>
      <c r="I35" s="306"/>
      <c r="J35" s="306"/>
      <c r="K35" s="306"/>
      <c r="L35" s="306"/>
      <c r="M35" s="306"/>
      <c r="N35" s="306"/>
      <c r="O35" s="306"/>
      <c r="P35" s="306"/>
      <c r="Q35" s="306"/>
      <c r="R35" s="306"/>
      <c r="S35" s="306"/>
      <c r="T35" s="306"/>
      <c r="U35" s="306"/>
      <c r="V35" s="306"/>
      <c r="W35" s="306"/>
      <c r="X35" s="306"/>
      <c r="Y35" s="306"/>
      <c r="Z35" s="306"/>
      <c r="AA35" s="306"/>
    </row>
    <row r="36" spans="1:27" ht="14.25" customHeight="1">
      <c r="A36" s="306"/>
      <c r="B36" s="329"/>
      <c r="C36" s="328"/>
      <c r="D36" s="328"/>
      <c r="E36" s="325"/>
      <c r="F36" s="328"/>
      <c r="G36" s="297"/>
      <c r="H36" s="306"/>
      <c r="I36" s="306"/>
      <c r="J36" s="306"/>
      <c r="K36" s="306"/>
      <c r="L36" s="306"/>
      <c r="M36" s="306"/>
      <c r="N36" s="306"/>
      <c r="O36" s="306"/>
      <c r="P36" s="306"/>
      <c r="Q36" s="306"/>
      <c r="R36" s="306"/>
      <c r="S36" s="306"/>
      <c r="T36" s="306"/>
      <c r="U36" s="306"/>
      <c r="V36" s="306"/>
      <c r="W36" s="306"/>
      <c r="X36" s="306"/>
      <c r="Y36" s="306"/>
      <c r="Z36" s="306"/>
      <c r="AA36" s="306"/>
    </row>
    <row r="37" spans="1:27" ht="14.25" customHeight="1">
      <c r="A37" s="306"/>
      <c r="B37" s="329"/>
      <c r="C37" s="328"/>
      <c r="D37" s="328"/>
      <c r="E37" s="325"/>
      <c r="F37" s="328"/>
      <c r="G37" s="297"/>
      <c r="H37" s="306"/>
      <c r="I37" s="306"/>
      <c r="J37" s="306"/>
      <c r="K37" s="306"/>
      <c r="L37" s="306"/>
      <c r="M37" s="306"/>
      <c r="N37" s="306"/>
      <c r="O37" s="306"/>
      <c r="P37" s="306"/>
      <c r="Q37" s="306"/>
      <c r="R37" s="306"/>
      <c r="S37" s="306"/>
      <c r="T37" s="306"/>
      <c r="U37" s="306"/>
      <c r="V37" s="306"/>
      <c r="W37" s="306"/>
      <c r="X37" s="306"/>
      <c r="Y37" s="306"/>
      <c r="Z37" s="306"/>
      <c r="AA37" s="306"/>
    </row>
    <row r="38" spans="1:27" ht="14.25" customHeight="1">
      <c r="A38" s="306"/>
      <c r="B38" s="329"/>
      <c r="C38" s="328"/>
      <c r="D38" s="328"/>
      <c r="E38" s="325"/>
      <c r="F38" s="328"/>
      <c r="G38" s="297"/>
      <c r="H38" s="306"/>
      <c r="I38" s="306"/>
      <c r="J38" s="306"/>
      <c r="K38" s="306"/>
      <c r="L38" s="306"/>
      <c r="M38" s="306"/>
      <c r="N38" s="306"/>
      <c r="O38" s="306"/>
      <c r="P38" s="306"/>
      <c r="Q38" s="306"/>
      <c r="R38" s="306"/>
      <c r="S38" s="306"/>
      <c r="T38" s="306"/>
      <c r="U38" s="306"/>
      <c r="V38" s="306"/>
      <c r="W38" s="306"/>
      <c r="X38" s="306"/>
      <c r="Y38" s="306"/>
      <c r="Z38" s="306"/>
      <c r="AA38" s="306"/>
    </row>
    <row r="39" spans="1:27" ht="14.25" customHeight="1">
      <c r="A39" s="306"/>
      <c r="B39" s="329"/>
      <c r="C39" s="328"/>
      <c r="D39" s="328"/>
      <c r="E39" s="325"/>
      <c r="F39" s="328"/>
      <c r="G39" s="297"/>
      <c r="H39" s="306"/>
      <c r="I39" s="306"/>
      <c r="J39" s="306"/>
      <c r="K39" s="306"/>
      <c r="L39" s="306"/>
      <c r="M39" s="306"/>
      <c r="N39" s="306"/>
      <c r="O39" s="306"/>
      <c r="P39" s="306"/>
      <c r="Q39" s="306"/>
      <c r="R39" s="306"/>
      <c r="S39" s="306"/>
      <c r="T39" s="306"/>
      <c r="U39" s="306"/>
      <c r="V39" s="306"/>
      <c r="W39" s="306"/>
      <c r="X39" s="306"/>
      <c r="Y39" s="306"/>
      <c r="Z39" s="306"/>
      <c r="AA39" s="306"/>
    </row>
    <row r="40" spans="1:27" ht="14.25" customHeight="1">
      <c r="A40" s="306"/>
      <c r="B40" s="329"/>
      <c r="C40" s="328"/>
      <c r="D40" s="328"/>
      <c r="E40" s="325"/>
      <c r="F40" s="328"/>
      <c r="G40" s="297"/>
      <c r="H40" s="306"/>
      <c r="I40" s="306"/>
      <c r="J40" s="306"/>
      <c r="K40" s="306"/>
      <c r="L40" s="306"/>
      <c r="M40" s="306"/>
      <c r="N40" s="306"/>
      <c r="O40" s="306"/>
      <c r="P40" s="306"/>
      <c r="Q40" s="306"/>
      <c r="R40" s="306"/>
      <c r="S40" s="306"/>
      <c r="T40" s="306"/>
      <c r="U40" s="306"/>
      <c r="V40" s="306"/>
      <c r="W40" s="306"/>
      <c r="X40" s="306"/>
      <c r="Y40" s="306"/>
      <c r="Z40" s="306"/>
      <c r="AA40" s="306"/>
    </row>
    <row r="41" spans="1:27" ht="14.25" customHeight="1">
      <c r="A41" s="306"/>
      <c r="B41" s="329"/>
      <c r="C41" s="328"/>
      <c r="D41" s="328"/>
      <c r="E41" s="325"/>
      <c r="F41" s="328"/>
      <c r="G41" s="297"/>
      <c r="H41" s="306"/>
      <c r="I41" s="306"/>
      <c r="J41" s="306"/>
      <c r="K41" s="306"/>
      <c r="L41" s="306"/>
      <c r="M41" s="306"/>
      <c r="N41" s="306"/>
      <c r="O41" s="306"/>
      <c r="P41" s="306"/>
      <c r="Q41" s="306"/>
      <c r="R41" s="306"/>
      <c r="S41" s="306"/>
      <c r="T41" s="306"/>
      <c r="U41" s="306"/>
      <c r="V41" s="306"/>
      <c r="W41" s="306"/>
      <c r="X41" s="306"/>
      <c r="Y41" s="306"/>
      <c r="Z41" s="306"/>
      <c r="AA41" s="306"/>
    </row>
    <row r="42" spans="1:27" ht="14.25" customHeight="1">
      <c r="A42" s="306"/>
      <c r="B42" s="329"/>
      <c r="C42" s="328"/>
      <c r="D42" s="328"/>
      <c r="E42" s="325"/>
      <c r="F42" s="328"/>
      <c r="G42" s="297"/>
      <c r="H42" s="306"/>
      <c r="I42" s="306"/>
      <c r="J42" s="306"/>
      <c r="K42" s="306"/>
      <c r="L42" s="306"/>
      <c r="M42" s="306"/>
      <c r="N42" s="306"/>
      <c r="O42" s="306"/>
      <c r="P42" s="306"/>
      <c r="Q42" s="306"/>
      <c r="R42" s="306"/>
      <c r="S42" s="306"/>
      <c r="T42" s="306"/>
      <c r="U42" s="306"/>
      <c r="V42" s="306"/>
      <c r="W42" s="306"/>
      <c r="X42" s="306"/>
      <c r="Y42" s="306"/>
      <c r="Z42" s="306"/>
      <c r="AA42" s="306"/>
    </row>
    <row r="43" spans="1:27" ht="14.25" customHeight="1">
      <c r="A43" s="306"/>
      <c r="B43" s="329"/>
      <c r="C43" s="328"/>
      <c r="D43" s="328"/>
      <c r="E43" s="325"/>
      <c r="F43" s="328"/>
      <c r="G43" s="297"/>
      <c r="H43" s="306"/>
      <c r="I43" s="306"/>
      <c r="J43" s="306"/>
      <c r="K43" s="306"/>
      <c r="L43" s="306"/>
      <c r="M43" s="306"/>
      <c r="N43" s="306"/>
      <c r="O43" s="306"/>
      <c r="P43" s="306"/>
      <c r="Q43" s="306"/>
      <c r="R43" s="306"/>
      <c r="S43" s="306"/>
      <c r="T43" s="306"/>
      <c r="U43" s="306"/>
      <c r="V43" s="306"/>
      <c r="W43" s="306"/>
      <c r="X43" s="306"/>
      <c r="Y43" s="306"/>
      <c r="Z43" s="306"/>
      <c r="AA43" s="306"/>
    </row>
    <row r="44" spans="1:27" ht="14.25" customHeight="1">
      <c r="A44" s="306"/>
      <c r="B44" s="329"/>
      <c r="C44" s="328"/>
      <c r="D44" s="328"/>
      <c r="E44" s="325"/>
      <c r="F44" s="328"/>
      <c r="G44" s="297"/>
      <c r="H44" s="306"/>
      <c r="I44" s="306"/>
      <c r="J44" s="306"/>
      <c r="K44" s="306"/>
      <c r="L44" s="306"/>
      <c r="M44" s="306"/>
      <c r="N44" s="306"/>
      <c r="O44" s="306"/>
      <c r="P44" s="306"/>
      <c r="Q44" s="306"/>
      <c r="R44" s="306"/>
      <c r="S44" s="306"/>
      <c r="T44" s="306"/>
      <c r="U44" s="306"/>
      <c r="V44" s="306"/>
      <c r="W44" s="306"/>
      <c r="X44" s="306"/>
      <c r="Y44" s="306"/>
      <c r="Z44" s="306"/>
      <c r="AA44" s="306"/>
    </row>
    <row r="45" spans="1:27" ht="14.25" customHeight="1">
      <c r="A45" s="306"/>
      <c r="B45" s="329"/>
      <c r="C45" s="328"/>
      <c r="D45" s="328"/>
      <c r="E45" s="325"/>
      <c r="F45" s="328"/>
      <c r="G45" s="297"/>
      <c r="H45" s="306"/>
      <c r="I45" s="306"/>
      <c r="J45" s="306"/>
      <c r="K45" s="306"/>
      <c r="L45" s="306"/>
      <c r="M45" s="306"/>
      <c r="N45" s="306"/>
      <c r="O45" s="306"/>
      <c r="P45" s="306"/>
      <c r="Q45" s="306"/>
      <c r="R45" s="306"/>
      <c r="S45" s="306"/>
      <c r="T45" s="306"/>
      <c r="U45" s="306"/>
      <c r="V45" s="306"/>
      <c r="W45" s="306"/>
      <c r="X45" s="306"/>
      <c r="Y45" s="306"/>
      <c r="Z45" s="306"/>
      <c r="AA45" s="306"/>
    </row>
    <row r="46" spans="1:27" ht="14.25" customHeight="1">
      <c r="A46" s="306"/>
      <c r="B46" s="329"/>
      <c r="C46" s="328"/>
      <c r="D46" s="328"/>
      <c r="E46" s="325"/>
      <c r="F46" s="328"/>
      <c r="G46" s="297"/>
      <c r="H46" s="306"/>
      <c r="I46" s="306"/>
      <c r="J46" s="306"/>
      <c r="K46" s="306"/>
      <c r="L46" s="306"/>
      <c r="M46" s="306"/>
      <c r="N46" s="306"/>
      <c r="O46" s="306"/>
      <c r="P46" s="306"/>
      <c r="Q46" s="306"/>
      <c r="R46" s="306"/>
      <c r="S46" s="306"/>
      <c r="T46" s="306"/>
      <c r="U46" s="306"/>
      <c r="V46" s="306"/>
      <c r="W46" s="306"/>
      <c r="X46" s="306"/>
      <c r="Y46" s="306"/>
      <c r="Z46" s="306"/>
      <c r="AA46" s="306"/>
    </row>
    <row r="47" spans="1:27" ht="14.25" customHeight="1">
      <c r="A47" s="306"/>
      <c r="B47" s="329"/>
      <c r="C47" s="328"/>
      <c r="D47" s="328"/>
      <c r="E47" s="325"/>
      <c r="F47" s="328"/>
      <c r="G47" s="297"/>
      <c r="H47" s="306"/>
      <c r="I47" s="306"/>
      <c r="J47" s="306"/>
      <c r="K47" s="306"/>
      <c r="L47" s="306"/>
      <c r="M47" s="306"/>
      <c r="N47" s="306"/>
      <c r="O47" s="306"/>
      <c r="P47" s="306"/>
      <c r="Q47" s="306"/>
      <c r="R47" s="306"/>
      <c r="S47" s="306"/>
      <c r="T47" s="306"/>
      <c r="U47" s="306"/>
      <c r="V47" s="306"/>
      <c r="W47" s="306"/>
      <c r="X47" s="306"/>
      <c r="Y47" s="306"/>
      <c r="Z47" s="306"/>
      <c r="AA47" s="306"/>
    </row>
    <row r="48" spans="1:27" ht="14.25" customHeight="1">
      <c r="A48" s="306"/>
      <c r="B48" s="329"/>
      <c r="C48" s="328"/>
      <c r="D48" s="328"/>
      <c r="E48" s="325"/>
      <c r="F48" s="328"/>
      <c r="G48" s="297"/>
      <c r="H48" s="306"/>
      <c r="I48" s="306"/>
      <c r="J48" s="306"/>
      <c r="K48" s="306"/>
      <c r="L48" s="306"/>
      <c r="M48" s="306"/>
      <c r="N48" s="306"/>
      <c r="O48" s="306"/>
      <c r="P48" s="306"/>
      <c r="Q48" s="306"/>
      <c r="R48" s="306"/>
      <c r="S48" s="306"/>
      <c r="T48" s="306"/>
      <c r="U48" s="306"/>
      <c r="V48" s="306"/>
      <c r="W48" s="306"/>
      <c r="X48" s="306"/>
      <c r="Y48" s="306"/>
      <c r="Z48" s="306"/>
      <c r="AA48" s="306"/>
    </row>
    <row r="49" spans="1:27" ht="14.25" customHeight="1">
      <c r="A49" s="306"/>
      <c r="B49" s="329"/>
      <c r="C49" s="328"/>
      <c r="D49" s="328"/>
      <c r="E49" s="325"/>
      <c r="F49" s="328"/>
      <c r="G49" s="297"/>
      <c r="H49" s="306"/>
      <c r="I49" s="306"/>
      <c r="J49" s="306"/>
      <c r="K49" s="306"/>
      <c r="L49" s="306"/>
      <c r="M49" s="306"/>
      <c r="N49" s="306"/>
      <c r="O49" s="306"/>
      <c r="P49" s="306"/>
      <c r="Q49" s="306"/>
      <c r="R49" s="306"/>
      <c r="S49" s="306"/>
      <c r="T49" s="306"/>
      <c r="U49" s="306"/>
      <c r="V49" s="306"/>
      <c r="W49" s="306"/>
      <c r="X49" s="306"/>
      <c r="Y49" s="306"/>
      <c r="Z49" s="306"/>
      <c r="AA49" s="306"/>
    </row>
    <row r="50" spans="1:27" ht="14.25" customHeight="1">
      <c r="A50" s="306"/>
      <c r="B50" s="329"/>
      <c r="C50" s="328"/>
      <c r="D50" s="328"/>
      <c r="E50" s="325"/>
      <c r="F50" s="328"/>
      <c r="G50" s="297"/>
      <c r="H50" s="306"/>
      <c r="I50" s="306"/>
      <c r="J50" s="306"/>
      <c r="K50" s="306"/>
      <c r="L50" s="306"/>
      <c r="M50" s="306"/>
      <c r="N50" s="306"/>
      <c r="O50" s="306"/>
      <c r="P50" s="306"/>
      <c r="Q50" s="306"/>
      <c r="R50" s="306"/>
      <c r="S50" s="306"/>
      <c r="T50" s="306"/>
      <c r="U50" s="306"/>
      <c r="V50" s="306"/>
      <c r="W50" s="306"/>
      <c r="X50" s="306"/>
      <c r="Y50" s="306"/>
      <c r="Z50" s="306"/>
      <c r="AA50" s="306"/>
    </row>
    <row r="51" spans="1:27" ht="14.25" customHeight="1">
      <c r="A51" s="306"/>
      <c r="B51" s="329"/>
      <c r="C51" s="328"/>
      <c r="D51" s="328"/>
      <c r="E51" s="325"/>
      <c r="F51" s="328"/>
      <c r="G51" s="297"/>
      <c r="H51" s="306"/>
      <c r="I51" s="306"/>
      <c r="J51" s="306"/>
      <c r="K51" s="306"/>
      <c r="L51" s="306"/>
      <c r="M51" s="306"/>
      <c r="N51" s="306"/>
      <c r="O51" s="306"/>
      <c r="P51" s="306"/>
      <c r="Q51" s="306"/>
      <c r="R51" s="306"/>
      <c r="S51" s="306"/>
      <c r="T51" s="306"/>
      <c r="U51" s="306"/>
      <c r="V51" s="306"/>
      <c r="W51" s="306"/>
      <c r="X51" s="306"/>
      <c r="Y51" s="306"/>
      <c r="Z51" s="306"/>
      <c r="AA51" s="306"/>
    </row>
    <row r="52" spans="1:27" ht="14.25" customHeight="1">
      <c r="A52" s="306"/>
      <c r="B52" s="329"/>
      <c r="C52" s="328"/>
      <c r="D52" s="328"/>
      <c r="E52" s="325"/>
      <c r="F52" s="328"/>
      <c r="G52" s="297"/>
      <c r="H52" s="306"/>
      <c r="I52" s="306"/>
      <c r="J52" s="306"/>
      <c r="K52" s="306"/>
      <c r="L52" s="306"/>
      <c r="M52" s="306"/>
      <c r="N52" s="306"/>
      <c r="O52" s="306"/>
      <c r="P52" s="306"/>
      <c r="Q52" s="306"/>
      <c r="R52" s="306"/>
      <c r="S52" s="306"/>
      <c r="T52" s="306"/>
      <c r="U52" s="306"/>
      <c r="V52" s="306"/>
      <c r="W52" s="306"/>
      <c r="X52" s="306"/>
      <c r="Y52" s="306"/>
      <c r="Z52" s="306"/>
      <c r="AA52" s="306"/>
    </row>
    <row r="53" spans="1:27" ht="14.25" customHeight="1">
      <c r="A53" s="306"/>
      <c r="B53" s="329"/>
      <c r="C53" s="328"/>
      <c r="D53" s="328"/>
      <c r="E53" s="325"/>
      <c r="F53" s="328"/>
      <c r="G53" s="297"/>
      <c r="H53" s="306"/>
      <c r="I53" s="306"/>
      <c r="J53" s="306"/>
      <c r="K53" s="306"/>
      <c r="L53" s="306"/>
      <c r="M53" s="306"/>
      <c r="N53" s="306"/>
      <c r="O53" s="306"/>
      <c r="P53" s="306"/>
      <c r="Q53" s="306"/>
      <c r="R53" s="306"/>
      <c r="S53" s="306"/>
      <c r="T53" s="306"/>
      <c r="U53" s="306"/>
      <c r="V53" s="306"/>
      <c r="W53" s="306"/>
      <c r="X53" s="306"/>
      <c r="Y53" s="306"/>
      <c r="Z53" s="306"/>
      <c r="AA53" s="306"/>
    </row>
    <row r="54" spans="1:27" ht="14.25" customHeight="1">
      <c r="A54" s="306"/>
      <c r="B54" s="329"/>
      <c r="C54" s="328"/>
      <c r="D54" s="328"/>
      <c r="E54" s="325"/>
      <c r="F54" s="328"/>
      <c r="G54" s="297"/>
      <c r="H54" s="306"/>
      <c r="I54" s="306"/>
      <c r="J54" s="306"/>
      <c r="K54" s="306"/>
      <c r="L54" s="306"/>
      <c r="M54" s="306"/>
      <c r="N54" s="306"/>
      <c r="O54" s="306"/>
      <c r="P54" s="306"/>
      <c r="Q54" s="306"/>
      <c r="R54" s="306"/>
      <c r="S54" s="306"/>
      <c r="T54" s="306"/>
      <c r="U54" s="306"/>
      <c r="V54" s="306"/>
      <c r="W54" s="306"/>
      <c r="X54" s="306"/>
      <c r="Y54" s="306"/>
      <c r="Z54" s="306"/>
      <c r="AA54" s="306"/>
    </row>
    <row r="55" spans="1:27" ht="14.25" customHeight="1">
      <c r="A55" s="306"/>
      <c r="B55" s="329"/>
      <c r="C55" s="328"/>
      <c r="D55" s="328"/>
      <c r="E55" s="325"/>
      <c r="F55" s="328"/>
      <c r="G55" s="297"/>
      <c r="H55" s="306"/>
      <c r="I55" s="306"/>
      <c r="J55" s="306"/>
      <c r="K55" s="306"/>
      <c r="L55" s="306"/>
      <c r="M55" s="306"/>
      <c r="N55" s="306"/>
      <c r="O55" s="306"/>
      <c r="P55" s="306"/>
      <c r="Q55" s="306"/>
      <c r="R55" s="306"/>
      <c r="S55" s="306"/>
      <c r="T55" s="306"/>
      <c r="U55" s="306"/>
      <c r="V55" s="306"/>
      <c r="W55" s="306"/>
      <c r="X55" s="306"/>
      <c r="Y55" s="306"/>
      <c r="Z55" s="306"/>
      <c r="AA55" s="306"/>
    </row>
    <row r="56" spans="1:27" ht="14.25" customHeight="1">
      <c r="A56" s="306"/>
      <c r="B56" s="329"/>
      <c r="C56" s="328"/>
      <c r="D56" s="328"/>
      <c r="E56" s="325"/>
      <c r="F56" s="328"/>
      <c r="G56" s="297"/>
      <c r="H56" s="306"/>
      <c r="I56" s="306"/>
      <c r="J56" s="306"/>
      <c r="K56" s="306"/>
      <c r="L56" s="306"/>
      <c r="M56" s="306"/>
      <c r="N56" s="306"/>
      <c r="O56" s="306"/>
      <c r="P56" s="306"/>
      <c r="Q56" s="306"/>
      <c r="R56" s="306"/>
      <c r="S56" s="306"/>
      <c r="T56" s="306"/>
      <c r="U56" s="306"/>
      <c r="V56" s="306"/>
      <c r="W56" s="306"/>
      <c r="X56" s="306"/>
      <c r="Y56" s="306"/>
      <c r="Z56" s="306"/>
      <c r="AA56" s="306"/>
    </row>
    <row r="57" spans="1:27" ht="14.25" customHeight="1">
      <c r="A57" s="306"/>
      <c r="B57" s="329"/>
      <c r="C57" s="328"/>
      <c r="D57" s="328"/>
      <c r="E57" s="325"/>
      <c r="F57" s="297"/>
      <c r="G57" s="297"/>
      <c r="H57" s="306"/>
      <c r="I57" s="306"/>
      <c r="J57" s="306"/>
      <c r="K57" s="306"/>
      <c r="L57" s="306"/>
      <c r="M57" s="306"/>
      <c r="N57" s="306"/>
      <c r="O57" s="306"/>
      <c r="P57" s="306"/>
      <c r="Q57" s="306"/>
      <c r="R57" s="306"/>
      <c r="S57" s="306"/>
      <c r="T57" s="306"/>
      <c r="U57" s="306"/>
      <c r="V57" s="306"/>
      <c r="W57" s="306"/>
      <c r="X57" s="306"/>
      <c r="Y57" s="306"/>
      <c r="Z57" s="306"/>
      <c r="AA57" s="306"/>
    </row>
    <row r="58" spans="1:27" ht="14.25" customHeight="1">
      <c r="A58" s="306"/>
      <c r="B58" s="329"/>
      <c r="C58" s="328"/>
      <c r="D58" s="328"/>
      <c r="E58" s="325"/>
      <c r="F58" s="297"/>
      <c r="G58" s="297"/>
      <c r="H58" s="306"/>
      <c r="I58" s="306"/>
      <c r="J58" s="306"/>
      <c r="K58" s="306"/>
      <c r="L58" s="306"/>
      <c r="M58" s="306"/>
      <c r="N58" s="306"/>
      <c r="O58" s="306"/>
      <c r="P58" s="306"/>
      <c r="Q58" s="306"/>
      <c r="R58" s="306"/>
      <c r="S58" s="306"/>
      <c r="T58" s="306"/>
      <c r="U58" s="306"/>
      <c r="V58" s="306"/>
      <c r="W58" s="306"/>
      <c r="X58" s="306"/>
      <c r="Y58" s="306"/>
      <c r="Z58" s="306"/>
      <c r="AA58" s="306"/>
    </row>
    <row r="59" spans="1:27" ht="14.25" customHeight="1">
      <c r="A59" s="306"/>
      <c r="B59" s="329"/>
      <c r="C59" s="328"/>
      <c r="D59" s="328"/>
      <c r="E59" s="325"/>
      <c r="F59" s="297"/>
      <c r="G59" s="297"/>
      <c r="H59" s="306"/>
      <c r="I59" s="306"/>
      <c r="J59" s="306"/>
      <c r="K59" s="306"/>
      <c r="L59" s="306"/>
      <c r="M59" s="306"/>
      <c r="N59" s="306"/>
      <c r="O59" s="306"/>
      <c r="P59" s="306"/>
      <c r="Q59" s="306"/>
      <c r="R59" s="306"/>
      <c r="S59" s="306"/>
      <c r="T59" s="306"/>
      <c r="U59" s="306"/>
      <c r="V59" s="306"/>
      <c r="W59" s="306"/>
      <c r="X59" s="306"/>
      <c r="Y59" s="306"/>
      <c r="Z59" s="306"/>
      <c r="AA59" s="306"/>
    </row>
    <row r="60" spans="1:27" ht="14.25" customHeight="1">
      <c r="A60" s="306"/>
      <c r="B60" s="329"/>
      <c r="C60" s="328"/>
      <c r="D60" s="328"/>
      <c r="E60" s="325"/>
      <c r="F60" s="297"/>
      <c r="G60" s="297"/>
      <c r="H60" s="306"/>
      <c r="I60" s="306"/>
      <c r="J60" s="306"/>
      <c r="K60" s="306"/>
      <c r="L60" s="306"/>
      <c r="M60" s="306"/>
      <c r="N60" s="306"/>
      <c r="O60" s="306"/>
      <c r="P60" s="306"/>
      <c r="Q60" s="306"/>
      <c r="R60" s="306"/>
      <c r="S60" s="306"/>
      <c r="T60" s="306"/>
      <c r="U60" s="306"/>
      <c r="V60" s="306"/>
      <c r="W60" s="306"/>
      <c r="X60" s="306"/>
      <c r="Y60" s="306"/>
      <c r="Z60" s="306"/>
      <c r="AA60" s="306"/>
    </row>
    <row r="61" spans="1:27" ht="14.25" customHeight="1">
      <c r="A61" s="306"/>
      <c r="B61" s="329"/>
      <c r="C61" s="328"/>
      <c r="D61" s="328"/>
      <c r="E61" s="325"/>
      <c r="F61" s="297"/>
      <c r="G61" s="297"/>
      <c r="H61" s="306"/>
      <c r="I61" s="306"/>
      <c r="J61" s="306"/>
      <c r="K61" s="306"/>
      <c r="L61" s="306"/>
      <c r="M61" s="306"/>
      <c r="N61" s="306"/>
      <c r="O61" s="306"/>
      <c r="P61" s="306"/>
      <c r="Q61" s="306"/>
      <c r="R61" s="306"/>
      <c r="S61" s="306"/>
      <c r="T61" s="306"/>
      <c r="U61" s="306"/>
      <c r="V61" s="306"/>
      <c r="W61" s="306"/>
      <c r="X61" s="306"/>
      <c r="Y61" s="306"/>
      <c r="Z61" s="306"/>
      <c r="AA61" s="306"/>
    </row>
    <row r="62" spans="1:27" ht="14.25" customHeight="1">
      <c r="A62" s="306"/>
      <c r="B62" s="329"/>
      <c r="C62" s="328"/>
      <c r="D62" s="328"/>
      <c r="E62" s="325"/>
      <c r="F62" s="297"/>
      <c r="G62" s="297"/>
      <c r="H62" s="306"/>
      <c r="I62" s="306"/>
      <c r="J62" s="306"/>
      <c r="K62" s="306"/>
      <c r="L62" s="306"/>
      <c r="M62" s="306"/>
      <c r="N62" s="306"/>
      <c r="O62" s="306"/>
      <c r="P62" s="306"/>
      <c r="Q62" s="306"/>
      <c r="R62" s="306"/>
      <c r="S62" s="306"/>
      <c r="T62" s="306"/>
      <c r="U62" s="306"/>
      <c r="V62" s="306"/>
      <c r="W62" s="306"/>
      <c r="X62" s="306"/>
      <c r="Y62" s="306"/>
      <c r="Z62" s="306"/>
      <c r="AA62" s="306"/>
    </row>
    <row r="63" spans="1:27" ht="14.25" customHeight="1">
      <c r="A63" s="306"/>
      <c r="B63" s="329"/>
      <c r="C63" s="328"/>
      <c r="D63" s="328"/>
      <c r="E63" s="325"/>
      <c r="F63" s="297"/>
      <c r="G63" s="297"/>
      <c r="H63" s="306"/>
      <c r="I63" s="306"/>
      <c r="J63" s="306"/>
      <c r="K63" s="306"/>
      <c r="L63" s="306"/>
      <c r="M63" s="306"/>
      <c r="N63" s="306"/>
      <c r="O63" s="306"/>
      <c r="P63" s="306"/>
      <c r="Q63" s="306"/>
      <c r="R63" s="306"/>
      <c r="S63" s="306"/>
      <c r="T63" s="306"/>
      <c r="U63" s="306"/>
      <c r="V63" s="306"/>
      <c r="W63" s="306"/>
      <c r="X63" s="306"/>
      <c r="Y63" s="306"/>
      <c r="Z63" s="306"/>
      <c r="AA63" s="306"/>
    </row>
    <row r="64" spans="1:27" ht="14.25" customHeight="1">
      <c r="A64" s="306"/>
      <c r="B64" s="329"/>
      <c r="C64" s="328"/>
      <c r="D64" s="328"/>
      <c r="E64" s="325"/>
      <c r="F64" s="297"/>
      <c r="G64" s="297"/>
      <c r="H64" s="306"/>
      <c r="I64" s="306"/>
      <c r="J64" s="306"/>
      <c r="K64" s="306"/>
      <c r="L64" s="306"/>
      <c r="M64" s="306"/>
      <c r="N64" s="306"/>
      <c r="O64" s="306"/>
      <c r="P64" s="306"/>
      <c r="Q64" s="306"/>
      <c r="R64" s="306"/>
      <c r="S64" s="306"/>
      <c r="T64" s="306"/>
      <c r="U64" s="306"/>
      <c r="V64" s="306"/>
      <c r="W64" s="306"/>
      <c r="X64" s="306"/>
      <c r="Y64" s="306"/>
      <c r="Z64" s="306"/>
      <c r="AA64" s="306"/>
    </row>
    <row r="65" spans="1:27" ht="14.25" customHeight="1">
      <c r="A65" s="306"/>
      <c r="B65" s="329"/>
      <c r="C65" s="328"/>
      <c r="D65" s="328"/>
      <c r="E65" s="325"/>
      <c r="F65" s="297"/>
      <c r="G65" s="297"/>
      <c r="H65" s="306"/>
      <c r="I65" s="306"/>
      <c r="J65" s="306"/>
      <c r="K65" s="306"/>
      <c r="L65" s="306"/>
      <c r="M65" s="306"/>
      <c r="N65" s="306"/>
      <c r="O65" s="306"/>
      <c r="P65" s="306"/>
      <c r="Q65" s="306"/>
      <c r="R65" s="306"/>
      <c r="S65" s="306"/>
      <c r="T65" s="306"/>
      <c r="U65" s="306"/>
      <c r="V65" s="306"/>
      <c r="W65" s="306"/>
      <c r="X65" s="306"/>
      <c r="Y65" s="306"/>
      <c r="Z65" s="306"/>
      <c r="AA65" s="306"/>
    </row>
    <row r="66" spans="1:27" ht="14.25" customHeight="1">
      <c r="A66" s="306"/>
      <c r="B66" s="329"/>
      <c r="C66" s="328"/>
      <c r="D66" s="328"/>
      <c r="E66" s="325"/>
      <c r="F66" s="297"/>
      <c r="G66" s="297"/>
      <c r="H66" s="306"/>
      <c r="I66" s="306"/>
      <c r="J66" s="306"/>
      <c r="K66" s="306"/>
      <c r="L66" s="306"/>
      <c r="M66" s="306"/>
      <c r="N66" s="306"/>
      <c r="O66" s="306"/>
      <c r="P66" s="306"/>
      <c r="Q66" s="306"/>
      <c r="R66" s="306"/>
      <c r="S66" s="306"/>
      <c r="T66" s="306"/>
      <c r="U66" s="306"/>
      <c r="V66" s="306"/>
      <c r="W66" s="306"/>
      <c r="X66" s="306"/>
      <c r="Y66" s="306"/>
      <c r="Z66" s="306"/>
      <c r="AA66" s="306"/>
    </row>
    <row r="67" spans="1:27" ht="14.25" customHeight="1">
      <c r="A67" s="306"/>
      <c r="B67" s="329"/>
      <c r="C67" s="328"/>
      <c r="D67" s="328"/>
      <c r="E67" s="325"/>
      <c r="F67" s="297"/>
      <c r="G67" s="297"/>
      <c r="H67" s="306"/>
      <c r="I67" s="306"/>
      <c r="J67" s="306"/>
      <c r="K67" s="306"/>
      <c r="L67" s="306"/>
      <c r="M67" s="306"/>
      <c r="N67" s="306"/>
      <c r="O67" s="306"/>
      <c r="P67" s="306"/>
      <c r="Q67" s="306"/>
      <c r="R67" s="306"/>
      <c r="S67" s="306"/>
      <c r="T67" s="306"/>
      <c r="U67" s="306"/>
      <c r="V67" s="306"/>
      <c r="W67" s="306"/>
      <c r="X67" s="306"/>
      <c r="Y67" s="306"/>
      <c r="Z67" s="306"/>
      <c r="AA67" s="306"/>
    </row>
    <row r="68" spans="1:27" ht="14.25" customHeight="1">
      <c r="A68" s="306"/>
      <c r="B68" s="329"/>
      <c r="C68" s="328"/>
      <c r="D68" s="328"/>
      <c r="E68" s="325"/>
      <c r="F68" s="297"/>
      <c r="G68" s="297"/>
      <c r="H68" s="306"/>
      <c r="I68" s="306"/>
      <c r="J68" s="306"/>
      <c r="K68" s="306"/>
      <c r="L68" s="306"/>
      <c r="M68" s="306"/>
      <c r="N68" s="306"/>
      <c r="O68" s="306"/>
      <c r="P68" s="306"/>
      <c r="Q68" s="306"/>
      <c r="R68" s="306"/>
      <c r="S68" s="306"/>
      <c r="T68" s="306"/>
      <c r="U68" s="306"/>
      <c r="V68" s="306"/>
      <c r="W68" s="306"/>
      <c r="X68" s="306"/>
      <c r="Y68" s="306"/>
      <c r="Z68" s="306"/>
      <c r="AA68" s="306"/>
    </row>
    <row r="69" spans="1:27" ht="14.25" customHeight="1">
      <c r="A69" s="306"/>
      <c r="B69" s="329"/>
      <c r="C69" s="328"/>
      <c r="D69" s="328"/>
      <c r="E69" s="325"/>
      <c r="F69" s="297"/>
      <c r="G69" s="297"/>
      <c r="H69" s="306"/>
      <c r="I69" s="306"/>
      <c r="J69" s="306"/>
      <c r="K69" s="306"/>
      <c r="L69" s="306"/>
      <c r="M69" s="306"/>
      <c r="N69" s="306"/>
      <c r="O69" s="306"/>
      <c r="P69" s="306"/>
      <c r="Q69" s="306"/>
      <c r="R69" s="306"/>
      <c r="S69" s="306"/>
      <c r="T69" s="306"/>
      <c r="U69" s="306"/>
      <c r="V69" s="306"/>
      <c r="W69" s="306"/>
      <c r="X69" s="306"/>
      <c r="Y69" s="306"/>
      <c r="Z69" s="306"/>
      <c r="AA69" s="306"/>
    </row>
    <row r="70" spans="1:27" ht="14.25" customHeight="1">
      <c r="A70" s="306"/>
      <c r="B70" s="329"/>
      <c r="C70" s="328"/>
      <c r="D70" s="328"/>
      <c r="E70" s="325"/>
      <c r="F70" s="297"/>
      <c r="G70" s="297"/>
      <c r="H70" s="306"/>
      <c r="I70" s="306"/>
      <c r="J70" s="306"/>
      <c r="K70" s="306"/>
      <c r="L70" s="306"/>
      <c r="M70" s="306"/>
      <c r="N70" s="306"/>
      <c r="O70" s="306"/>
      <c r="P70" s="306"/>
      <c r="Q70" s="306"/>
      <c r="R70" s="306"/>
      <c r="S70" s="306"/>
      <c r="T70" s="306"/>
      <c r="U70" s="306"/>
      <c r="V70" s="306"/>
      <c r="W70" s="306"/>
      <c r="X70" s="306"/>
      <c r="Y70" s="306"/>
      <c r="Z70" s="306"/>
      <c r="AA70" s="306"/>
    </row>
    <row r="71" spans="1:27" ht="14.25" customHeight="1">
      <c r="A71" s="306"/>
      <c r="B71" s="329"/>
      <c r="C71" s="328"/>
      <c r="D71" s="328"/>
      <c r="E71" s="325"/>
      <c r="F71" s="297"/>
      <c r="G71" s="297"/>
      <c r="H71" s="306"/>
      <c r="I71" s="306"/>
      <c r="J71" s="306"/>
      <c r="K71" s="306"/>
      <c r="L71" s="306"/>
      <c r="M71" s="306"/>
      <c r="N71" s="306"/>
      <c r="O71" s="306"/>
      <c r="P71" s="306"/>
      <c r="Q71" s="306"/>
      <c r="R71" s="306"/>
      <c r="S71" s="306"/>
      <c r="T71" s="306"/>
      <c r="U71" s="306"/>
      <c r="V71" s="306"/>
      <c r="W71" s="306"/>
      <c r="X71" s="306"/>
      <c r="Y71" s="306"/>
      <c r="Z71" s="306"/>
      <c r="AA71" s="306"/>
    </row>
    <row r="72" spans="1:27" ht="14.25" customHeight="1">
      <c r="A72" s="306"/>
      <c r="B72" s="329"/>
      <c r="C72" s="328"/>
      <c r="D72" s="328"/>
      <c r="E72" s="325"/>
      <c r="F72" s="297"/>
      <c r="G72" s="297"/>
      <c r="H72" s="306"/>
      <c r="I72" s="306"/>
      <c r="J72" s="306"/>
      <c r="K72" s="306"/>
      <c r="L72" s="306"/>
      <c r="M72" s="306"/>
      <c r="N72" s="306"/>
      <c r="O72" s="306"/>
      <c r="P72" s="306"/>
      <c r="Q72" s="306"/>
      <c r="R72" s="306"/>
      <c r="S72" s="306"/>
      <c r="T72" s="306"/>
      <c r="U72" s="306"/>
      <c r="V72" s="306"/>
      <c r="W72" s="306"/>
      <c r="X72" s="306"/>
      <c r="Y72" s="306"/>
      <c r="Z72" s="306"/>
      <c r="AA72" s="306"/>
    </row>
    <row r="73" spans="1:27" ht="14.25" customHeight="1">
      <c r="A73" s="306"/>
      <c r="B73" s="329"/>
      <c r="C73" s="328"/>
      <c r="D73" s="328"/>
      <c r="E73" s="325"/>
      <c r="F73" s="297"/>
      <c r="G73" s="297"/>
      <c r="H73" s="306"/>
      <c r="I73" s="306"/>
      <c r="J73" s="306"/>
      <c r="K73" s="306"/>
      <c r="L73" s="306"/>
      <c r="M73" s="306"/>
      <c r="N73" s="306"/>
      <c r="O73" s="306"/>
      <c r="P73" s="306"/>
      <c r="Q73" s="306"/>
      <c r="R73" s="306"/>
      <c r="S73" s="306"/>
      <c r="T73" s="306"/>
      <c r="U73" s="306"/>
      <c r="V73" s="306"/>
      <c r="W73" s="306"/>
      <c r="X73" s="306"/>
      <c r="Y73" s="306"/>
      <c r="Z73" s="306"/>
      <c r="AA73" s="306"/>
    </row>
    <row r="74" spans="1:27" ht="14.25" customHeight="1">
      <c r="A74" s="306"/>
      <c r="B74" s="329"/>
      <c r="C74" s="328"/>
      <c r="D74" s="328"/>
      <c r="E74" s="325"/>
      <c r="F74" s="297"/>
      <c r="G74" s="297"/>
      <c r="H74" s="306"/>
      <c r="I74" s="306"/>
      <c r="J74" s="306"/>
      <c r="K74" s="306"/>
      <c r="L74" s="306"/>
      <c r="M74" s="306"/>
      <c r="N74" s="306"/>
      <c r="O74" s="306"/>
      <c r="P74" s="306"/>
      <c r="Q74" s="306"/>
      <c r="R74" s="306"/>
      <c r="S74" s="306"/>
      <c r="T74" s="306"/>
      <c r="U74" s="306"/>
      <c r="V74" s="306"/>
      <c r="W74" s="306"/>
      <c r="X74" s="306"/>
      <c r="Y74" s="306"/>
      <c r="Z74" s="306"/>
      <c r="AA74" s="306"/>
    </row>
    <row r="75" spans="1:27" ht="14.25" customHeight="1">
      <c r="A75" s="306"/>
      <c r="B75" s="329"/>
      <c r="C75" s="328"/>
      <c r="D75" s="328"/>
      <c r="E75" s="325"/>
      <c r="F75" s="297"/>
      <c r="G75" s="297"/>
      <c r="H75" s="306"/>
      <c r="I75" s="306"/>
      <c r="J75" s="306"/>
      <c r="K75" s="306"/>
      <c r="L75" s="306"/>
      <c r="M75" s="306"/>
      <c r="N75" s="306"/>
      <c r="O75" s="306"/>
      <c r="P75" s="306"/>
      <c r="Q75" s="306"/>
      <c r="R75" s="306"/>
      <c r="S75" s="306"/>
      <c r="T75" s="306"/>
      <c r="U75" s="306"/>
      <c r="V75" s="306"/>
      <c r="W75" s="306"/>
      <c r="X75" s="306"/>
      <c r="Y75" s="306"/>
      <c r="Z75" s="306"/>
      <c r="AA75" s="306"/>
    </row>
    <row r="76" spans="1:27" ht="14.25" customHeight="1">
      <c r="A76" s="306"/>
      <c r="B76" s="329"/>
      <c r="C76" s="328"/>
      <c r="D76" s="328"/>
      <c r="E76" s="325"/>
      <c r="F76" s="297"/>
      <c r="G76" s="297"/>
      <c r="H76" s="306"/>
      <c r="I76" s="306"/>
      <c r="J76" s="306"/>
      <c r="K76" s="306"/>
      <c r="L76" s="306"/>
      <c r="M76" s="306"/>
      <c r="N76" s="306"/>
      <c r="O76" s="306"/>
      <c r="P76" s="306"/>
      <c r="Q76" s="306"/>
      <c r="R76" s="306"/>
      <c r="S76" s="306"/>
      <c r="T76" s="306"/>
      <c r="U76" s="306"/>
      <c r="V76" s="306"/>
      <c r="W76" s="306"/>
      <c r="X76" s="306"/>
      <c r="Y76" s="306"/>
      <c r="Z76" s="306"/>
      <c r="AA76" s="306"/>
    </row>
    <row r="77" spans="1:27" ht="14.25" customHeight="1">
      <c r="A77" s="306"/>
      <c r="B77" s="329"/>
      <c r="C77" s="328"/>
      <c r="D77" s="328"/>
      <c r="E77" s="325"/>
      <c r="F77" s="297"/>
      <c r="G77" s="297"/>
      <c r="H77" s="306"/>
      <c r="I77" s="306"/>
      <c r="J77" s="306"/>
      <c r="K77" s="306"/>
      <c r="L77" s="306"/>
      <c r="M77" s="306"/>
      <c r="N77" s="306"/>
      <c r="O77" s="306"/>
      <c r="P77" s="306"/>
      <c r="Q77" s="306"/>
      <c r="R77" s="306"/>
      <c r="S77" s="306"/>
      <c r="T77" s="306"/>
      <c r="U77" s="306"/>
      <c r="V77" s="306"/>
      <c r="W77" s="306"/>
      <c r="X77" s="306"/>
      <c r="Y77" s="306"/>
      <c r="Z77" s="306"/>
      <c r="AA77" s="306"/>
    </row>
    <row r="78" spans="1:27" ht="14.25" customHeight="1">
      <c r="A78" s="306"/>
      <c r="B78" s="329"/>
      <c r="C78" s="330"/>
      <c r="D78" s="330"/>
      <c r="E78" s="325"/>
      <c r="F78" s="297"/>
      <c r="G78" s="297"/>
      <c r="H78" s="306"/>
      <c r="I78" s="306"/>
      <c r="J78" s="306"/>
      <c r="K78" s="306"/>
      <c r="L78" s="306"/>
      <c r="M78" s="306"/>
      <c r="N78" s="306"/>
      <c r="O78" s="306"/>
      <c r="P78" s="306"/>
      <c r="Q78" s="306"/>
      <c r="R78" s="306"/>
      <c r="S78" s="306"/>
      <c r="T78" s="306"/>
      <c r="U78" s="306"/>
      <c r="V78" s="306"/>
      <c r="W78" s="306"/>
      <c r="X78" s="306"/>
      <c r="Y78" s="306"/>
      <c r="Z78" s="306"/>
      <c r="AA78" s="306"/>
    </row>
    <row r="79" spans="1:27" ht="14.25" customHeight="1">
      <c r="A79" s="306"/>
      <c r="B79" s="329"/>
      <c r="C79" s="297"/>
      <c r="D79" s="297"/>
      <c r="E79" s="325"/>
      <c r="F79" s="297"/>
      <c r="G79" s="297"/>
      <c r="H79" s="306"/>
      <c r="I79" s="306"/>
      <c r="J79" s="306"/>
      <c r="K79" s="306"/>
      <c r="L79" s="306"/>
      <c r="M79" s="306"/>
      <c r="N79" s="306"/>
      <c r="O79" s="306"/>
      <c r="P79" s="306"/>
      <c r="Q79" s="306"/>
      <c r="R79" s="306"/>
      <c r="S79" s="306"/>
      <c r="T79" s="306"/>
      <c r="U79" s="306"/>
      <c r="V79" s="306"/>
      <c r="W79" s="306"/>
      <c r="X79" s="306"/>
      <c r="Y79" s="306"/>
      <c r="Z79" s="306"/>
      <c r="AA79" s="306"/>
    </row>
    <row r="80" spans="1:27" ht="14.25" customHeight="1">
      <c r="A80" s="306"/>
      <c r="B80" s="329"/>
      <c r="C80" s="330"/>
      <c r="D80" s="330"/>
      <c r="E80" s="325"/>
      <c r="F80" s="297"/>
      <c r="G80" s="297"/>
      <c r="H80" s="306"/>
      <c r="I80" s="306"/>
      <c r="J80" s="306"/>
      <c r="K80" s="306"/>
      <c r="L80" s="306"/>
      <c r="M80" s="306"/>
      <c r="N80" s="306"/>
      <c r="O80" s="306"/>
      <c r="P80" s="306"/>
      <c r="Q80" s="306"/>
      <c r="R80" s="306"/>
      <c r="S80" s="306"/>
      <c r="T80" s="306"/>
      <c r="U80" s="306"/>
      <c r="V80" s="306"/>
      <c r="W80" s="306"/>
      <c r="X80" s="306"/>
      <c r="Y80" s="306"/>
      <c r="Z80" s="306"/>
      <c r="AA80" s="306"/>
    </row>
    <row r="81" spans="1:27" ht="14.25" customHeight="1">
      <c r="A81" s="306"/>
      <c r="B81" s="329"/>
      <c r="C81" s="328"/>
      <c r="D81" s="328"/>
      <c r="E81" s="325"/>
      <c r="F81" s="328"/>
      <c r="G81" s="297"/>
      <c r="H81" s="306"/>
      <c r="I81" s="306"/>
      <c r="J81" s="306"/>
      <c r="K81" s="306"/>
      <c r="L81" s="306"/>
      <c r="M81" s="306"/>
      <c r="N81" s="306"/>
      <c r="O81" s="306"/>
      <c r="P81" s="306"/>
      <c r="Q81" s="306"/>
      <c r="R81" s="306"/>
      <c r="S81" s="306"/>
      <c r="T81" s="306"/>
      <c r="U81" s="306"/>
      <c r="V81" s="306"/>
      <c r="W81" s="306"/>
      <c r="X81" s="306"/>
      <c r="Y81" s="306"/>
      <c r="Z81" s="306"/>
      <c r="AA81" s="306"/>
    </row>
    <row r="82" spans="1:27" ht="14.25" customHeight="1">
      <c r="A82" s="306"/>
      <c r="B82" s="329"/>
      <c r="C82" s="328"/>
      <c r="D82" s="328"/>
      <c r="E82" s="325"/>
      <c r="F82" s="328"/>
      <c r="G82" s="297"/>
      <c r="H82" s="306"/>
      <c r="I82" s="306"/>
      <c r="J82" s="306"/>
      <c r="K82" s="306"/>
      <c r="L82" s="306"/>
      <c r="M82" s="306"/>
      <c r="N82" s="306"/>
      <c r="O82" s="306"/>
      <c r="P82" s="306"/>
      <c r="Q82" s="306"/>
      <c r="R82" s="306"/>
      <c r="S82" s="306"/>
      <c r="T82" s="306"/>
      <c r="U82" s="306"/>
      <c r="V82" s="306"/>
      <c r="W82" s="306"/>
      <c r="X82" s="306"/>
      <c r="Y82" s="306"/>
      <c r="Z82" s="306"/>
      <c r="AA82" s="306"/>
    </row>
    <row r="83" spans="1:27" ht="14.25" customHeight="1">
      <c r="A83" s="306"/>
      <c r="B83" s="329"/>
      <c r="C83" s="328"/>
      <c r="D83" s="328"/>
      <c r="E83" s="325"/>
      <c r="F83" s="328"/>
      <c r="G83" s="297"/>
      <c r="H83" s="306"/>
      <c r="I83" s="306"/>
      <c r="J83" s="306"/>
      <c r="K83" s="306"/>
      <c r="L83" s="306"/>
      <c r="M83" s="306"/>
      <c r="N83" s="306"/>
      <c r="O83" s="306"/>
      <c r="P83" s="306"/>
      <c r="Q83" s="306"/>
      <c r="R83" s="306"/>
      <c r="S83" s="306"/>
      <c r="T83" s="306"/>
      <c r="U83" s="306"/>
      <c r="V83" s="306"/>
      <c r="W83" s="306"/>
      <c r="X83" s="306"/>
      <c r="Y83" s="306"/>
      <c r="Z83" s="306"/>
      <c r="AA83" s="306"/>
    </row>
    <row r="84" spans="1:27" ht="14.25" customHeight="1">
      <c r="A84" s="306"/>
      <c r="B84" s="329"/>
      <c r="C84" s="328"/>
      <c r="D84" s="328"/>
      <c r="E84" s="325"/>
      <c r="F84" s="328"/>
      <c r="G84" s="297"/>
      <c r="H84" s="306"/>
      <c r="I84" s="306"/>
      <c r="J84" s="306"/>
      <c r="K84" s="306"/>
      <c r="L84" s="306"/>
      <c r="M84" s="306"/>
      <c r="N84" s="306"/>
      <c r="O84" s="306"/>
      <c r="P84" s="306"/>
      <c r="Q84" s="306"/>
      <c r="R84" s="306"/>
      <c r="S84" s="306"/>
      <c r="T84" s="306"/>
      <c r="U84" s="306"/>
      <c r="V84" s="306"/>
      <c r="W84" s="306"/>
      <c r="X84" s="306"/>
      <c r="Y84" s="306"/>
      <c r="Z84" s="306"/>
      <c r="AA84" s="306"/>
    </row>
    <row r="85" spans="1:27" ht="14.25" customHeight="1">
      <c r="A85" s="306"/>
      <c r="B85" s="329"/>
      <c r="C85" s="328"/>
      <c r="D85" s="328"/>
      <c r="E85" s="325"/>
      <c r="F85" s="328"/>
      <c r="G85" s="297"/>
      <c r="H85" s="306"/>
      <c r="I85" s="306"/>
      <c r="J85" s="306"/>
      <c r="K85" s="306"/>
      <c r="L85" s="306"/>
      <c r="M85" s="306"/>
      <c r="N85" s="306"/>
      <c r="O85" s="306"/>
      <c r="P85" s="306"/>
      <c r="Q85" s="306"/>
      <c r="R85" s="306"/>
      <c r="S85" s="306"/>
      <c r="T85" s="306"/>
      <c r="U85" s="306"/>
      <c r="V85" s="306"/>
      <c r="W85" s="306"/>
      <c r="X85" s="306"/>
      <c r="Y85" s="306"/>
      <c r="Z85" s="306"/>
      <c r="AA85" s="306"/>
    </row>
    <row r="86" spans="1:27" ht="14.25" customHeight="1">
      <c r="A86" s="306"/>
      <c r="B86" s="329"/>
      <c r="C86" s="328"/>
      <c r="D86" s="328"/>
      <c r="E86" s="325"/>
      <c r="F86" s="328"/>
      <c r="G86" s="297"/>
      <c r="H86" s="306"/>
      <c r="I86" s="306"/>
      <c r="J86" s="306"/>
      <c r="K86" s="306"/>
      <c r="L86" s="306"/>
      <c r="M86" s="306"/>
      <c r="N86" s="306"/>
      <c r="O86" s="306"/>
      <c r="P86" s="306"/>
      <c r="Q86" s="306"/>
      <c r="R86" s="306"/>
      <c r="S86" s="306"/>
      <c r="T86" s="306"/>
      <c r="U86" s="306"/>
      <c r="V86" s="306"/>
      <c r="W86" s="306"/>
      <c r="X86" s="306"/>
      <c r="Y86" s="306"/>
      <c r="Z86" s="306"/>
      <c r="AA86" s="306"/>
    </row>
    <row r="87" spans="1:27" ht="14.25" customHeight="1">
      <c r="A87" s="306"/>
      <c r="B87" s="329"/>
      <c r="C87" s="328"/>
      <c r="D87" s="328"/>
      <c r="E87" s="325"/>
      <c r="F87" s="328"/>
      <c r="G87" s="297"/>
      <c r="H87" s="306"/>
      <c r="I87" s="306"/>
      <c r="J87" s="306"/>
      <c r="K87" s="306"/>
      <c r="L87" s="306"/>
      <c r="M87" s="306"/>
      <c r="N87" s="306"/>
      <c r="O87" s="306"/>
      <c r="P87" s="306"/>
      <c r="Q87" s="306"/>
      <c r="R87" s="306"/>
      <c r="S87" s="306"/>
      <c r="T87" s="306"/>
      <c r="U87" s="306"/>
      <c r="V87" s="306"/>
      <c r="W87" s="306"/>
      <c r="X87" s="306"/>
      <c r="Y87" s="306"/>
      <c r="Z87" s="306"/>
      <c r="AA87" s="306"/>
    </row>
    <row r="88" spans="1:27" ht="14.25" customHeight="1">
      <c r="A88" s="306"/>
      <c r="B88" s="329"/>
      <c r="C88" s="328"/>
      <c r="D88" s="328"/>
      <c r="E88" s="325"/>
      <c r="F88" s="328"/>
      <c r="G88" s="297"/>
      <c r="H88" s="306"/>
      <c r="I88" s="306"/>
      <c r="J88" s="306"/>
      <c r="K88" s="306"/>
      <c r="L88" s="306"/>
      <c r="M88" s="306"/>
      <c r="N88" s="306"/>
      <c r="O88" s="306"/>
      <c r="P88" s="306"/>
      <c r="Q88" s="306"/>
      <c r="R88" s="306"/>
      <c r="S88" s="306"/>
      <c r="T88" s="306"/>
      <c r="U88" s="306"/>
      <c r="V88" s="306"/>
      <c r="W88" s="306"/>
      <c r="X88" s="306"/>
      <c r="Y88" s="306"/>
      <c r="Z88" s="306"/>
      <c r="AA88" s="306"/>
    </row>
    <row r="89" spans="1:27" ht="14.25" customHeight="1">
      <c r="A89" s="306"/>
      <c r="B89" s="329"/>
      <c r="C89" s="328"/>
      <c r="D89" s="328"/>
      <c r="E89" s="325"/>
      <c r="F89" s="328"/>
      <c r="G89" s="297"/>
      <c r="H89" s="306"/>
      <c r="I89" s="306"/>
      <c r="J89" s="306"/>
      <c r="K89" s="306"/>
      <c r="L89" s="306"/>
      <c r="M89" s="306"/>
      <c r="N89" s="306"/>
      <c r="O89" s="306"/>
      <c r="P89" s="306"/>
      <c r="Q89" s="306"/>
      <c r="R89" s="306"/>
      <c r="S89" s="306"/>
      <c r="T89" s="306"/>
      <c r="U89" s="306"/>
      <c r="V89" s="306"/>
      <c r="W89" s="306"/>
      <c r="X89" s="306"/>
      <c r="Y89" s="306"/>
      <c r="Z89" s="306"/>
      <c r="AA89" s="306"/>
    </row>
    <row r="90" spans="1:27" ht="14.25" customHeight="1">
      <c r="A90" s="306"/>
      <c r="B90" s="329"/>
      <c r="C90" s="328"/>
      <c r="D90" s="328"/>
      <c r="E90" s="325"/>
      <c r="F90" s="328"/>
      <c r="G90" s="297"/>
      <c r="H90" s="306"/>
      <c r="I90" s="306"/>
      <c r="J90" s="306"/>
      <c r="K90" s="306"/>
      <c r="L90" s="306"/>
      <c r="M90" s="306"/>
      <c r="N90" s="306"/>
      <c r="O90" s="306"/>
      <c r="P90" s="306"/>
      <c r="Q90" s="306"/>
      <c r="R90" s="306"/>
      <c r="S90" s="306"/>
      <c r="T90" s="306"/>
      <c r="U90" s="306"/>
      <c r="V90" s="306"/>
      <c r="W90" s="306"/>
      <c r="X90" s="306"/>
      <c r="Y90" s="306"/>
      <c r="Z90" s="306"/>
      <c r="AA90" s="306"/>
    </row>
    <row r="91" spans="1:27" ht="14.25" customHeight="1">
      <c r="A91" s="306"/>
      <c r="B91" s="329"/>
      <c r="C91" s="328"/>
      <c r="D91" s="328"/>
      <c r="E91" s="325"/>
      <c r="F91" s="328"/>
      <c r="G91" s="297"/>
      <c r="H91" s="306"/>
      <c r="I91" s="306"/>
      <c r="J91" s="306"/>
      <c r="K91" s="306"/>
      <c r="L91" s="306"/>
      <c r="M91" s="306"/>
      <c r="N91" s="306"/>
      <c r="O91" s="306"/>
      <c r="P91" s="306"/>
      <c r="Q91" s="306"/>
      <c r="R91" s="306"/>
      <c r="S91" s="306"/>
      <c r="T91" s="306"/>
      <c r="U91" s="306"/>
      <c r="V91" s="306"/>
      <c r="W91" s="306"/>
      <c r="X91" s="306"/>
      <c r="Y91" s="306"/>
      <c r="Z91" s="306"/>
      <c r="AA91" s="306"/>
    </row>
    <row r="92" spans="1:27" ht="14.25" customHeight="1">
      <c r="A92" s="306"/>
      <c r="B92" s="329"/>
      <c r="C92" s="328"/>
      <c r="D92" s="328"/>
      <c r="E92" s="325"/>
      <c r="F92" s="328"/>
      <c r="G92" s="297"/>
      <c r="H92" s="306"/>
      <c r="I92" s="306"/>
      <c r="J92" s="306"/>
      <c r="K92" s="306"/>
      <c r="L92" s="306"/>
      <c r="M92" s="306"/>
      <c r="N92" s="306"/>
      <c r="O92" s="306"/>
      <c r="P92" s="306"/>
      <c r="Q92" s="306"/>
      <c r="R92" s="306"/>
      <c r="S92" s="306"/>
      <c r="T92" s="306"/>
      <c r="U92" s="306"/>
      <c r="V92" s="306"/>
      <c r="W92" s="306"/>
      <c r="X92" s="306"/>
      <c r="Y92" s="306"/>
      <c r="Z92" s="306"/>
      <c r="AA92" s="306"/>
    </row>
    <row r="93" spans="1:27" ht="14.25" customHeight="1">
      <c r="A93" s="306"/>
      <c r="B93" s="329"/>
      <c r="C93" s="328"/>
      <c r="D93" s="328"/>
      <c r="E93" s="325"/>
      <c r="F93" s="328"/>
      <c r="G93" s="297"/>
      <c r="H93" s="306"/>
      <c r="I93" s="306"/>
      <c r="J93" s="306"/>
      <c r="K93" s="306"/>
      <c r="L93" s="306"/>
      <c r="M93" s="306"/>
      <c r="N93" s="306"/>
      <c r="O93" s="306"/>
      <c r="P93" s="306"/>
      <c r="Q93" s="306"/>
      <c r="R93" s="306"/>
      <c r="S93" s="306"/>
      <c r="T93" s="306"/>
      <c r="U93" s="306"/>
      <c r="V93" s="306"/>
      <c r="W93" s="306"/>
      <c r="X93" s="306"/>
      <c r="Y93" s="306"/>
      <c r="Z93" s="306"/>
      <c r="AA93" s="306"/>
    </row>
    <row r="94" spans="1:27" ht="14.25" customHeight="1">
      <c r="A94" s="306"/>
      <c r="B94" s="329"/>
      <c r="C94" s="328"/>
      <c r="D94" s="328"/>
      <c r="E94" s="325"/>
      <c r="F94" s="328"/>
      <c r="G94" s="297"/>
      <c r="H94" s="306"/>
      <c r="I94" s="306"/>
      <c r="J94" s="306"/>
      <c r="K94" s="306"/>
      <c r="L94" s="306"/>
      <c r="M94" s="306"/>
      <c r="N94" s="306"/>
      <c r="O94" s="306"/>
      <c r="P94" s="306"/>
      <c r="Q94" s="306"/>
      <c r="R94" s="306"/>
      <c r="S94" s="306"/>
      <c r="T94" s="306"/>
      <c r="U94" s="306"/>
      <c r="V94" s="306"/>
      <c r="W94" s="306"/>
      <c r="X94" s="306"/>
      <c r="Y94" s="306"/>
      <c r="Z94" s="306"/>
      <c r="AA94" s="306"/>
    </row>
    <row r="95" spans="1:27" ht="14.25" customHeight="1">
      <c r="A95" s="306"/>
      <c r="B95" s="329"/>
      <c r="C95" s="328"/>
      <c r="D95" s="328"/>
      <c r="E95" s="325"/>
      <c r="F95" s="328"/>
      <c r="G95" s="297"/>
      <c r="H95" s="306"/>
      <c r="I95" s="306"/>
      <c r="J95" s="306"/>
      <c r="K95" s="306"/>
      <c r="L95" s="306"/>
      <c r="M95" s="306"/>
      <c r="N95" s="306"/>
      <c r="O95" s="306"/>
      <c r="P95" s="306"/>
      <c r="Q95" s="306"/>
      <c r="R95" s="306"/>
      <c r="S95" s="306"/>
      <c r="T95" s="306"/>
      <c r="U95" s="306"/>
      <c r="V95" s="306"/>
      <c r="W95" s="306"/>
      <c r="X95" s="306"/>
      <c r="Y95" s="306"/>
      <c r="Z95" s="306"/>
      <c r="AA95" s="306"/>
    </row>
    <row r="96" spans="1:27" ht="14.25" customHeight="1">
      <c r="A96" s="306"/>
      <c r="B96" s="329"/>
      <c r="C96" s="328"/>
      <c r="D96" s="328"/>
      <c r="E96" s="325"/>
      <c r="F96" s="328"/>
      <c r="G96" s="297"/>
      <c r="H96" s="306"/>
      <c r="I96" s="306"/>
      <c r="J96" s="306"/>
      <c r="K96" s="306"/>
      <c r="L96" s="306"/>
      <c r="M96" s="306"/>
      <c r="N96" s="306"/>
      <c r="O96" s="306"/>
      <c r="P96" s="306"/>
      <c r="Q96" s="306"/>
      <c r="R96" s="306"/>
      <c r="S96" s="306"/>
      <c r="T96" s="306"/>
      <c r="U96" s="306"/>
      <c r="V96" s="306"/>
      <c r="W96" s="306"/>
      <c r="X96" s="306"/>
      <c r="Y96" s="306"/>
      <c r="Z96" s="306"/>
      <c r="AA96" s="306"/>
    </row>
    <row r="97" spans="1:27" ht="14.25" customHeight="1">
      <c r="A97" s="306"/>
      <c r="B97" s="329"/>
      <c r="C97" s="328"/>
      <c r="D97" s="328"/>
      <c r="E97" s="325"/>
      <c r="F97" s="328"/>
      <c r="G97" s="297"/>
      <c r="H97" s="306"/>
      <c r="I97" s="306"/>
      <c r="J97" s="306"/>
      <c r="K97" s="306"/>
      <c r="L97" s="306"/>
      <c r="M97" s="306"/>
      <c r="N97" s="306"/>
      <c r="O97" s="306"/>
      <c r="P97" s="306"/>
      <c r="Q97" s="306"/>
      <c r="R97" s="306"/>
      <c r="S97" s="306"/>
      <c r="T97" s="306"/>
      <c r="U97" s="306"/>
      <c r="V97" s="306"/>
      <c r="W97" s="306"/>
      <c r="X97" s="306"/>
      <c r="Y97" s="306"/>
      <c r="Z97" s="306"/>
      <c r="AA97" s="306"/>
    </row>
    <row r="98" spans="1:27" ht="14.25" customHeight="1">
      <c r="A98" s="306"/>
      <c r="B98" s="329"/>
      <c r="C98" s="328"/>
      <c r="D98" s="328"/>
      <c r="E98" s="325"/>
      <c r="F98" s="328"/>
      <c r="G98" s="297"/>
      <c r="H98" s="306"/>
      <c r="I98" s="306"/>
      <c r="J98" s="306"/>
      <c r="K98" s="306"/>
      <c r="L98" s="306"/>
      <c r="M98" s="306"/>
      <c r="N98" s="306"/>
      <c r="O98" s="306"/>
      <c r="P98" s="306"/>
      <c r="Q98" s="306"/>
      <c r="R98" s="306"/>
      <c r="S98" s="306"/>
      <c r="T98" s="306"/>
      <c r="U98" s="306"/>
      <c r="V98" s="306"/>
      <c r="W98" s="306"/>
      <c r="X98" s="306"/>
      <c r="Y98" s="306"/>
      <c r="Z98" s="306"/>
      <c r="AA98" s="306"/>
    </row>
    <row r="99" spans="1:27" ht="14.25" customHeight="1">
      <c r="A99" s="306"/>
      <c r="B99" s="329"/>
      <c r="C99" s="325"/>
      <c r="D99" s="325"/>
      <c r="E99" s="325"/>
      <c r="F99" s="328"/>
      <c r="G99" s="328"/>
      <c r="H99" s="306"/>
      <c r="I99" s="306"/>
      <c r="J99" s="306"/>
      <c r="K99" s="306"/>
      <c r="L99" s="306"/>
      <c r="M99" s="306"/>
      <c r="N99" s="306"/>
      <c r="O99" s="306"/>
      <c r="P99" s="306"/>
      <c r="Q99" s="306"/>
      <c r="R99" s="306"/>
      <c r="S99" s="306"/>
      <c r="T99" s="306"/>
      <c r="U99" s="306"/>
      <c r="V99" s="306"/>
      <c r="W99" s="306"/>
      <c r="X99" s="306"/>
      <c r="Y99" s="306"/>
      <c r="Z99" s="306"/>
      <c r="AA99" s="306"/>
    </row>
    <row r="100" spans="1:27" ht="14.25" customHeight="1">
      <c r="A100" s="306"/>
      <c r="B100" s="329"/>
      <c r="C100" s="325"/>
      <c r="D100" s="325"/>
      <c r="E100" s="325"/>
      <c r="F100" s="328"/>
      <c r="G100" s="328"/>
      <c r="H100" s="306"/>
      <c r="I100" s="306"/>
      <c r="J100" s="306"/>
      <c r="K100" s="306"/>
      <c r="L100" s="306"/>
      <c r="M100" s="306"/>
      <c r="N100" s="306"/>
      <c r="O100" s="306"/>
      <c r="P100" s="306"/>
      <c r="Q100" s="306"/>
      <c r="R100" s="306"/>
      <c r="S100" s="306"/>
      <c r="T100" s="306"/>
      <c r="U100" s="306"/>
      <c r="V100" s="306"/>
      <c r="W100" s="306"/>
      <c r="X100" s="306"/>
      <c r="Y100" s="306"/>
      <c r="Z100" s="306"/>
      <c r="AA100" s="306"/>
    </row>
    <row r="101" spans="1:27" ht="14.25" customHeight="1">
      <c r="A101" s="306"/>
      <c r="B101" s="329"/>
      <c r="C101" s="325"/>
      <c r="D101" s="325"/>
      <c r="E101" s="325"/>
      <c r="F101" s="328"/>
      <c r="G101" s="328"/>
      <c r="H101" s="306"/>
      <c r="I101" s="306"/>
      <c r="J101" s="306"/>
      <c r="K101" s="306"/>
      <c r="L101" s="306"/>
      <c r="M101" s="306"/>
      <c r="N101" s="306"/>
      <c r="O101" s="306"/>
      <c r="P101" s="306"/>
      <c r="Q101" s="306"/>
      <c r="R101" s="306"/>
      <c r="S101" s="306"/>
      <c r="T101" s="306"/>
      <c r="U101" s="306"/>
      <c r="V101" s="306"/>
      <c r="W101" s="306"/>
      <c r="X101" s="306"/>
      <c r="Y101" s="306"/>
      <c r="Z101" s="306"/>
      <c r="AA101" s="306"/>
    </row>
    <row r="102" spans="1:27" ht="14.25" customHeight="1">
      <c r="A102" s="306"/>
      <c r="B102" s="329"/>
      <c r="C102" s="325"/>
      <c r="D102" s="325"/>
      <c r="E102" s="325"/>
      <c r="F102" s="328"/>
      <c r="G102" s="328"/>
      <c r="H102" s="306"/>
      <c r="I102" s="306"/>
      <c r="J102" s="306"/>
      <c r="K102" s="306"/>
      <c r="L102" s="306"/>
      <c r="M102" s="306"/>
      <c r="N102" s="306"/>
      <c r="O102" s="306"/>
      <c r="P102" s="306"/>
      <c r="Q102" s="306"/>
      <c r="R102" s="306"/>
      <c r="S102" s="306"/>
      <c r="T102" s="306"/>
      <c r="U102" s="306"/>
      <c r="V102" s="306"/>
      <c r="W102" s="306"/>
      <c r="X102" s="306"/>
      <c r="Y102" s="306"/>
      <c r="Z102" s="306"/>
      <c r="AA102" s="306"/>
    </row>
    <row r="103" spans="1:27" ht="14.25" customHeight="1">
      <c r="A103" s="306"/>
      <c r="B103" s="329"/>
      <c r="C103" s="325"/>
      <c r="D103" s="325"/>
      <c r="E103" s="325"/>
      <c r="F103" s="328"/>
      <c r="G103" s="328"/>
      <c r="H103" s="306"/>
      <c r="I103" s="306"/>
      <c r="J103" s="306"/>
      <c r="K103" s="306"/>
      <c r="L103" s="306"/>
      <c r="M103" s="306"/>
      <c r="N103" s="306"/>
      <c r="O103" s="306"/>
      <c r="P103" s="306"/>
      <c r="Q103" s="306"/>
      <c r="R103" s="306"/>
      <c r="S103" s="306"/>
      <c r="T103" s="306"/>
      <c r="U103" s="306"/>
      <c r="V103" s="306"/>
      <c r="W103" s="306"/>
      <c r="X103" s="306"/>
      <c r="Y103" s="306"/>
      <c r="Z103" s="306"/>
      <c r="AA103" s="306"/>
    </row>
    <row r="104" spans="1:27" ht="14.25" customHeight="1">
      <c r="A104" s="306"/>
      <c r="B104" s="329"/>
      <c r="C104" s="325"/>
      <c r="D104" s="325"/>
      <c r="E104" s="325"/>
      <c r="F104" s="328"/>
      <c r="G104" s="328"/>
      <c r="H104" s="306"/>
      <c r="I104" s="306"/>
      <c r="J104" s="306"/>
      <c r="K104" s="306"/>
      <c r="L104" s="306"/>
      <c r="M104" s="306"/>
      <c r="N104" s="306"/>
      <c r="O104" s="306"/>
      <c r="P104" s="306"/>
      <c r="Q104" s="306"/>
      <c r="R104" s="306"/>
      <c r="S104" s="306"/>
      <c r="T104" s="306"/>
      <c r="U104" s="306"/>
      <c r="V104" s="306"/>
      <c r="W104" s="306"/>
      <c r="X104" s="306"/>
      <c r="Y104" s="306"/>
      <c r="Z104" s="306"/>
      <c r="AA104" s="306"/>
    </row>
    <row r="105" spans="1:27" ht="14.25" customHeight="1">
      <c r="A105" s="306"/>
      <c r="B105" s="329"/>
      <c r="C105" s="325"/>
      <c r="D105" s="325"/>
      <c r="E105" s="325"/>
      <c r="F105" s="328"/>
      <c r="G105" s="328"/>
      <c r="H105" s="306"/>
      <c r="I105" s="306"/>
      <c r="J105" s="306"/>
      <c r="K105" s="306"/>
      <c r="L105" s="306"/>
      <c r="M105" s="306"/>
      <c r="N105" s="306"/>
      <c r="O105" s="306"/>
      <c r="P105" s="306"/>
      <c r="Q105" s="306"/>
      <c r="R105" s="306"/>
      <c r="S105" s="306"/>
      <c r="T105" s="306"/>
      <c r="U105" s="306"/>
      <c r="V105" s="306"/>
      <c r="W105" s="306"/>
      <c r="X105" s="306"/>
      <c r="Y105" s="306"/>
      <c r="Z105" s="306"/>
      <c r="AA105" s="306"/>
    </row>
    <row r="106" spans="1:27" ht="14.25" customHeight="1">
      <c r="A106" s="306"/>
      <c r="B106" s="329"/>
      <c r="C106" s="325"/>
      <c r="D106" s="325"/>
      <c r="E106" s="325"/>
      <c r="F106" s="328"/>
      <c r="G106" s="328"/>
      <c r="H106" s="306"/>
      <c r="I106" s="306"/>
      <c r="J106" s="306"/>
      <c r="K106" s="306"/>
      <c r="L106" s="306"/>
      <c r="M106" s="306"/>
      <c r="N106" s="306"/>
      <c r="O106" s="306"/>
      <c r="P106" s="306"/>
      <c r="Q106" s="306"/>
      <c r="R106" s="306"/>
      <c r="S106" s="306"/>
      <c r="T106" s="306"/>
      <c r="U106" s="306"/>
      <c r="V106" s="306"/>
      <c r="W106" s="306"/>
      <c r="X106" s="306"/>
      <c r="Y106" s="306"/>
      <c r="Z106" s="306"/>
      <c r="AA106" s="306"/>
    </row>
    <row r="107" spans="1:27" ht="14.25" customHeight="1">
      <c r="A107" s="306"/>
      <c r="B107" s="329"/>
      <c r="C107" s="325"/>
      <c r="D107" s="325"/>
      <c r="E107" s="325"/>
      <c r="F107" s="328"/>
      <c r="G107" s="328"/>
      <c r="H107" s="306"/>
      <c r="I107" s="306"/>
      <c r="J107" s="306"/>
      <c r="K107" s="306"/>
      <c r="L107" s="306"/>
      <c r="M107" s="306"/>
      <c r="N107" s="306"/>
      <c r="O107" s="306"/>
      <c r="P107" s="306"/>
      <c r="Q107" s="306"/>
      <c r="R107" s="306"/>
      <c r="S107" s="306"/>
      <c r="T107" s="306"/>
      <c r="U107" s="306"/>
      <c r="V107" s="306"/>
      <c r="W107" s="306"/>
      <c r="X107" s="306"/>
      <c r="Y107" s="306"/>
      <c r="Z107" s="306"/>
      <c r="AA107" s="306"/>
    </row>
    <row r="108" spans="1:27" ht="14.25" customHeight="1">
      <c r="A108" s="306"/>
      <c r="B108" s="329"/>
      <c r="C108" s="325"/>
      <c r="D108" s="325"/>
      <c r="E108" s="325"/>
      <c r="F108" s="328"/>
      <c r="G108" s="328"/>
      <c r="H108" s="306"/>
      <c r="I108" s="306"/>
      <c r="J108" s="306"/>
      <c r="K108" s="306"/>
      <c r="L108" s="306"/>
      <c r="M108" s="306"/>
      <c r="N108" s="306"/>
      <c r="O108" s="306"/>
      <c r="P108" s="306"/>
      <c r="Q108" s="306"/>
      <c r="R108" s="306"/>
      <c r="S108" s="306"/>
      <c r="T108" s="306"/>
      <c r="U108" s="306"/>
      <c r="V108" s="306"/>
      <c r="W108" s="306"/>
      <c r="X108" s="306"/>
      <c r="Y108" s="306"/>
      <c r="Z108" s="306"/>
      <c r="AA108" s="306"/>
    </row>
    <row r="109" spans="1:27" ht="14.25" customHeight="1">
      <c r="A109" s="306"/>
      <c r="B109" s="329"/>
      <c r="C109" s="325"/>
      <c r="D109" s="325"/>
      <c r="E109" s="325"/>
      <c r="F109" s="328"/>
      <c r="G109" s="328"/>
      <c r="H109" s="306"/>
      <c r="I109" s="306"/>
      <c r="J109" s="306"/>
      <c r="K109" s="306"/>
      <c r="L109" s="306"/>
      <c r="M109" s="306"/>
      <c r="N109" s="306"/>
      <c r="O109" s="306"/>
      <c r="P109" s="306"/>
      <c r="Q109" s="306"/>
      <c r="R109" s="306"/>
      <c r="S109" s="306"/>
      <c r="T109" s="306"/>
      <c r="U109" s="306"/>
      <c r="V109" s="306"/>
      <c r="W109" s="306"/>
      <c r="X109" s="306"/>
      <c r="Y109" s="306"/>
      <c r="Z109" s="306"/>
      <c r="AA109" s="306"/>
    </row>
    <row r="110" spans="1:27" ht="14.25" customHeight="1">
      <c r="A110" s="306"/>
      <c r="B110" s="329"/>
      <c r="C110" s="328"/>
      <c r="D110" s="328"/>
      <c r="E110" s="325"/>
      <c r="F110" s="297"/>
      <c r="G110" s="297"/>
      <c r="H110" s="306"/>
      <c r="I110" s="306"/>
      <c r="J110" s="306"/>
      <c r="K110" s="306"/>
      <c r="L110" s="306"/>
      <c r="M110" s="306"/>
      <c r="N110" s="306"/>
      <c r="O110" s="306"/>
      <c r="P110" s="306"/>
      <c r="Q110" s="306"/>
      <c r="R110" s="306"/>
      <c r="S110" s="306"/>
      <c r="T110" s="306"/>
      <c r="U110" s="306"/>
      <c r="V110" s="306"/>
      <c r="W110" s="306"/>
      <c r="X110" s="306"/>
      <c r="Y110" s="306"/>
      <c r="Z110" s="306"/>
      <c r="AA110" s="306"/>
    </row>
    <row r="111" spans="1:27" ht="14.25" customHeight="1">
      <c r="A111" s="306"/>
      <c r="B111" s="329"/>
      <c r="C111" s="328"/>
      <c r="D111" s="328"/>
      <c r="E111" s="325"/>
      <c r="F111" s="297"/>
      <c r="G111" s="297"/>
      <c r="H111" s="306"/>
      <c r="I111" s="306"/>
      <c r="J111" s="306"/>
      <c r="K111" s="306"/>
      <c r="L111" s="306"/>
      <c r="M111" s="306"/>
      <c r="N111" s="306"/>
      <c r="O111" s="306"/>
      <c r="P111" s="306"/>
      <c r="Q111" s="306"/>
      <c r="R111" s="306"/>
      <c r="S111" s="306"/>
      <c r="T111" s="306"/>
      <c r="U111" s="306"/>
      <c r="V111" s="306"/>
      <c r="W111" s="306"/>
      <c r="X111" s="306"/>
      <c r="Y111" s="306"/>
      <c r="Z111" s="306"/>
      <c r="AA111" s="306"/>
    </row>
    <row r="112" spans="1:27" ht="14.25" customHeight="1">
      <c r="A112" s="306"/>
      <c r="B112" s="329"/>
      <c r="C112" s="328"/>
      <c r="D112" s="328"/>
      <c r="E112" s="325"/>
      <c r="F112" s="297"/>
      <c r="G112" s="297"/>
      <c r="H112" s="306"/>
      <c r="I112" s="306"/>
      <c r="J112" s="306"/>
      <c r="K112" s="306"/>
      <c r="L112" s="306"/>
      <c r="M112" s="306"/>
      <c r="N112" s="306"/>
      <c r="O112" s="306"/>
      <c r="P112" s="306"/>
      <c r="Q112" s="306"/>
      <c r="R112" s="306"/>
      <c r="S112" s="306"/>
      <c r="T112" s="306"/>
      <c r="U112" s="306"/>
      <c r="V112" s="306"/>
      <c r="W112" s="306"/>
      <c r="X112" s="306"/>
      <c r="Y112" s="306"/>
      <c r="Z112" s="306"/>
      <c r="AA112" s="306"/>
    </row>
    <row r="113" spans="1:27" ht="14.25" customHeight="1">
      <c r="A113" s="306"/>
      <c r="B113" s="329"/>
      <c r="C113" s="331"/>
      <c r="D113" s="331"/>
      <c r="E113" s="332"/>
      <c r="F113" s="255"/>
      <c r="G113" s="255"/>
      <c r="H113" s="306"/>
      <c r="I113" s="306"/>
      <c r="J113" s="306"/>
      <c r="K113" s="306"/>
      <c r="L113" s="306"/>
      <c r="M113" s="306"/>
      <c r="N113" s="306"/>
      <c r="O113" s="306"/>
      <c r="P113" s="306"/>
      <c r="Q113" s="306"/>
      <c r="R113" s="306"/>
      <c r="S113" s="306"/>
      <c r="T113" s="306"/>
      <c r="U113" s="306"/>
      <c r="V113" s="306"/>
      <c r="W113" s="306"/>
      <c r="X113" s="306"/>
      <c r="Y113" s="306"/>
      <c r="Z113" s="306"/>
      <c r="AA113" s="306"/>
    </row>
    <row r="114" spans="1:27" ht="14.25" customHeight="1">
      <c r="A114" s="306"/>
      <c r="B114" s="329"/>
      <c r="C114" s="331"/>
      <c r="D114" s="331"/>
      <c r="E114" s="332"/>
      <c r="F114" s="255"/>
      <c r="G114" s="255"/>
      <c r="H114" s="306"/>
      <c r="I114" s="306"/>
      <c r="J114" s="306"/>
      <c r="K114" s="306"/>
      <c r="L114" s="306"/>
      <c r="M114" s="306"/>
      <c r="N114" s="306"/>
      <c r="O114" s="306"/>
      <c r="P114" s="306"/>
      <c r="Q114" s="306"/>
      <c r="R114" s="306"/>
      <c r="S114" s="306"/>
      <c r="T114" s="306"/>
      <c r="U114" s="306"/>
      <c r="V114" s="306"/>
      <c r="W114" s="306"/>
      <c r="X114" s="306"/>
      <c r="Y114" s="306"/>
      <c r="Z114" s="306"/>
      <c r="AA114" s="306"/>
    </row>
    <row r="115" spans="1:27" ht="14.25" customHeight="1">
      <c r="A115" s="306"/>
      <c r="B115" s="329"/>
      <c r="C115" s="331"/>
      <c r="D115" s="331"/>
      <c r="E115" s="332"/>
      <c r="F115" s="255"/>
      <c r="G115" s="255"/>
      <c r="H115" s="306"/>
      <c r="I115" s="306"/>
      <c r="J115" s="306"/>
      <c r="K115" s="306"/>
      <c r="L115" s="306"/>
      <c r="M115" s="306"/>
      <c r="N115" s="306"/>
      <c r="O115" s="306"/>
      <c r="P115" s="306"/>
      <c r="Q115" s="306"/>
      <c r="R115" s="306"/>
      <c r="S115" s="306"/>
      <c r="T115" s="306"/>
      <c r="U115" s="306"/>
      <c r="V115" s="306"/>
      <c r="W115" s="306"/>
      <c r="X115" s="306"/>
      <c r="Y115" s="306"/>
      <c r="Z115" s="306"/>
      <c r="AA115" s="306"/>
    </row>
    <row r="116" spans="1:27" ht="14.25" customHeight="1">
      <c r="A116" s="306"/>
      <c r="B116" s="333"/>
      <c r="C116" s="325"/>
      <c r="D116" s="325"/>
      <c r="E116" s="325"/>
      <c r="F116" s="328"/>
      <c r="G116" s="325"/>
      <c r="H116" s="306"/>
      <c r="I116" s="306"/>
      <c r="J116" s="306"/>
      <c r="K116" s="306"/>
      <c r="L116" s="306"/>
      <c r="M116" s="306"/>
      <c r="N116" s="306"/>
      <c r="O116" s="306"/>
      <c r="P116" s="306"/>
      <c r="Q116" s="306"/>
      <c r="R116" s="306"/>
      <c r="S116" s="306"/>
      <c r="T116" s="306"/>
      <c r="U116" s="306"/>
      <c r="V116" s="306"/>
      <c r="W116" s="306"/>
      <c r="X116" s="306"/>
      <c r="Y116" s="306"/>
      <c r="Z116" s="306"/>
      <c r="AA116" s="306"/>
    </row>
    <row r="117" spans="1:27" ht="14.25" customHeight="1">
      <c r="A117" s="306"/>
      <c r="B117" s="333"/>
      <c r="C117" s="325"/>
      <c r="D117" s="325"/>
      <c r="E117" s="325"/>
      <c r="F117" s="328"/>
      <c r="G117" s="325"/>
      <c r="H117" s="306"/>
      <c r="I117" s="306"/>
      <c r="J117" s="306"/>
      <c r="K117" s="306"/>
      <c r="L117" s="306"/>
      <c r="M117" s="306"/>
      <c r="N117" s="306"/>
      <c r="O117" s="306"/>
      <c r="P117" s="306"/>
      <c r="Q117" s="306"/>
      <c r="R117" s="306"/>
      <c r="S117" s="306"/>
      <c r="T117" s="306"/>
      <c r="U117" s="306"/>
      <c r="V117" s="306"/>
      <c r="W117" s="306"/>
      <c r="X117" s="306"/>
      <c r="Y117" s="306"/>
      <c r="Z117" s="306"/>
      <c r="AA117" s="306"/>
    </row>
    <row r="118" spans="1:27" ht="14.25" customHeight="1">
      <c r="A118" s="306"/>
      <c r="B118" s="333"/>
      <c r="C118" s="325"/>
      <c r="D118" s="325"/>
      <c r="E118" s="325"/>
      <c r="F118" s="328"/>
      <c r="G118" s="325"/>
      <c r="H118" s="306"/>
      <c r="I118" s="306"/>
      <c r="J118" s="306"/>
      <c r="K118" s="306"/>
      <c r="L118" s="306"/>
      <c r="M118" s="306"/>
      <c r="N118" s="306"/>
      <c r="O118" s="306"/>
      <c r="P118" s="306"/>
      <c r="Q118" s="306"/>
      <c r="R118" s="306"/>
      <c r="S118" s="306"/>
      <c r="T118" s="306"/>
      <c r="U118" s="306"/>
      <c r="V118" s="306"/>
      <c r="W118" s="306"/>
      <c r="X118" s="306"/>
      <c r="Y118" s="306"/>
      <c r="Z118" s="306"/>
      <c r="AA118" s="306"/>
    </row>
    <row r="119" spans="1:27" ht="14.25" customHeight="1">
      <c r="A119" s="306"/>
      <c r="B119" s="333"/>
      <c r="C119" s="325"/>
      <c r="D119" s="325"/>
      <c r="E119" s="325"/>
      <c r="F119" s="328"/>
      <c r="G119" s="325"/>
      <c r="H119" s="306"/>
      <c r="I119" s="306"/>
      <c r="J119" s="306"/>
      <c r="K119" s="306"/>
      <c r="L119" s="306"/>
      <c r="M119" s="306"/>
      <c r="N119" s="306"/>
      <c r="O119" s="306"/>
      <c r="P119" s="306"/>
      <c r="Q119" s="306"/>
      <c r="R119" s="306"/>
      <c r="S119" s="306"/>
      <c r="T119" s="306"/>
      <c r="U119" s="306"/>
      <c r="V119" s="306"/>
      <c r="W119" s="306"/>
      <c r="X119" s="306"/>
      <c r="Y119" s="306"/>
      <c r="Z119" s="306"/>
      <c r="AA119" s="306"/>
    </row>
    <row r="120" spans="1:27" ht="14.25" customHeight="1">
      <c r="A120" s="306"/>
      <c r="B120" s="333"/>
      <c r="C120" s="325"/>
      <c r="D120" s="325"/>
      <c r="E120" s="325"/>
      <c r="F120" s="328"/>
      <c r="G120" s="325"/>
      <c r="H120" s="306"/>
      <c r="I120" s="306"/>
      <c r="J120" s="306"/>
      <c r="K120" s="306"/>
      <c r="L120" s="306"/>
      <c r="M120" s="306"/>
      <c r="N120" s="306"/>
      <c r="O120" s="306"/>
      <c r="P120" s="306"/>
      <c r="Q120" s="306"/>
      <c r="R120" s="306"/>
      <c r="S120" s="306"/>
      <c r="T120" s="306"/>
      <c r="U120" s="306"/>
      <c r="V120" s="306"/>
      <c r="W120" s="306"/>
      <c r="X120" s="306"/>
      <c r="Y120" s="306"/>
      <c r="Z120" s="306"/>
      <c r="AA120" s="306"/>
    </row>
    <row r="121" spans="1:27" ht="14.25" customHeight="1">
      <c r="A121" s="306"/>
      <c r="B121" s="333"/>
      <c r="C121" s="325"/>
      <c r="D121" s="325"/>
      <c r="E121" s="325"/>
      <c r="F121" s="328"/>
      <c r="G121" s="325"/>
      <c r="H121" s="306"/>
      <c r="I121" s="306"/>
      <c r="J121" s="306"/>
      <c r="K121" s="306"/>
      <c r="L121" s="306"/>
      <c r="M121" s="306"/>
      <c r="N121" s="306"/>
      <c r="O121" s="306"/>
      <c r="P121" s="306"/>
      <c r="Q121" s="306"/>
      <c r="R121" s="306"/>
      <c r="S121" s="306"/>
      <c r="T121" s="306"/>
      <c r="U121" s="306"/>
      <c r="V121" s="306"/>
      <c r="W121" s="306"/>
      <c r="X121" s="306"/>
      <c r="Y121" s="306"/>
      <c r="Z121" s="306"/>
      <c r="AA121" s="306"/>
    </row>
    <row r="122" spans="1:27" ht="14.25" customHeight="1">
      <c r="A122" s="306"/>
      <c r="B122" s="333"/>
      <c r="C122" s="325"/>
      <c r="D122" s="325"/>
      <c r="E122" s="325"/>
      <c r="F122" s="328"/>
      <c r="G122" s="325"/>
      <c r="H122" s="306"/>
      <c r="I122" s="306"/>
      <c r="J122" s="306"/>
      <c r="K122" s="306"/>
      <c r="L122" s="306"/>
      <c r="M122" s="306"/>
      <c r="N122" s="306"/>
      <c r="O122" s="306"/>
      <c r="P122" s="306"/>
      <c r="Q122" s="306"/>
      <c r="R122" s="306"/>
      <c r="S122" s="306"/>
      <c r="T122" s="306"/>
      <c r="U122" s="306"/>
      <c r="V122" s="306"/>
      <c r="W122" s="306"/>
      <c r="X122" s="306"/>
      <c r="Y122" s="306"/>
      <c r="Z122" s="306"/>
      <c r="AA122" s="306"/>
    </row>
    <row r="123" spans="1:27" ht="14.25" customHeight="1">
      <c r="A123" s="306"/>
      <c r="B123" s="333"/>
      <c r="C123" s="325"/>
      <c r="D123" s="325"/>
      <c r="E123" s="325"/>
      <c r="F123" s="328"/>
      <c r="G123" s="325"/>
      <c r="H123" s="306"/>
      <c r="I123" s="306"/>
      <c r="J123" s="306"/>
      <c r="K123" s="306"/>
      <c r="L123" s="306"/>
      <c r="M123" s="306"/>
      <c r="N123" s="306"/>
      <c r="O123" s="306"/>
      <c r="P123" s="306"/>
      <c r="Q123" s="306"/>
      <c r="R123" s="306"/>
      <c r="S123" s="306"/>
      <c r="T123" s="306"/>
      <c r="U123" s="306"/>
      <c r="V123" s="306"/>
      <c r="W123" s="306"/>
      <c r="X123" s="306"/>
      <c r="Y123" s="306"/>
      <c r="Z123" s="306"/>
      <c r="AA123" s="306"/>
    </row>
    <row r="124" spans="1:27" ht="14.25" customHeight="1">
      <c r="A124" s="306"/>
      <c r="B124" s="333"/>
      <c r="C124" s="325"/>
      <c r="D124" s="325"/>
      <c r="E124" s="325"/>
      <c r="F124" s="328"/>
      <c r="G124" s="325"/>
      <c r="H124" s="306"/>
      <c r="I124" s="306"/>
      <c r="J124" s="306"/>
      <c r="K124" s="306"/>
      <c r="L124" s="306"/>
      <c r="M124" s="306"/>
      <c r="N124" s="306"/>
      <c r="O124" s="306"/>
      <c r="P124" s="306"/>
      <c r="Q124" s="306"/>
      <c r="R124" s="306"/>
      <c r="S124" s="306"/>
      <c r="T124" s="306"/>
      <c r="U124" s="306"/>
      <c r="V124" s="306"/>
      <c r="W124" s="306"/>
      <c r="X124" s="306"/>
      <c r="Y124" s="306"/>
      <c r="Z124" s="306"/>
      <c r="AA124" s="306"/>
    </row>
    <row r="125" spans="1:27" ht="14.25" customHeight="1">
      <c r="A125" s="306"/>
      <c r="B125" s="333"/>
      <c r="C125" s="325"/>
      <c r="D125" s="325"/>
      <c r="E125" s="325"/>
      <c r="F125" s="328"/>
      <c r="G125" s="325"/>
      <c r="H125" s="306"/>
      <c r="I125" s="306"/>
      <c r="J125" s="306"/>
      <c r="K125" s="306"/>
      <c r="L125" s="306"/>
      <c r="M125" s="306"/>
      <c r="N125" s="306"/>
      <c r="O125" s="306"/>
      <c r="P125" s="306"/>
      <c r="Q125" s="306"/>
      <c r="R125" s="306"/>
      <c r="S125" s="306"/>
      <c r="T125" s="306"/>
      <c r="U125" s="306"/>
      <c r="V125" s="306"/>
      <c r="W125" s="306"/>
      <c r="X125" s="306"/>
      <c r="Y125" s="306"/>
      <c r="Z125" s="306"/>
      <c r="AA125" s="306"/>
    </row>
    <row r="126" spans="1:27" ht="14.25" customHeight="1">
      <c r="A126" s="306"/>
      <c r="B126" s="333"/>
      <c r="C126" s="325"/>
      <c r="D126" s="325"/>
      <c r="E126" s="325"/>
      <c r="F126" s="328"/>
      <c r="G126" s="325"/>
      <c r="H126" s="306"/>
      <c r="I126" s="306"/>
      <c r="J126" s="306"/>
      <c r="K126" s="306"/>
      <c r="L126" s="306"/>
      <c r="M126" s="306"/>
      <c r="N126" s="306"/>
      <c r="O126" s="306"/>
      <c r="P126" s="306"/>
      <c r="Q126" s="306"/>
      <c r="R126" s="306"/>
      <c r="S126" s="306"/>
      <c r="T126" s="306"/>
      <c r="U126" s="306"/>
      <c r="V126" s="306"/>
      <c r="W126" s="306"/>
      <c r="X126" s="306"/>
      <c r="Y126" s="306"/>
      <c r="Z126" s="306"/>
      <c r="AA126" s="306"/>
    </row>
    <row r="127" spans="1:27" ht="14.25" customHeight="1">
      <c r="A127" s="306"/>
      <c r="B127" s="333"/>
      <c r="C127" s="325"/>
      <c r="D127" s="325"/>
      <c r="E127" s="325"/>
      <c r="F127" s="328"/>
      <c r="G127" s="325"/>
      <c r="H127" s="306"/>
      <c r="I127" s="306"/>
      <c r="J127" s="306"/>
      <c r="K127" s="306"/>
      <c r="L127" s="306"/>
      <c r="M127" s="306"/>
      <c r="N127" s="306"/>
      <c r="O127" s="306"/>
      <c r="P127" s="306"/>
      <c r="Q127" s="306"/>
      <c r="R127" s="306"/>
      <c r="S127" s="306"/>
      <c r="T127" s="306"/>
      <c r="U127" s="306"/>
      <c r="V127" s="306"/>
      <c r="W127" s="306"/>
      <c r="X127" s="306"/>
      <c r="Y127" s="306"/>
      <c r="Z127" s="306"/>
      <c r="AA127" s="306"/>
    </row>
    <row r="128" spans="1:27" ht="14.25" customHeight="1">
      <c r="A128" s="306"/>
      <c r="B128" s="333"/>
      <c r="C128" s="325"/>
      <c r="D128" s="325"/>
      <c r="E128" s="325"/>
      <c r="F128" s="328"/>
      <c r="G128" s="325"/>
      <c r="H128" s="306"/>
      <c r="I128" s="306"/>
      <c r="J128" s="306"/>
      <c r="K128" s="306"/>
      <c r="L128" s="306"/>
      <c r="M128" s="306"/>
      <c r="N128" s="306"/>
      <c r="O128" s="306"/>
      <c r="P128" s="306"/>
      <c r="Q128" s="306"/>
      <c r="R128" s="306"/>
      <c r="S128" s="306"/>
      <c r="T128" s="306"/>
      <c r="U128" s="306"/>
      <c r="V128" s="306"/>
      <c r="W128" s="306"/>
      <c r="X128" s="306"/>
      <c r="Y128" s="306"/>
      <c r="Z128" s="306"/>
      <c r="AA128" s="306"/>
    </row>
    <row r="129" spans="1:27" ht="14.25" customHeight="1">
      <c r="A129" s="306"/>
      <c r="B129" s="333"/>
      <c r="C129" s="325"/>
      <c r="D129" s="325"/>
      <c r="E129" s="325"/>
      <c r="F129" s="328"/>
      <c r="G129" s="325"/>
      <c r="H129" s="306"/>
      <c r="I129" s="306"/>
      <c r="J129" s="306"/>
      <c r="K129" s="306"/>
      <c r="L129" s="306"/>
      <c r="M129" s="306"/>
      <c r="N129" s="306"/>
      <c r="O129" s="306"/>
      <c r="P129" s="306"/>
      <c r="Q129" s="306"/>
      <c r="R129" s="306"/>
      <c r="S129" s="306"/>
      <c r="T129" s="306"/>
      <c r="U129" s="306"/>
      <c r="V129" s="306"/>
      <c r="W129" s="306"/>
      <c r="X129" s="306"/>
      <c r="Y129" s="306"/>
      <c r="Z129" s="306"/>
      <c r="AA129" s="306"/>
    </row>
    <row r="130" spans="1:27" ht="14.25" customHeight="1">
      <c r="A130" s="306"/>
      <c r="B130" s="333"/>
      <c r="C130" s="325"/>
      <c r="D130" s="325"/>
      <c r="E130" s="325"/>
      <c r="F130" s="328"/>
      <c r="G130" s="325"/>
      <c r="H130" s="306"/>
      <c r="I130" s="306"/>
      <c r="J130" s="306"/>
      <c r="K130" s="306"/>
      <c r="L130" s="306"/>
      <c r="M130" s="306"/>
      <c r="N130" s="306"/>
      <c r="O130" s="306"/>
      <c r="P130" s="306"/>
      <c r="Q130" s="306"/>
      <c r="R130" s="306"/>
      <c r="S130" s="306"/>
      <c r="T130" s="306"/>
      <c r="U130" s="306"/>
      <c r="V130" s="306"/>
      <c r="W130" s="306"/>
      <c r="X130" s="306"/>
      <c r="Y130" s="306"/>
      <c r="Z130" s="306"/>
      <c r="AA130" s="306"/>
    </row>
    <row r="131" spans="1:27" ht="14.25" customHeight="1">
      <c r="A131" s="306"/>
      <c r="B131" s="333"/>
      <c r="C131" s="325"/>
      <c r="D131" s="325"/>
      <c r="E131" s="325"/>
      <c r="F131" s="328"/>
      <c r="G131" s="325"/>
      <c r="H131" s="306"/>
      <c r="I131" s="306"/>
      <c r="J131" s="306"/>
      <c r="K131" s="306"/>
      <c r="L131" s="306"/>
      <c r="M131" s="306"/>
      <c r="N131" s="306"/>
      <c r="O131" s="306"/>
      <c r="P131" s="306"/>
      <c r="Q131" s="306"/>
      <c r="R131" s="306"/>
      <c r="S131" s="306"/>
      <c r="T131" s="306"/>
      <c r="U131" s="306"/>
      <c r="V131" s="306"/>
      <c r="W131" s="306"/>
      <c r="X131" s="306"/>
      <c r="Y131" s="306"/>
      <c r="Z131" s="306"/>
      <c r="AA131" s="306"/>
    </row>
    <row r="132" spans="1:27" ht="14.25" customHeight="1">
      <c r="A132" s="306"/>
      <c r="B132" s="333"/>
      <c r="C132" s="325"/>
      <c r="D132" s="325"/>
      <c r="E132" s="325"/>
      <c r="F132" s="328"/>
      <c r="G132" s="325"/>
      <c r="H132" s="306"/>
      <c r="I132" s="306"/>
      <c r="J132" s="306"/>
      <c r="K132" s="306"/>
      <c r="L132" s="306"/>
      <c r="M132" s="306"/>
      <c r="N132" s="306"/>
      <c r="O132" s="306"/>
      <c r="P132" s="306"/>
      <c r="Q132" s="306"/>
      <c r="R132" s="306"/>
      <c r="S132" s="306"/>
      <c r="T132" s="306"/>
      <c r="U132" s="306"/>
      <c r="V132" s="306"/>
      <c r="W132" s="306"/>
      <c r="X132" s="306"/>
      <c r="Y132" s="306"/>
      <c r="Z132" s="306"/>
      <c r="AA132" s="306"/>
    </row>
    <row r="133" spans="1:27" ht="14.25" customHeight="1">
      <c r="A133" s="306"/>
      <c r="B133" s="333"/>
      <c r="C133" s="325"/>
      <c r="D133" s="325"/>
      <c r="E133" s="325"/>
      <c r="F133" s="328"/>
      <c r="G133" s="325"/>
      <c r="H133" s="306"/>
      <c r="I133" s="306"/>
      <c r="J133" s="306"/>
      <c r="K133" s="306"/>
      <c r="L133" s="306"/>
      <c r="M133" s="306"/>
      <c r="N133" s="306"/>
      <c r="O133" s="306"/>
      <c r="P133" s="306"/>
      <c r="Q133" s="306"/>
      <c r="R133" s="306"/>
      <c r="S133" s="306"/>
      <c r="T133" s="306"/>
      <c r="U133" s="306"/>
      <c r="V133" s="306"/>
      <c r="W133" s="306"/>
      <c r="X133" s="306"/>
      <c r="Y133" s="306"/>
      <c r="Z133" s="306"/>
      <c r="AA133" s="306"/>
    </row>
    <row r="134" spans="1:27" ht="14.25" customHeight="1">
      <c r="A134" s="306"/>
      <c r="B134" s="333"/>
      <c r="C134" s="325"/>
      <c r="D134" s="325"/>
      <c r="E134" s="325"/>
      <c r="F134" s="328"/>
      <c r="G134" s="325"/>
      <c r="H134" s="306"/>
      <c r="I134" s="306"/>
      <c r="J134" s="306"/>
      <c r="K134" s="306"/>
      <c r="L134" s="306"/>
      <c r="M134" s="306"/>
      <c r="N134" s="306"/>
      <c r="O134" s="306"/>
      <c r="P134" s="306"/>
      <c r="Q134" s="306"/>
      <c r="R134" s="306"/>
      <c r="S134" s="306"/>
      <c r="T134" s="306"/>
      <c r="U134" s="306"/>
      <c r="V134" s="306"/>
      <c r="W134" s="306"/>
      <c r="X134" s="306"/>
      <c r="Y134" s="306"/>
      <c r="Z134" s="306"/>
      <c r="AA134" s="306"/>
    </row>
    <row r="135" spans="1:27" ht="14.25" customHeight="1">
      <c r="A135" s="306"/>
      <c r="B135" s="333"/>
      <c r="C135" s="325"/>
      <c r="D135" s="325"/>
      <c r="E135" s="325"/>
      <c r="F135" s="328"/>
      <c r="G135" s="325"/>
      <c r="H135" s="306"/>
      <c r="I135" s="306"/>
      <c r="J135" s="306"/>
      <c r="K135" s="306"/>
      <c r="L135" s="306"/>
      <c r="M135" s="306"/>
      <c r="N135" s="306"/>
      <c r="O135" s="306"/>
      <c r="P135" s="306"/>
      <c r="Q135" s="306"/>
      <c r="R135" s="306"/>
      <c r="S135" s="306"/>
      <c r="T135" s="306"/>
      <c r="U135" s="306"/>
      <c r="V135" s="306"/>
      <c r="W135" s="306"/>
      <c r="X135" s="306"/>
      <c r="Y135" s="306"/>
      <c r="Z135" s="306"/>
      <c r="AA135" s="306"/>
    </row>
    <row r="136" spans="1:27" ht="14.25" customHeight="1">
      <c r="A136" s="306"/>
      <c r="B136" s="333"/>
      <c r="C136" s="325"/>
      <c r="D136" s="325"/>
      <c r="E136" s="325"/>
      <c r="F136" s="328"/>
      <c r="G136" s="325"/>
      <c r="H136" s="306"/>
      <c r="I136" s="306"/>
      <c r="J136" s="306"/>
      <c r="K136" s="306"/>
      <c r="L136" s="306"/>
      <c r="M136" s="306"/>
      <c r="N136" s="306"/>
      <c r="O136" s="306"/>
      <c r="P136" s="306"/>
      <c r="Q136" s="306"/>
      <c r="R136" s="306"/>
      <c r="S136" s="306"/>
      <c r="T136" s="306"/>
      <c r="U136" s="306"/>
      <c r="V136" s="306"/>
      <c r="W136" s="306"/>
      <c r="X136" s="306"/>
      <c r="Y136" s="306"/>
      <c r="Z136" s="306"/>
      <c r="AA136" s="306"/>
    </row>
    <row r="137" spans="1:27" ht="14.25" customHeight="1">
      <c r="A137" s="306"/>
      <c r="B137" s="333"/>
      <c r="C137" s="325"/>
      <c r="D137" s="325"/>
      <c r="E137" s="325"/>
      <c r="F137" s="328"/>
      <c r="G137" s="325"/>
      <c r="H137" s="306"/>
      <c r="I137" s="306"/>
      <c r="J137" s="306"/>
      <c r="K137" s="306"/>
      <c r="L137" s="306"/>
      <c r="M137" s="306"/>
      <c r="N137" s="306"/>
      <c r="O137" s="306"/>
      <c r="P137" s="306"/>
      <c r="Q137" s="306"/>
      <c r="R137" s="306"/>
      <c r="S137" s="306"/>
      <c r="T137" s="306"/>
      <c r="U137" s="306"/>
      <c r="V137" s="306"/>
      <c r="W137" s="306"/>
      <c r="X137" s="306"/>
      <c r="Y137" s="306"/>
      <c r="Z137" s="306"/>
      <c r="AA137" s="306"/>
    </row>
    <row r="138" spans="1:27" ht="14.25" customHeight="1">
      <c r="A138" s="306"/>
      <c r="B138" s="333"/>
      <c r="C138" s="297"/>
      <c r="D138" s="297"/>
      <c r="E138" s="325"/>
      <c r="F138" s="328"/>
      <c r="G138" s="325"/>
      <c r="H138" s="306"/>
      <c r="I138" s="306"/>
      <c r="J138" s="306"/>
      <c r="K138" s="306"/>
      <c r="L138" s="306"/>
      <c r="M138" s="306"/>
      <c r="N138" s="306"/>
      <c r="O138" s="306"/>
      <c r="P138" s="306"/>
      <c r="Q138" s="306"/>
      <c r="R138" s="306"/>
      <c r="S138" s="306"/>
      <c r="T138" s="306"/>
      <c r="U138" s="306"/>
      <c r="V138" s="306"/>
      <c r="W138" s="306"/>
      <c r="X138" s="306"/>
      <c r="Y138" s="306"/>
      <c r="Z138" s="306"/>
      <c r="AA138" s="306"/>
    </row>
    <row r="139" spans="1:27" ht="14.25" customHeight="1">
      <c r="A139" s="306"/>
      <c r="B139" s="333"/>
      <c r="C139" s="325"/>
      <c r="D139" s="325"/>
      <c r="E139" s="325"/>
      <c r="F139" s="328"/>
      <c r="G139" s="325"/>
      <c r="H139" s="306"/>
      <c r="I139" s="306"/>
      <c r="J139" s="306"/>
      <c r="K139" s="306"/>
      <c r="L139" s="306"/>
      <c r="M139" s="306"/>
      <c r="N139" s="306"/>
      <c r="O139" s="306"/>
      <c r="P139" s="306"/>
      <c r="Q139" s="306"/>
      <c r="R139" s="306"/>
      <c r="S139" s="306"/>
      <c r="T139" s="306"/>
      <c r="U139" s="306"/>
      <c r="V139" s="306"/>
      <c r="W139" s="306"/>
      <c r="X139" s="306"/>
      <c r="Y139" s="306"/>
      <c r="Z139" s="306"/>
      <c r="AA139" s="306"/>
    </row>
    <row r="140" spans="1:27" ht="14.25" customHeight="1">
      <c r="A140" s="306"/>
      <c r="B140" s="333"/>
      <c r="C140" s="325"/>
      <c r="D140" s="325"/>
      <c r="E140" s="325"/>
      <c r="F140" s="328"/>
      <c r="G140" s="325"/>
      <c r="H140" s="306"/>
      <c r="I140" s="306"/>
      <c r="J140" s="306"/>
      <c r="K140" s="306"/>
      <c r="L140" s="306"/>
      <c r="M140" s="306"/>
      <c r="N140" s="306"/>
      <c r="O140" s="306"/>
      <c r="P140" s="306"/>
      <c r="Q140" s="306"/>
      <c r="R140" s="306"/>
      <c r="S140" s="306"/>
      <c r="T140" s="306"/>
      <c r="U140" s="306"/>
      <c r="V140" s="306"/>
      <c r="W140" s="306"/>
      <c r="X140" s="306"/>
      <c r="Y140" s="306"/>
      <c r="Z140" s="306"/>
      <c r="AA140" s="306"/>
    </row>
    <row r="141" spans="1:27" ht="14.25" customHeight="1">
      <c r="A141" s="306"/>
      <c r="B141" s="333"/>
      <c r="C141" s="325"/>
      <c r="D141" s="325"/>
      <c r="E141" s="325"/>
      <c r="F141" s="328"/>
      <c r="G141" s="325"/>
      <c r="H141" s="306"/>
      <c r="I141" s="306"/>
      <c r="J141" s="306"/>
      <c r="K141" s="306"/>
      <c r="L141" s="306"/>
      <c r="M141" s="306"/>
      <c r="N141" s="306"/>
      <c r="O141" s="306"/>
      <c r="P141" s="306"/>
      <c r="Q141" s="306"/>
      <c r="R141" s="306"/>
      <c r="S141" s="306"/>
      <c r="T141" s="306"/>
      <c r="U141" s="306"/>
      <c r="V141" s="306"/>
      <c r="W141" s="306"/>
      <c r="X141" s="306"/>
      <c r="Y141" s="306"/>
      <c r="Z141" s="306"/>
      <c r="AA141" s="306"/>
    </row>
    <row r="142" spans="1:27" ht="14.25" customHeight="1">
      <c r="A142" s="306"/>
      <c r="B142" s="333"/>
      <c r="C142" s="325"/>
      <c r="D142" s="325"/>
      <c r="E142" s="325"/>
      <c r="F142" s="328"/>
      <c r="G142" s="325"/>
      <c r="H142" s="306"/>
      <c r="I142" s="306"/>
      <c r="J142" s="306"/>
      <c r="K142" s="306"/>
      <c r="L142" s="306"/>
      <c r="M142" s="306"/>
      <c r="N142" s="306"/>
      <c r="O142" s="306"/>
      <c r="P142" s="306"/>
      <c r="Q142" s="306"/>
      <c r="R142" s="306"/>
      <c r="S142" s="306"/>
      <c r="T142" s="306"/>
      <c r="U142" s="306"/>
      <c r="V142" s="306"/>
      <c r="W142" s="306"/>
      <c r="X142" s="306"/>
      <c r="Y142" s="306"/>
      <c r="Z142" s="306"/>
      <c r="AA142" s="306"/>
    </row>
    <row r="143" spans="1:27" ht="14.25" customHeight="1">
      <c r="A143" s="306"/>
      <c r="B143" s="333"/>
      <c r="C143" s="325"/>
      <c r="D143" s="325"/>
      <c r="E143" s="325"/>
      <c r="F143" s="328"/>
      <c r="G143" s="325"/>
      <c r="H143" s="306"/>
      <c r="I143" s="306"/>
      <c r="J143" s="306"/>
      <c r="K143" s="306"/>
      <c r="L143" s="306"/>
      <c r="M143" s="306"/>
      <c r="N143" s="306"/>
      <c r="O143" s="306"/>
      <c r="P143" s="306"/>
      <c r="Q143" s="306"/>
      <c r="R143" s="306"/>
      <c r="S143" s="306"/>
      <c r="T143" s="306"/>
      <c r="U143" s="306"/>
      <c r="V143" s="306"/>
      <c r="W143" s="306"/>
      <c r="X143" s="306"/>
      <c r="Y143" s="306"/>
      <c r="Z143" s="306"/>
      <c r="AA143" s="306"/>
    </row>
    <row r="144" spans="1:27" ht="14.25" customHeight="1">
      <c r="A144" s="306"/>
      <c r="B144" s="333"/>
      <c r="C144" s="325"/>
      <c r="D144" s="325"/>
      <c r="E144" s="325"/>
      <c r="F144" s="328"/>
      <c r="G144" s="325"/>
      <c r="H144" s="306"/>
      <c r="I144" s="306"/>
      <c r="J144" s="306"/>
      <c r="K144" s="306"/>
      <c r="L144" s="306"/>
      <c r="M144" s="306"/>
      <c r="N144" s="306"/>
      <c r="O144" s="306"/>
      <c r="P144" s="306"/>
      <c r="Q144" s="306"/>
      <c r="R144" s="306"/>
      <c r="S144" s="306"/>
      <c r="T144" s="306"/>
      <c r="U144" s="306"/>
      <c r="V144" s="306"/>
      <c r="W144" s="306"/>
      <c r="X144" s="306"/>
      <c r="Y144" s="306"/>
      <c r="Z144" s="306"/>
      <c r="AA144" s="306"/>
    </row>
    <row r="145" spans="1:27" ht="14.25" customHeight="1">
      <c r="A145" s="306"/>
      <c r="B145" s="333"/>
      <c r="C145" s="325"/>
      <c r="D145" s="325"/>
      <c r="E145" s="325"/>
      <c r="F145" s="328"/>
      <c r="G145" s="325"/>
      <c r="H145" s="306"/>
      <c r="I145" s="306"/>
      <c r="J145" s="306"/>
      <c r="K145" s="306"/>
      <c r="L145" s="306"/>
      <c r="M145" s="306"/>
      <c r="N145" s="306"/>
      <c r="O145" s="306"/>
      <c r="P145" s="306"/>
      <c r="Q145" s="306"/>
      <c r="R145" s="306"/>
      <c r="S145" s="306"/>
      <c r="T145" s="306"/>
      <c r="U145" s="306"/>
      <c r="V145" s="306"/>
      <c r="W145" s="306"/>
      <c r="X145" s="306"/>
      <c r="Y145" s="306"/>
      <c r="Z145" s="306"/>
      <c r="AA145" s="306"/>
    </row>
    <row r="146" spans="1:27" ht="14.25" customHeight="1">
      <c r="A146" s="306"/>
      <c r="B146" s="333"/>
      <c r="C146" s="325"/>
      <c r="D146" s="325"/>
      <c r="E146" s="325"/>
      <c r="F146" s="328"/>
      <c r="G146" s="325"/>
      <c r="H146" s="306"/>
      <c r="I146" s="306"/>
      <c r="J146" s="306"/>
      <c r="K146" s="306"/>
      <c r="L146" s="306"/>
      <c r="M146" s="306"/>
      <c r="N146" s="306"/>
      <c r="O146" s="306"/>
      <c r="P146" s="306"/>
      <c r="Q146" s="306"/>
      <c r="R146" s="306"/>
      <c r="S146" s="306"/>
      <c r="T146" s="306"/>
      <c r="U146" s="306"/>
      <c r="V146" s="306"/>
      <c r="W146" s="306"/>
      <c r="X146" s="306"/>
      <c r="Y146" s="306"/>
      <c r="Z146" s="306"/>
      <c r="AA146" s="306"/>
    </row>
    <row r="147" spans="1:27" ht="14.25" customHeight="1">
      <c r="A147" s="306"/>
      <c r="B147" s="333"/>
      <c r="C147" s="325"/>
      <c r="D147" s="325"/>
      <c r="E147" s="325"/>
      <c r="F147" s="328"/>
      <c r="G147" s="325"/>
      <c r="H147" s="306"/>
      <c r="I147" s="306"/>
      <c r="J147" s="306"/>
      <c r="K147" s="306"/>
      <c r="L147" s="306"/>
      <c r="M147" s="306"/>
      <c r="N147" s="306"/>
      <c r="O147" s="306"/>
      <c r="P147" s="306"/>
      <c r="Q147" s="306"/>
      <c r="R147" s="306"/>
      <c r="S147" s="306"/>
      <c r="T147" s="306"/>
      <c r="U147" s="306"/>
      <c r="V147" s="306"/>
      <c r="W147" s="306"/>
      <c r="X147" s="306"/>
      <c r="Y147" s="306"/>
      <c r="Z147" s="306"/>
      <c r="AA147" s="306"/>
    </row>
    <row r="148" spans="1:27" ht="14.25" customHeight="1">
      <c r="A148" s="306"/>
      <c r="B148" s="333"/>
      <c r="C148" s="325"/>
      <c r="D148" s="325"/>
      <c r="E148" s="325"/>
      <c r="F148" s="328"/>
      <c r="G148" s="325"/>
      <c r="H148" s="306"/>
      <c r="I148" s="306"/>
      <c r="J148" s="306"/>
      <c r="K148" s="306"/>
      <c r="L148" s="306"/>
      <c r="M148" s="306"/>
      <c r="N148" s="306"/>
      <c r="O148" s="306"/>
      <c r="P148" s="306"/>
      <c r="Q148" s="306"/>
      <c r="R148" s="306"/>
      <c r="S148" s="306"/>
      <c r="T148" s="306"/>
      <c r="U148" s="306"/>
      <c r="V148" s="306"/>
      <c r="W148" s="306"/>
      <c r="X148" s="306"/>
      <c r="Y148" s="306"/>
      <c r="Z148" s="306"/>
      <c r="AA148" s="306"/>
    </row>
    <row r="149" spans="1:27" ht="14.25" customHeight="1">
      <c r="A149" s="306"/>
      <c r="B149" s="333"/>
      <c r="C149" s="325"/>
      <c r="D149" s="325"/>
      <c r="E149" s="325"/>
      <c r="F149" s="328"/>
      <c r="G149" s="325"/>
      <c r="H149" s="306"/>
      <c r="I149" s="306"/>
      <c r="J149" s="306"/>
      <c r="K149" s="306"/>
      <c r="L149" s="306"/>
      <c r="M149" s="306"/>
      <c r="N149" s="306"/>
      <c r="O149" s="306"/>
      <c r="P149" s="306"/>
      <c r="Q149" s="306"/>
      <c r="R149" s="306"/>
      <c r="S149" s="306"/>
      <c r="T149" s="306"/>
      <c r="U149" s="306"/>
      <c r="V149" s="306"/>
      <c r="W149" s="306"/>
      <c r="X149" s="306"/>
      <c r="Y149" s="306"/>
      <c r="Z149" s="306"/>
      <c r="AA149" s="306"/>
    </row>
    <row r="150" spans="1:27" ht="14.25" customHeight="1">
      <c r="A150" s="306"/>
      <c r="B150" s="333"/>
      <c r="C150" s="325"/>
      <c r="D150" s="325"/>
      <c r="E150" s="325"/>
      <c r="F150" s="328"/>
      <c r="G150" s="325"/>
      <c r="H150" s="306"/>
      <c r="I150" s="306"/>
      <c r="J150" s="306"/>
      <c r="K150" s="306"/>
      <c r="L150" s="306"/>
      <c r="M150" s="306"/>
      <c r="N150" s="306"/>
      <c r="O150" s="306"/>
      <c r="P150" s="306"/>
      <c r="Q150" s="306"/>
      <c r="R150" s="306"/>
      <c r="S150" s="306"/>
      <c r="T150" s="306"/>
      <c r="U150" s="306"/>
      <c r="V150" s="306"/>
      <c r="W150" s="306"/>
      <c r="X150" s="306"/>
      <c r="Y150" s="306"/>
      <c r="Z150" s="306"/>
      <c r="AA150" s="306"/>
    </row>
    <row r="151" spans="1:27" ht="14.25" customHeight="1">
      <c r="A151" s="306"/>
      <c r="B151" s="333"/>
      <c r="C151" s="325"/>
      <c r="D151" s="325"/>
      <c r="E151" s="325"/>
      <c r="F151" s="328"/>
      <c r="G151" s="325"/>
      <c r="H151" s="306"/>
      <c r="I151" s="306"/>
      <c r="J151" s="306"/>
      <c r="K151" s="306"/>
      <c r="L151" s="306"/>
      <c r="M151" s="306"/>
      <c r="N151" s="306"/>
      <c r="O151" s="306"/>
      <c r="P151" s="306"/>
      <c r="Q151" s="306"/>
      <c r="R151" s="306"/>
      <c r="S151" s="306"/>
      <c r="T151" s="306"/>
      <c r="U151" s="306"/>
      <c r="V151" s="306"/>
      <c r="W151" s="306"/>
      <c r="X151" s="306"/>
      <c r="Y151" s="306"/>
      <c r="Z151" s="306"/>
      <c r="AA151" s="306"/>
    </row>
    <row r="152" spans="1:27" ht="14.25" customHeight="1">
      <c r="A152" s="306"/>
      <c r="B152" s="333"/>
      <c r="C152" s="325"/>
      <c r="D152" s="325"/>
      <c r="E152" s="325"/>
      <c r="F152" s="328"/>
      <c r="G152" s="325"/>
      <c r="H152" s="306"/>
      <c r="I152" s="306"/>
      <c r="J152" s="306"/>
      <c r="K152" s="306"/>
      <c r="L152" s="306"/>
      <c r="M152" s="306"/>
      <c r="N152" s="306"/>
      <c r="O152" s="306"/>
      <c r="P152" s="306"/>
      <c r="Q152" s="306"/>
      <c r="R152" s="306"/>
      <c r="S152" s="306"/>
      <c r="T152" s="306"/>
      <c r="U152" s="306"/>
      <c r="V152" s="306"/>
      <c r="W152" s="306"/>
      <c r="X152" s="306"/>
      <c r="Y152" s="306"/>
      <c r="Z152" s="306"/>
      <c r="AA152" s="306"/>
    </row>
    <row r="153" spans="1:27" ht="14.25" customHeight="1">
      <c r="A153" s="306"/>
      <c r="B153" s="333"/>
      <c r="C153" s="325"/>
      <c r="D153" s="325"/>
      <c r="E153" s="325"/>
      <c r="F153" s="328"/>
      <c r="G153" s="325"/>
      <c r="H153" s="306"/>
      <c r="I153" s="306"/>
      <c r="J153" s="306"/>
      <c r="K153" s="306"/>
      <c r="L153" s="306"/>
      <c r="M153" s="306"/>
      <c r="N153" s="306"/>
      <c r="O153" s="306"/>
      <c r="P153" s="306"/>
      <c r="Q153" s="306"/>
      <c r="R153" s="306"/>
      <c r="S153" s="306"/>
      <c r="T153" s="306"/>
      <c r="U153" s="306"/>
      <c r="V153" s="306"/>
      <c r="W153" s="306"/>
      <c r="X153" s="306"/>
      <c r="Y153" s="306"/>
      <c r="Z153" s="306"/>
      <c r="AA153" s="306"/>
    </row>
    <row r="154" spans="1:27" ht="14.25" customHeight="1">
      <c r="A154" s="306"/>
      <c r="B154" s="333"/>
      <c r="C154" s="325"/>
      <c r="D154" s="325"/>
      <c r="E154" s="325"/>
      <c r="F154" s="328"/>
      <c r="G154" s="325"/>
      <c r="H154" s="306"/>
      <c r="I154" s="306"/>
      <c r="J154" s="306"/>
      <c r="K154" s="306"/>
      <c r="L154" s="306"/>
      <c r="M154" s="306"/>
      <c r="N154" s="306"/>
      <c r="O154" s="306"/>
      <c r="P154" s="306"/>
      <c r="Q154" s="306"/>
      <c r="R154" s="306"/>
      <c r="S154" s="306"/>
      <c r="T154" s="306"/>
      <c r="U154" s="306"/>
      <c r="V154" s="306"/>
      <c r="W154" s="306"/>
      <c r="X154" s="306"/>
      <c r="Y154" s="306"/>
      <c r="Z154" s="306"/>
      <c r="AA154" s="306"/>
    </row>
    <row r="155" spans="1:27" ht="14.25" customHeight="1">
      <c r="A155" s="306"/>
      <c r="B155" s="333"/>
      <c r="C155" s="325"/>
      <c r="D155" s="325"/>
      <c r="E155" s="325"/>
      <c r="F155" s="328"/>
      <c r="G155" s="325"/>
      <c r="H155" s="306"/>
      <c r="I155" s="306"/>
      <c r="J155" s="306"/>
      <c r="K155" s="306"/>
      <c r="L155" s="306"/>
      <c r="M155" s="306"/>
      <c r="N155" s="306"/>
      <c r="O155" s="306"/>
      <c r="P155" s="306"/>
      <c r="Q155" s="306"/>
      <c r="R155" s="306"/>
      <c r="S155" s="306"/>
      <c r="T155" s="306"/>
      <c r="U155" s="306"/>
      <c r="V155" s="306"/>
      <c r="W155" s="306"/>
      <c r="X155" s="306"/>
      <c r="Y155" s="306"/>
      <c r="Z155" s="306"/>
      <c r="AA155" s="306"/>
    </row>
    <row r="156" spans="1:27" ht="14.25" customHeight="1">
      <c r="A156" s="306"/>
      <c r="B156" s="333"/>
      <c r="C156" s="325"/>
      <c r="D156" s="325"/>
      <c r="E156" s="325"/>
      <c r="F156" s="328"/>
      <c r="G156" s="325"/>
      <c r="H156" s="306"/>
      <c r="I156" s="306"/>
      <c r="J156" s="306"/>
      <c r="K156" s="306"/>
      <c r="L156" s="306"/>
      <c r="M156" s="306"/>
      <c r="N156" s="306"/>
      <c r="O156" s="306"/>
      <c r="P156" s="306"/>
      <c r="Q156" s="306"/>
      <c r="R156" s="306"/>
      <c r="S156" s="306"/>
      <c r="T156" s="306"/>
      <c r="U156" s="306"/>
      <c r="V156" s="306"/>
      <c r="W156" s="306"/>
      <c r="X156" s="306"/>
      <c r="Y156" s="306"/>
      <c r="Z156" s="306"/>
      <c r="AA156" s="306"/>
    </row>
    <row r="157" spans="1:27" ht="14.25" customHeight="1">
      <c r="A157" s="306"/>
      <c r="B157" s="333"/>
      <c r="C157" s="325"/>
      <c r="D157" s="325"/>
      <c r="E157" s="325"/>
      <c r="F157" s="328"/>
      <c r="G157" s="325"/>
      <c r="H157" s="306"/>
      <c r="I157" s="306"/>
      <c r="J157" s="306"/>
      <c r="K157" s="306"/>
      <c r="L157" s="306"/>
      <c r="M157" s="306"/>
      <c r="N157" s="306"/>
      <c r="O157" s="306"/>
      <c r="P157" s="306"/>
      <c r="Q157" s="306"/>
      <c r="R157" s="306"/>
      <c r="S157" s="306"/>
      <c r="T157" s="306"/>
      <c r="U157" s="306"/>
      <c r="V157" s="306"/>
      <c r="W157" s="306"/>
      <c r="X157" s="306"/>
      <c r="Y157" s="306"/>
      <c r="Z157" s="306"/>
      <c r="AA157" s="306"/>
    </row>
    <row r="158" spans="1:27" ht="14.25" customHeight="1">
      <c r="A158" s="306"/>
      <c r="B158" s="333"/>
      <c r="C158" s="325"/>
      <c r="D158" s="325"/>
      <c r="E158" s="325"/>
      <c r="F158" s="328"/>
      <c r="G158" s="325"/>
      <c r="H158" s="306"/>
      <c r="I158" s="306"/>
      <c r="J158" s="306"/>
      <c r="K158" s="306"/>
      <c r="L158" s="306"/>
      <c r="M158" s="306"/>
      <c r="N158" s="306"/>
      <c r="O158" s="306"/>
      <c r="P158" s="306"/>
      <c r="Q158" s="306"/>
      <c r="R158" s="306"/>
      <c r="S158" s="306"/>
      <c r="T158" s="306"/>
      <c r="U158" s="306"/>
      <c r="V158" s="306"/>
      <c r="W158" s="306"/>
      <c r="X158" s="306"/>
      <c r="Y158" s="306"/>
      <c r="Z158" s="306"/>
      <c r="AA158" s="306"/>
    </row>
    <row r="159" spans="1:27" ht="14.25" customHeight="1">
      <c r="A159" s="306"/>
      <c r="B159" s="333"/>
      <c r="C159" s="325"/>
      <c r="D159" s="325"/>
      <c r="E159" s="325"/>
      <c r="F159" s="328"/>
      <c r="G159" s="325"/>
      <c r="H159" s="306"/>
      <c r="I159" s="306"/>
      <c r="J159" s="306"/>
      <c r="K159" s="306"/>
      <c r="L159" s="306"/>
      <c r="M159" s="306"/>
      <c r="N159" s="306"/>
      <c r="O159" s="306"/>
      <c r="P159" s="306"/>
      <c r="Q159" s="306"/>
      <c r="R159" s="306"/>
      <c r="S159" s="306"/>
      <c r="T159" s="306"/>
      <c r="U159" s="306"/>
      <c r="V159" s="306"/>
      <c r="W159" s="306"/>
      <c r="X159" s="306"/>
      <c r="Y159" s="306"/>
      <c r="Z159" s="306"/>
      <c r="AA159" s="306"/>
    </row>
    <row r="160" spans="1:27" ht="14.25" customHeight="1">
      <c r="A160" s="306"/>
      <c r="B160" s="333"/>
      <c r="C160" s="325"/>
      <c r="D160" s="325"/>
      <c r="E160" s="325"/>
      <c r="F160" s="328"/>
      <c r="G160" s="325"/>
      <c r="H160" s="306"/>
      <c r="I160" s="306"/>
      <c r="J160" s="306"/>
      <c r="K160" s="306"/>
      <c r="L160" s="306"/>
      <c r="M160" s="306"/>
      <c r="N160" s="306"/>
      <c r="O160" s="306"/>
      <c r="P160" s="306"/>
      <c r="Q160" s="306"/>
      <c r="R160" s="306"/>
      <c r="S160" s="306"/>
      <c r="T160" s="306"/>
      <c r="U160" s="306"/>
      <c r="V160" s="306"/>
      <c r="W160" s="306"/>
      <c r="X160" s="306"/>
      <c r="Y160" s="306"/>
      <c r="Z160" s="306"/>
      <c r="AA160" s="306"/>
    </row>
    <row r="161" spans="1:27" ht="14.25" customHeight="1">
      <c r="A161" s="306"/>
      <c r="B161" s="333"/>
      <c r="C161" s="325"/>
      <c r="D161" s="325"/>
      <c r="E161" s="325"/>
      <c r="F161" s="328"/>
      <c r="G161" s="325"/>
      <c r="H161" s="306"/>
      <c r="I161" s="306"/>
      <c r="J161" s="306"/>
      <c r="K161" s="306"/>
      <c r="L161" s="306"/>
      <c r="M161" s="306"/>
      <c r="N161" s="306"/>
      <c r="O161" s="306"/>
      <c r="P161" s="306"/>
      <c r="Q161" s="306"/>
      <c r="R161" s="306"/>
      <c r="S161" s="306"/>
      <c r="T161" s="306"/>
      <c r="U161" s="306"/>
      <c r="V161" s="306"/>
      <c r="W161" s="306"/>
      <c r="X161" s="306"/>
      <c r="Y161" s="306"/>
      <c r="Z161" s="306"/>
      <c r="AA161" s="306"/>
    </row>
    <row r="162" spans="1:27" ht="14.25" customHeight="1">
      <c r="A162" s="306"/>
      <c r="B162" s="333"/>
      <c r="C162" s="325"/>
      <c r="D162" s="325"/>
      <c r="E162" s="325"/>
      <c r="F162" s="328"/>
      <c r="G162" s="325"/>
      <c r="H162" s="306"/>
      <c r="I162" s="306"/>
      <c r="J162" s="306"/>
      <c r="K162" s="306"/>
      <c r="L162" s="306"/>
      <c r="M162" s="306"/>
      <c r="N162" s="306"/>
      <c r="O162" s="306"/>
      <c r="P162" s="306"/>
      <c r="Q162" s="306"/>
      <c r="R162" s="306"/>
      <c r="S162" s="306"/>
      <c r="T162" s="306"/>
      <c r="U162" s="306"/>
      <c r="V162" s="306"/>
      <c r="W162" s="306"/>
      <c r="X162" s="306"/>
      <c r="Y162" s="306"/>
      <c r="Z162" s="306"/>
      <c r="AA162" s="306"/>
    </row>
    <row r="163" spans="1:27" ht="14.25" customHeight="1">
      <c r="A163" s="306"/>
      <c r="B163" s="333"/>
      <c r="C163" s="325"/>
      <c r="D163" s="325"/>
      <c r="E163" s="325"/>
      <c r="F163" s="328"/>
      <c r="G163" s="325"/>
      <c r="H163" s="306"/>
      <c r="I163" s="306"/>
      <c r="J163" s="306"/>
      <c r="K163" s="306"/>
      <c r="L163" s="306"/>
      <c r="M163" s="306"/>
      <c r="N163" s="306"/>
      <c r="O163" s="306"/>
      <c r="P163" s="306"/>
      <c r="Q163" s="306"/>
      <c r="R163" s="306"/>
      <c r="S163" s="306"/>
      <c r="T163" s="306"/>
      <c r="U163" s="306"/>
      <c r="V163" s="306"/>
      <c r="W163" s="306"/>
      <c r="X163" s="306"/>
      <c r="Y163" s="306"/>
      <c r="Z163" s="306"/>
      <c r="AA163" s="306"/>
    </row>
    <row r="164" spans="1:27" ht="14.25" customHeight="1">
      <c r="A164" s="306"/>
      <c r="B164" s="333"/>
      <c r="C164" s="325"/>
      <c r="D164" s="325"/>
      <c r="E164" s="325"/>
      <c r="F164" s="328"/>
      <c r="G164" s="325"/>
      <c r="H164" s="306"/>
      <c r="I164" s="306"/>
      <c r="J164" s="306"/>
      <c r="K164" s="306"/>
      <c r="L164" s="306"/>
      <c r="M164" s="306"/>
      <c r="N164" s="306"/>
      <c r="O164" s="306"/>
      <c r="P164" s="306"/>
      <c r="Q164" s="306"/>
      <c r="R164" s="306"/>
      <c r="S164" s="306"/>
      <c r="T164" s="306"/>
      <c r="U164" s="306"/>
      <c r="V164" s="306"/>
      <c r="W164" s="306"/>
      <c r="X164" s="306"/>
      <c r="Y164" s="306"/>
      <c r="Z164" s="306"/>
      <c r="AA164" s="306"/>
    </row>
    <row r="165" spans="1:27" ht="14.25" customHeight="1">
      <c r="A165" s="306"/>
      <c r="B165" s="333"/>
      <c r="C165" s="325"/>
      <c r="D165" s="325"/>
      <c r="E165" s="325"/>
      <c r="F165" s="328"/>
      <c r="G165" s="325"/>
      <c r="H165" s="306"/>
      <c r="I165" s="306"/>
      <c r="J165" s="306"/>
      <c r="K165" s="306"/>
      <c r="L165" s="306"/>
      <c r="M165" s="306"/>
      <c r="N165" s="306"/>
      <c r="O165" s="306"/>
      <c r="P165" s="306"/>
      <c r="Q165" s="306"/>
      <c r="R165" s="306"/>
      <c r="S165" s="306"/>
      <c r="T165" s="306"/>
      <c r="U165" s="306"/>
      <c r="V165" s="306"/>
      <c r="W165" s="306"/>
      <c r="X165" s="306"/>
      <c r="Y165" s="306"/>
      <c r="Z165" s="306"/>
      <c r="AA165" s="306"/>
    </row>
    <row r="166" spans="1:27" ht="14.25" customHeight="1">
      <c r="A166" s="306"/>
      <c r="B166" s="333"/>
      <c r="C166" s="325"/>
      <c r="D166" s="325"/>
      <c r="E166" s="325"/>
      <c r="F166" s="328"/>
      <c r="G166" s="325"/>
      <c r="H166" s="306"/>
      <c r="I166" s="306"/>
      <c r="J166" s="306"/>
      <c r="K166" s="306"/>
      <c r="L166" s="306"/>
      <c r="M166" s="306"/>
      <c r="N166" s="306"/>
      <c r="O166" s="306"/>
      <c r="P166" s="306"/>
      <c r="Q166" s="306"/>
      <c r="R166" s="306"/>
      <c r="S166" s="306"/>
      <c r="T166" s="306"/>
      <c r="U166" s="306"/>
      <c r="V166" s="306"/>
      <c r="W166" s="306"/>
      <c r="X166" s="306"/>
      <c r="Y166" s="306"/>
      <c r="Z166" s="306"/>
      <c r="AA166" s="306"/>
    </row>
    <row r="167" spans="1:27" ht="14.25" customHeight="1">
      <c r="A167" s="306"/>
      <c r="B167" s="333"/>
      <c r="C167" s="325"/>
      <c r="D167" s="325"/>
      <c r="E167" s="325"/>
      <c r="F167" s="328"/>
      <c r="G167" s="325"/>
      <c r="H167" s="306"/>
      <c r="I167" s="306"/>
      <c r="J167" s="306"/>
      <c r="K167" s="306"/>
      <c r="L167" s="306"/>
      <c r="M167" s="306"/>
      <c r="N167" s="306"/>
      <c r="O167" s="306"/>
      <c r="P167" s="306"/>
      <c r="Q167" s="306"/>
      <c r="R167" s="306"/>
      <c r="S167" s="306"/>
      <c r="T167" s="306"/>
      <c r="U167" s="306"/>
      <c r="V167" s="306"/>
      <c r="W167" s="306"/>
      <c r="X167" s="306"/>
      <c r="Y167" s="306"/>
      <c r="Z167" s="306"/>
      <c r="AA167" s="306"/>
    </row>
    <row r="168" spans="1:27" ht="14.25" customHeight="1">
      <c r="A168" s="306"/>
      <c r="B168" s="333"/>
      <c r="C168" s="325"/>
      <c r="D168" s="325"/>
      <c r="E168" s="325"/>
      <c r="F168" s="328"/>
      <c r="G168" s="325"/>
      <c r="H168" s="306"/>
      <c r="I168" s="306"/>
      <c r="J168" s="306"/>
      <c r="K168" s="306"/>
      <c r="L168" s="306"/>
      <c r="M168" s="306"/>
      <c r="N168" s="306"/>
      <c r="O168" s="306"/>
      <c r="P168" s="306"/>
      <c r="Q168" s="306"/>
      <c r="R168" s="306"/>
      <c r="S168" s="306"/>
      <c r="T168" s="306"/>
      <c r="U168" s="306"/>
      <c r="V168" s="306"/>
      <c r="W168" s="306"/>
      <c r="X168" s="306"/>
      <c r="Y168" s="306"/>
      <c r="Z168" s="306"/>
      <c r="AA168" s="306"/>
    </row>
    <row r="169" spans="1:27" ht="14.25" customHeight="1">
      <c r="A169" s="306"/>
      <c r="B169" s="333"/>
      <c r="C169" s="325"/>
      <c r="D169" s="325"/>
      <c r="E169" s="325"/>
      <c r="F169" s="328"/>
      <c r="G169" s="325"/>
      <c r="H169" s="306"/>
      <c r="I169" s="306"/>
      <c r="J169" s="306"/>
      <c r="K169" s="306"/>
      <c r="L169" s="306"/>
      <c r="M169" s="306"/>
      <c r="N169" s="306"/>
      <c r="O169" s="306"/>
      <c r="P169" s="306"/>
      <c r="Q169" s="306"/>
      <c r="R169" s="306"/>
      <c r="S169" s="306"/>
      <c r="T169" s="306"/>
      <c r="U169" s="306"/>
      <c r="V169" s="306"/>
      <c r="W169" s="306"/>
      <c r="X169" s="306"/>
      <c r="Y169" s="306"/>
      <c r="Z169" s="306"/>
      <c r="AA169" s="306"/>
    </row>
    <row r="170" spans="1:27" ht="14.25" customHeight="1">
      <c r="A170" s="306"/>
      <c r="B170" s="333"/>
      <c r="C170" s="325"/>
      <c r="D170" s="325"/>
      <c r="E170" s="325"/>
      <c r="F170" s="328"/>
      <c r="G170" s="325"/>
      <c r="H170" s="306"/>
      <c r="I170" s="306"/>
      <c r="J170" s="306"/>
      <c r="K170" s="306"/>
      <c r="L170" s="306"/>
      <c r="M170" s="306"/>
      <c r="N170" s="306"/>
      <c r="O170" s="306"/>
      <c r="P170" s="306"/>
      <c r="Q170" s="306"/>
      <c r="R170" s="306"/>
      <c r="S170" s="306"/>
      <c r="T170" s="306"/>
      <c r="U170" s="306"/>
      <c r="V170" s="306"/>
      <c r="W170" s="306"/>
      <c r="X170" s="306"/>
      <c r="Y170" s="306"/>
      <c r="Z170" s="306"/>
      <c r="AA170" s="306"/>
    </row>
    <row r="171" spans="1:27" ht="14.25" customHeight="1">
      <c r="A171" s="306"/>
      <c r="B171" s="333"/>
      <c r="C171" s="325"/>
      <c r="D171" s="325"/>
      <c r="E171" s="325"/>
      <c r="F171" s="328"/>
      <c r="G171" s="325"/>
      <c r="H171" s="306"/>
      <c r="I171" s="306"/>
      <c r="J171" s="306"/>
      <c r="K171" s="306"/>
      <c r="L171" s="306"/>
      <c r="M171" s="306"/>
      <c r="N171" s="306"/>
      <c r="O171" s="306"/>
      <c r="P171" s="306"/>
      <c r="Q171" s="306"/>
      <c r="R171" s="306"/>
      <c r="S171" s="306"/>
      <c r="T171" s="306"/>
      <c r="U171" s="306"/>
      <c r="V171" s="306"/>
      <c r="W171" s="306"/>
      <c r="X171" s="306"/>
      <c r="Y171" s="306"/>
      <c r="Z171" s="306"/>
      <c r="AA171" s="306"/>
    </row>
    <row r="172" spans="1:27" ht="14.25" customHeight="1">
      <c r="A172" s="306"/>
      <c r="B172" s="333"/>
      <c r="C172" s="325"/>
      <c r="D172" s="325"/>
      <c r="E172" s="325"/>
      <c r="F172" s="328"/>
      <c r="G172" s="325"/>
      <c r="H172" s="306"/>
      <c r="I172" s="306"/>
      <c r="J172" s="306"/>
      <c r="K172" s="306"/>
      <c r="L172" s="306"/>
      <c r="M172" s="306"/>
      <c r="N172" s="306"/>
      <c r="O172" s="306"/>
      <c r="P172" s="306"/>
      <c r="Q172" s="306"/>
      <c r="R172" s="306"/>
      <c r="S172" s="306"/>
      <c r="T172" s="306"/>
      <c r="U172" s="306"/>
      <c r="V172" s="306"/>
      <c r="W172" s="306"/>
      <c r="X172" s="306"/>
      <c r="Y172" s="306"/>
      <c r="Z172" s="306"/>
      <c r="AA172" s="306"/>
    </row>
    <row r="173" spans="1:27" ht="14.25" customHeight="1">
      <c r="A173" s="306"/>
      <c r="B173" s="333"/>
      <c r="C173" s="325"/>
      <c r="D173" s="325"/>
      <c r="E173" s="325"/>
      <c r="F173" s="328"/>
      <c r="G173" s="325"/>
      <c r="H173" s="306"/>
      <c r="I173" s="306"/>
      <c r="J173" s="306"/>
      <c r="K173" s="306"/>
      <c r="L173" s="306"/>
      <c r="M173" s="306"/>
      <c r="N173" s="306"/>
      <c r="O173" s="306"/>
      <c r="P173" s="306"/>
      <c r="Q173" s="306"/>
      <c r="R173" s="306"/>
      <c r="S173" s="306"/>
      <c r="T173" s="306"/>
      <c r="U173" s="306"/>
      <c r="V173" s="306"/>
      <c r="W173" s="306"/>
      <c r="X173" s="306"/>
      <c r="Y173" s="306"/>
      <c r="Z173" s="306"/>
      <c r="AA173" s="306"/>
    </row>
    <row r="174" spans="1:27" ht="14.25" customHeight="1">
      <c r="A174" s="306"/>
      <c r="B174" s="333"/>
      <c r="C174" s="325"/>
      <c r="D174" s="325"/>
      <c r="E174" s="325"/>
      <c r="F174" s="328"/>
      <c r="G174" s="325"/>
      <c r="H174" s="306"/>
      <c r="I174" s="306"/>
      <c r="J174" s="306"/>
      <c r="K174" s="306"/>
      <c r="L174" s="306"/>
      <c r="M174" s="306"/>
      <c r="N174" s="306"/>
      <c r="O174" s="306"/>
      <c r="P174" s="306"/>
      <c r="Q174" s="306"/>
      <c r="R174" s="306"/>
      <c r="S174" s="306"/>
      <c r="T174" s="306"/>
      <c r="U174" s="306"/>
      <c r="V174" s="306"/>
      <c r="W174" s="306"/>
      <c r="X174" s="306"/>
      <c r="Y174" s="306"/>
      <c r="Z174" s="306"/>
      <c r="AA174" s="306"/>
    </row>
    <row r="175" spans="1:27" ht="14.25" customHeight="1">
      <c r="A175" s="306"/>
      <c r="B175" s="333"/>
      <c r="C175" s="325"/>
      <c r="D175" s="325"/>
      <c r="E175" s="325"/>
      <c r="F175" s="328"/>
      <c r="G175" s="325"/>
      <c r="H175" s="306"/>
      <c r="I175" s="306"/>
      <c r="J175" s="306"/>
      <c r="K175" s="306"/>
      <c r="L175" s="306"/>
      <c r="M175" s="306"/>
      <c r="N175" s="306"/>
      <c r="O175" s="306"/>
      <c r="P175" s="306"/>
      <c r="Q175" s="306"/>
      <c r="R175" s="306"/>
      <c r="S175" s="306"/>
      <c r="T175" s="306"/>
      <c r="U175" s="306"/>
      <c r="V175" s="306"/>
      <c r="W175" s="306"/>
      <c r="X175" s="306"/>
      <c r="Y175" s="306"/>
      <c r="Z175" s="306"/>
      <c r="AA175" s="306"/>
    </row>
    <row r="176" spans="1:27" ht="14.25" customHeight="1">
      <c r="A176" s="306"/>
      <c r="B176" s="333"/>
      <c r="C176" s="325"/>
      <c r="D176" s="325"/>
      <c r="E176" s="325"/>
      <c r="F176" s="328"/>
      <c r="G176" s="325"/>
      <c r="H176" s="306"/>
      <c r="I176" s="306"/>
      <c r="J176" s="306"/>
      <c r="K176" s="306"/>
      <c r="L176" s="306"/>
      <c r="M176" s="306"/>
      <c r="N176" s="306"/>
      <c r="O176" s="306"/>
      <c r="P176" s="306"/>
      <c r="Q176" s="306"/>
      <c r="R176" s="306"/>
      <c r="S176" s="306"/>
      <c r="T176" s="306"/>
      <c r="U176" s="306"/>
      <c r="V176" s="306"/>
      <c r="W176" s="306"/>
      <c r="X176" s="306"/>
      <c r="Y176" s="306"/>
      <c r="Z176" s="306"/>
      <c r="AA176" s="306"/>
    </row>
    <row r="177" spans="1:27" ht="14.25" customHeight="1">
      <c r="A177" s="306"/>
      <c r="B177" s="333"/>
      <c r="C177" s="325"/>
      <c r="D177" s="325"/>
      <c r="E177" s="325"/>
      <c r="F177" s="328"/>
      <c r="G177" s="325"/>
      <c r="H177" s="306"/>
      <c r="I177" s="306"/>
      <c r="J177" s="306"/>
      <c r="K177" s="306"/>
      <c r="L177" s="306"/>
      <c r="M177" s="306"/>
      <c r="N177" s="306"/>
      <c r="O177" s="306"/>
      <c r="P177" s="306"/>
      <c r="Q177" s="306"/>
      <c r="R177" s="306"/>
      <c r="S177" s="306"/>
      <c r="T177" s="306"/>
      <c r="U177" s="306"/>
      <c r="V177" s="306"/>
      <c r="W177" s="306"/>
      <c r="X177" s="306"/>
      <c r="Y177" s="306"/>
      <c r="Z177" s="306"/>
      <c r="AA177" s="306"/>
    </row>
    <row r="178" spans="1:27" ht="14.25" customHeight="1">
      <c r="A178" s="306"/>
      <c r="B178" s="333"/>
      <c r="C178" s="325"/>
      <c r="D178" s="325"/>
      <c r="E178" s="325"/>
      <c r="F178" s="328"/>
      <c r="G178" s="325"/>
      <c r="H178" s="306"/>
      <c r="I178" s="306"/>
      <c r="J178" s="306"/>
      <c r="K178" s="306"/>
      <c r="L178" s="306"/>
      <c r="M178" s="306"/>
      <c r="N178" s="306"/>
      <c r="O178" s="306"/>
      <c r="P178" s="306"/>
      <c r="Q178" s="306"/>
      <c r="R178" s="306"/>
      <c r="S178" s="306"/>
      <c r="T178" s="306"/>
      <c r="U178" s="306"/>
      <c r="V178" s="306"/>
      <c r="W178" s="306"/>
      <c r="X178" s="306"/>
      <c r="Y178" s="306"/>
      <c r="Z178" s="306"/>
      <c r="AA178" s="306"/>
    </row>
    <row r="179" spans="1:27" ht="14.25" customHeight="1">
      <c r="A179" s="306"/>
      <c r="B179" s="333"/>
      <c r="C179" s="325"/>
      <c r="D179" s="325"/>
      <c r="E179" s="325"/>
      <c r="F179" s="328"/>
      <c r="G179" s="325"/>
      <c r="H179" s="306"/>
      <c r="I179" s="306"/>
      <c r="J179" s="306"/>
      <c r="K179" s="306"/>
      <c r="L179" s="306"/>
      <c r="M179" s="306"/>
      <c r="N179" s="306"/>
      <c r="O179" s="306"/>
      <c r="P179" s="306"/>
      <c r="Q179" s="306"/>
      <c r="R179" s="306"/>
      <c r="S179" s="306"/>
      <c r="T179" s="306"/>
      <c r="U179" s="306"/>
      <c r="V179" s="306"/>
      <c r="W179" s="306"/>
      <c r="X179" s="306"/>
      <c r="Y179" s="306"/>
      <c r="Z179" s="306"/>
      <c r="AA179" s="306"/>
    </row>
    <row r="180" spans="1:27" ht="14.25" customHeight="1">
      <c r="A180" s="306"/>
      <c r="B180" s="333"/>
      <c r="C180" s="325"/>
      <c r="D180" s="325"/>
      <c r="E180" s="325"/>
      <c r="F180" s="328"/>
      <c r="G180" s="325"/>
      <c r="H180" s="306"/>
      <c r="I180" s="306"/>
      <c r="J180" s="306"/>
      <c r="K180" s="306"/>
      <c r="L180" s="306"/>
      <c r="M180" s="306"/>
      <c r="N180" s="306"/>
      <c r="O180" s="306"/>
      <c r="P180" s="306"/>
      <c r="Q180" s="306"/>
      <c r="R180" s="306"/>
      <c r="S180" s="306"/>
      <c r="T180" s="306"/>
      <c r="U180" s="306"/>
      <c r="V180" s="306"/>
      <c r="W180" s="306"/>
      <c r="X180" s="306"/>
      <c r="Y180" s="306"/>
      <c r="Z180" s="306"/>
      <c r="AA180" s="306"/>
    </row>
    <row r="181" spans="1:27" ht="14.25" customHeight="1">
      <c r="A181" s="306"/>
      <c r="B181" s="333"/>
      <c r="C181" s="325"/>
      <c r="D181" s="325"/>
      <c r="E181" s="325"/>
      <c r="F181" s="328"/>
      <c r="G181" s="325"/>
      <c r="H181" s="306"/>
      <c r="I181" s="306"/>
      <c r="J181" s="306"/>
      <c r="K181" s="306"/>
      <c r="L181" s="306"/>
      <c r="M181" s="306"/>
      <c r="N181" s="306"/>
      <c r="O181" s="306"/>
      <c r="P181" s="306"/>
      <c r="Q181" s="306"/>
      <c r="R181" s="306"/>
      <c r="S181" s="306"/>
      <c r="T181" s="306"/>
      <c r="U181" s="306"/>
      <c r="V181" s="306"/>
      <c r="W181" s="306"/>
      <c r="X181" s="306"/>
      <c r="Y181" s="306"/>
      <c r="Z181" s="306"/>
      <c r="AA181" s="306"/>
    </row>
    <row r="182" spans="1:27" ht="14.25" customHeight="1">
      <c r="A182" s="306"/>
      <c r="B182" s="333"/>
      <c r="C182" s="325"/>
      <c r="D182" s="325"/>
      <c r="E182" s="325"/>
      <c r="F182" s="328"/>
      <c r="G182" s="325"/>
      <c r="H182" s="306"/>
      <c r="I182" s="306"/>
      <c r="J182" s="306"/>
      <c r="K182" s="306"/>
      <c r="L182" s="306"/>
      <c r="M182" s="306"/>
      <c r="N182" s="306"/>
      <c r="O182" s="306"/>
      <c r="P182" s="306"/>
      <c r="Q182" s="306"/>
      <c r="R182" s="306"/>
      <c r="S182" s="306"/>
      <c r="T182" s="306"/>
      <c r="U182" s="306"/>
      <c r="V182" s="306"/>
      <c r="W182" s="306"/>
      <c r="X182" s="306"/>
      <c r="Y182" s="306"/>
      <c r="Z182" s="306"/>
      <c r="AA182" s="306"/>
    </row>
    <row r="183" spans="1:27" ht="14.25" customHeight="1">
      <c r="A183" s="306"/>
      <c r="B183" s="333"/>
      <c r="C183" s="325"/>
      <c r="D183" s="325"/>
      <c r="E183" s="325"/>
      <c r="F183" s="328"/>
      <c r="G183" s="325"/>
      <c r="H183" s="306"/>
      <c r="I183" s="306"/>
      <c r="J183" s="306"/>
      <c r="K183" s="306"/>
      <c r="L183" s="306"/>
      <c r="M183" s="306"/>
      <c r="N183" s="306"/>
      <c r="O183" s="306"/>
      <c r="P183" s="306"/>
      <c r="Q183" s="306"/>
      <c r="R183" s="306"/>
      <c r="S183" s="306"/>
      <c r="T183" s="306"/>
      <c r="U183" s="306"/>
      <c r="V183" s="306"/>
      <c r="W183" s="306"/>
      <c r="X183" s="306"/>
      <c r="Y183" s="306"/>
      <c r="Z183" s="306"/>
      <c r="AA183" s="306"/>
    </row>
    <row r="184" spans="1:27" ht="14.25" customHeight="1">
      <c r="A184" s="306"/>
      <c r="B184" s="333"/>
      <c r="C184" s="325"/>
      <c r="D184" s="325"/>
      <c r="E184" s="325"/>
      <c r="F184" s="328"/>
      <c r="G184" s="325"/>
      <c r="H184" s="306"/>
      <c r="I184" s="306"/>
      <c r="J184" s="306"/>
      <c r="K184" s="306"/>
      <c r="L184" s="306"/>
      <c r="M184" s="306"/>
      <c r="N184" s="306"/>
      <c r="O184" s="306"/>
      <c r="P184" s="306"/>
      <c r="Q184" s="306"/>
      <c r="R184" s="306"/>
      <c r="S184" s="306"/>
      <c r="T184" s="306"/>
      <c r="U184" s="306"/>
      <c r="V184" s="306"/>
      <c r="W184" s="306"/>
      <c r="X184" s="306"/>
      <c r="Y184" s="306"/>
      <c r="Z184" s="306"/>
      <c r="AA184" s="306"/>
    </row>
    <row r="185" spans="1:27" ht="14.25" customHeight="1">
      <c r="A185" s="306"/>
      <c r="B185" s="333"/>
      <c r="C185" s="325"/>
      <c r="D185" s="325"/>
      <c r="E185" s="325"/>
      <c r="F185" s="328"/>
      <c r="G185" s="325"/>
      <c r="H185" s="306"/>
      <c r="I185" s="306"/>
      <c r="J185" s="306"/>
      <c r="K185" s="306"/>
      <c r="L185" s="306"/>
      <c r="M185" s="306"/>
      <c r="N185" s="306"/>
      <c r="O185" s="306"/>
      <c r="P185" s="306"/>
      <c r="Q185" s="306"/>
      <c r="R185" s="306"/>
      <c r="S185" s="306"/>
      <c r="T185" s="306"/>
      <c r="U185" s="306"/>
      <c r="V185" s="306"/>
      <c r="W185" s="306"/>
      <c r="X185" s="306"/>
      <c r="Y185" s="306"/>
      <c r="Z185" s="306"/>
      <c r="AA185" s="306"/>
    </row>
    <row r="186" spans="1:27" ht="14.25" customHeight="1">
      <c r="A186" s="306"/>
      <c r="B186" s="333"/>
      <c r="C186" s="325"/>
      <c r="D186" s="325"/>
      <c r="E186" s="325"/>
      <c r="F186" s="328"/>
      <c r="G186" s="325"/>
      <c r="H186" s="306"/>
      <c r="I186" s="306"/>
      <c r="J186" s="306"/>
      <c r="K186" s="306"/>
      <c r="L186" s="306"/>
      <c r="M186" s="306"/>
      <c r="N186" s="306"/>
      <c r="O186" s="306"/>
      <c r="P186" s="306"/>
      <c r="Q186" s="306"/>
      <c r="R186" s="306"/>
      <c r="S186" s="306"/>
      <c r="T186" s="306"/>
      <c r="U186" s="306"/>
      <c r="V186" s="306"/>
      <c r="W186" s="306"/>
      <c r="X186" s="306"/>
      <c r="Y186" s="306"/>
      <c r="Z186" s="306"/>
      <c r="AA186" s="306"/>
    </row>
    <row r="187" spans="1:27" ht="14.25" customHeight="1">
      <c r="A187" s="306"/>
      <c r="B187" s="333"/>
      <c r="C187" s="325"/>
      <c r="D187" s="325"/>
      <c r="E187" s="325"/>
      <c r="F187" s="328"/>
      <c r="G187" s="325"/>
      <c r="H187" s="306"/>
      <c r="I187" s="306"/>
      <c r="J187" s="306"/>
      <c r="K187" s="306"/>
      <c r="L187" s="306"/>
      <c r="M187" s="306"/>
      <c r="N187" s="306"/>
      <c r="O187" s="306"/>
      <c r="P187" s="306"/>
      <c r="Q187" s="306"/>
      <c r="R187" s="306"/>
      <c r="S187" s="306"/>
      <c r="T187" s="306"/>
      <c r="U187" s="306"/>
      <c r="V187" s="306"/>
      <c r="W187" s="306"/>
      <c r="X187" s="306"/>
      <c r="Y187" s="306"/>
      <c r="Z187" s="306"/>
      <c r="AA187" s="306"/>
    </row>
    <row r="188" spans="1:27" ht="14.25" customHeight="1">
      <c r="A188" s="306"/>
      <c r="B188" s="333"/>
      <c r="C188" s="325"/>
      <c r="D188" s="325"/>
      <c r="E188" s="325"/>
      <c r="F188" s="328"/>
      <c r="G188" s="325"/>
      <c r="H188" s="306"/>
      <c r="I188" s="306"/>
      <c r="J188" s="306"/>
      <c r="K188" s="306"/>
      <c r="L188" s="306"/>
      <c r="M188" s="306"/>
      <c r="N188" s="306"/>
      <c r="O188" s="306"/>
      <c r="P188" s="306"/>
      <c r="Q188" s="306"/>
      <c r="R188" s="306"/>
      <c r="S188" s="306"/>
      <c r="T188" s="306"/>
      <c r="U188" s="306"/>
      <c r="V188" s="306"/>
      <c r="W188" s="306"/>
      <c r="X188" s="306"/>
      <c r="Y188" s="306"/>
      <c r="Z188" s="306"/>
      <c r="AA188" s="306"/>
    </row>
    <row r="189" spans="1:27" ht="14.25" customHeight="1">
      <c r="A189" s="306"/>
      <c r="B189" s="333"/>
      <c r="C189" s="325"/>
      <c r="D189" s="325"/>
      <c r="E189" s="325"/>
      <c r="F189" s="328"/>
      <c r="G189" s="325"/>
      <c r="H189" s="306"/>
      <c r="I189" s="306"/>
      <c r="J189" s="306"/>
      <c r="K189" s="306"/>
      <c r="L189" s="306"/>
      <c r="M189" s="306"/>
      <c r="N189" s="306"/>
      <c r="O189" s="306"/>
      <c r="P189" s="306"/>
      <c r="Q189" s="306"/>
      <c r="R189" s="306"/>
      <c r="S189" s="306"/>
      <c r="T189" s="306"/>
      <c r="U189" s="306"/>
      <c r="V189" s="306"/>
      <c r="W189" s="306"/>
      <c r="X189" s="306"/>
      <c r="Y189" s="306"/>
      <c r="Z189" s="306"/>
      <c r="AA189" s="306"/>
    </row>
    <row r="190" spans="1:27" ht="14.25" customHeight="1">
      <c r="A190" s="306"/>
      <c r="B190" s="333"/>
      <c r="C190" s="325"/>
      <c r="D190" s="325"/>
      <c r="E190" s="325"/>
      <c r="F190" s="328"/>
      <c r="G190" s="325"/>
      <c r="H190" s="306"/>
      <c r="I190" s="306"/>
      <c r="J190" s="306"/>
      <c r="K190" s="306"/>
      <c r="L190" s="306"/>
      <c r="M190" s="306"/>
      <c r="N190" s="306"/>
      <c r="O190" s="306"/>
      <c r="P190" s="306"/>
      <c r="Q190" s="306"/>
      <c r="R190" s="306"/>
      <c r="S190" s="306"/>
      <c r="T190" s="306"/>
      <c r="U190" s="306"/>
      <c r="V190" s="306"/>
      <c r="W190" s="306"/>
      <c r="X190" s="306"/>
      <c r="Y190" s="306"/>
      <c r="Z190" s="306"/>
      <c r="AA190" s="306"/>
    </row>
    <row r="191" spans="1:27" ht="14.25" customHeight="1">
      <c r="A191" s="306"/>
      <c r="B191" s="333"/>
      <c r="C191" s="325"/>
      <c r="D191" s="325"/>
      <c r="E191" s="325"/>
      <c r="F191" s="328"/>
      <c r="G191" s="325"/>
      <c r="H191" s="306"/>
      <c r="I191" s="306"/>
      <c r="J191" s="306"/>
      <c r="K191" s="306"/>
      <c r="L191" s="306"/>
      <c r="M191" s="306"/>
      <c r="N191" s="306"/>
      <c r="O191" s="306"/>
      <c r="P191" s="306"/>
      <c r="Q191" s="306"/>
      <c r="R191" s="306"/>
      <c r="S191" s="306"/>
      <c r="T191" s="306"/>
      <c r="U191" s="306"/>
      <c r="V191" s="306"/>
      <c r="W191" s="306"/>
      <c r="X191" s="306"/>
      <c r="Y191" s="306"/>
      <c r="Z191" s="306"/>
      <c r="AA191" s="306"/>
    </row>
    <row r="192" spans="1:27" ht="14.25" customHeight="1">
      <c r="A192" s="306"/>
      <c r="B192" s="333"/>
      <c r="C192" s="325"/>
      <c r="D192" s="325"/>
      <c r="E192" s="325"/>
      <c r="F192" s="328"/>
      <c r="G192" s="325"/>
      <c r="H192" s="306"/>
      <c r="I192" s="306"/>
      <c r="J192" s="306"/>
      <c r="K192" s="306"/>
      <c r="L192" s="306"/>
      <c r="M192" s="306"/>
      <c r="N192" s="306"/>
      <c r="O192" s="306"/>
      <c r="P192" s="306"/>
      <c r="Q192" s="306"/>
      <c r="R192" s="306"/>
      <c r="S192" s="306"/>
      <c r="T192" s="306"/>
      <c r="U192" s="306"/>
      <c r="V192" s="306"/>
      <c r="W192" s="306"/>
      <c r="X192" s="306"/>
      <c r="Y192" s="306"/>
      <c r="Z192" s="306"/>
      <c r="AA192" s="306"/>
    </row>
    <row r="193" spans="1:27" ht="14.25" customHeight="1">
      <c r="A193" s="306"/>
      <c r="B193" s="333"/>
      <c r="C193" s="325"/>
      <c r="D193" s="325"/>
      <c r="E193" s="325"/>
      <c r="F193" s="328"/>
      <c r="G193" s="325"/>
      <c r="H193" s="306"/>
      <c r="I193" s="306"/>
      <c r="J193" s="306"/>
      <c r="K193" s="306"/>
      <c r="L193" s="306"/>
      <c r="M193" s="306"/>
      <c r="N193" s="306"/>
      <c r="O193" s="306"/>
      <c r="P193" s="306"/>
      <c r="Q193" s="306"/>
      <c r="R193" s="306"/>
      <c r="S193" s="306"/>
      <c r="T193" s="306"/>
      <c r="U193" s="306"/>
      <c r="V193" s="306"/>
      <c r="W193" s="306"/>
      <c r="X193" s="306"/>
      <c r="Y193" s="306"/>
      <c r="Z193" s="306"/>
      <c r="AA193" s="306"/>
    </row>
    <row r="194" spans="1:27" ht="14.25" customHeight="1">
      <c r="A194" s="306"/>
      <c r="B194" s="333"/>
      <c r="C194" s="325"/>
      <c r="D194" s="325"/>
      <c r="E194" s="325"/>
      <c r="F194" s="328"/>
      <c r="G194" s="325"/>
      <c r="H194" s="306"/>
      <c r="I194" s="306"/>
      <c r="J194" s="306"/>
      <c r="K194" s="306"/>
      <c r="L194" s="306"/>
      <c r="M194" s="306"/>
      <c r="N194" s="306"/>
      <c r="O194" s="306"/>
      <c r="P194" s="306"/>
      <c r="Q194" s="306"/>
      <c r="R194" s="306"/>
      <c r="S194" s="306"/>
      <c r="T194" s="306"/>
      <c r="U194" s="306"/>
      <c r="V194" s="306"/>
      <c r="W194" s="306"/>
      <c r="X194" s="306"/>
      <c r="Y194" s="306"/>
      <c r="Z194" s="306"/>
      <c r="AA194" s="306"/>
    </row>
    <row r="195" spans="1:27" ht="14.25" customHeight="1">
      <c r="A195" s="306"/>
      <c r="B195" s="333"/>
      <c r="C195" s="325"/>
      <c r="D195" s="325"/>
      <c r="E195" s="325"/>
      <c r="F195" s="328"/>
      <c r="G195" s="325"/>
      <c r="H195" s="306"/>
      <c r="I195" s="306"/>
      <c r="J195" s="306"/>
      <c r="K195" s="306"/>
      <c r="L195" s="306"/>
      <c r="M195" s="306"/>
      <c r="N195" s="306"/>
      <c r="O195" s="306"/>
      <c r="P195" s="306"/>
      <c r="Q195" s="306"/>
      <c r="R195" s="306"/>
      <c r="S195" s="306"/>
      <c r="T195" s="306"/>
      <c r="U195" s="306"/>
      <c r="V195" s="306"/>
      <c r="W195" s="306"/>
      <c r="X195" s="306"/>
      <c r="Y195" s="306"/>
      <c r="Z195" s="306"/>
      <c r="AA195" s="306"/>
    </row>
    <row r="196" spans="1:27" ht="14.25" customHeight="1">
      <c r="A196" s="306"/>
      <c r="B196" s="333"/>
      <c r="C196" s="325"/>
      <c r="D196" s="325"/>
      <c r="E196" s="325"/>
      <c r="F196" s="334"/>
      <c r="G196" s="335"/>
      <c r="H196" s="306"/>
      <c r="I196" s="306"/>
      <c r="J196" s="306"/>
      <c r="K196" s="306"/>
      <c r="L196" s="306"/>
      <c r="M196" s="306"/>
      <c r="N196" s="306"/>
      <c r="O196" s="306"/>
      <c r="P196" s="306"/>
      <c r="Q196" s="306"/>
      <c r="R196" s="306"/>
      <c r="S196" s="306"/>
      <c r="T196" s="306"/>
      <c r="U196" s="306"/>
      <c r="V196" s="306"/>
      <c r="W196" s="306"/>
      <c r="X196" s="306"/>
      <c r="Y196" s="306"/>
      <c r="Z196" s="306"/>
      <c r="AA196" s="306"/>
    </row>
    <row r="197" spans="1:27" ht="14.25" customHeight="1">
      <c r="A197" s="306"/>
      <c r="B197" s="333"/>
      <c r="C197" s="325"/>
      <c r="D197" s="325"/>
      <c r="E197" s="325"/>
      <c r="F197" s="328"/>
      <c r="G197" s="325"/>
      <c r="H197" s="306"/>
      <c r="I197" s="306"/>
      <c r="J197" s="306"/>
      <c r="K197" s="306"/>
      <c r="L197" s="306"/>
      <c r="M197" s="306"/>
      <c r="N197" s="306"/>
      <c r="O197" s="306"/>
      <c r="P197" s="306"/>
      <c r="Q197" s="306"/>
      <c r="R197" s="306"/>
      <c r="S197" s="306"/>
      <c r="T197" s="306"/>
      <c r="U197" s="306"/>
      <c r="V197" s="306"/>
      <c r="W197" s="306"/>
      <c r="X197" s="306"/>
      <c r="Y197" s="306"/>
      <c r="Z197" s="306"/>
      <c r="AA197" s="306"/>
    </row>
    <row r="198" spans="1:27" ht="14.25" customHeight="1">
      <c r="A198" s="306"/>
      <c r="B198" s="333"/>
      <c r="C198" s="325"/>
      <c r="D198" s="325"/>
      <c r="E198" s="325"/>
      <c r="F198" s="328"/>
      <c r="G198" s="325"/>
      <c r="H198" s="306"/>
      <c r="I198" s="306"/>
      <c r="J198" s="306"/>
      <c r="K198" s="306"/>
      <c r="L198" s="306"/>
      <c r="M198" s="306"/>
      <c r="N198" s="306"/>
      <c r="O198" s="306"/>
      <c r="P198" s="306"/>
      <c r="Q198" s="306"/>
      <c r="R198" s="306"/>
      <c r="S198" s="306"/>
      <c r="T198" s="306"/>
      <c r="U198" s="306"/>
      <c r="V198" s="306"/>
      <c r="W198" s="306"/>
      <c r="X198" s="306"/>
      <c r="Y198" s="306"/>
      <c r="Z198" s="306"/>
      <c r="AA198" s="306"/>
    </row>
    <row r="199" spans="1:27" ht="14.25" customHeight="1">
      <c r="A199" s="306"/>
      <c r="B199" s="333"/>
      <c r="C199" s="325"/>
      <c r="D199" s="325"/>
      <c r="E199" s="325"/>
      <c r="F199" s="328"/>
      <c r="G199" s="325"/>
      <c r="H199" s="306"/>
      <c r="I199" s="306"/>
      <c r="J199" s="306"/>
      <c r="K199" s="306"/>
      <c r="L199" s="306"/>
      <c r="M199" s="306"/>
      <c r="N199" s="306"/>
      <c r="O199" s="306"/>
      <c r="P199" s="306"/>
      <c r="Q199" s="306"/>
      <c r="R199" s="306"/>
      <c r="S199" s="306"/>
      <c r="T199" s="306"/>
      <c r="U199" s="306"/>
      <c r="V199" s="306"/>
      <c r="W199" s="306"/>
      <c r="X199" s="306"/>
      <c r="Y199" s="306"/>
      <c r="Z199" s="306"/>
      <c r="AA199" s="306"/>
    </row>
    <row r="200" spans="1:27" ht="14.25" customHeight="1">
      <c r="A200" s="306"/>
      <c r="B200" s="333"/>
      <c r="C200" s="325"/>
      <c r="D200" s="325"/>
      <c r="E200" s="325"/>
      <c r="F200" s="328"/>
      <c r="G200" s="325"/>
      <c r="H200" s="306"/>
      <c r="I200" s="306"/>
      <c r="J200" s="306"/>
      <c r="K200" s="306"/>
      <c r="L200" s="306"/>
      <c r="M200" s="306"/>
      <c r="N200" s="306"/>
      <c r="O200" s="306"/>
      <c r="P200" s="306"/>
      <c r="Q200" s="306"/>
      <c r="R200" s="306"/>
      <c r="S200" s="306"/>
      <c r="T200" s="306"/>
      <c r="U200" s="306"/>
      <c r="V200" s="306"/>
      <c r="W200" s="306"/>
      <c r="X200" s="306"/>
      <c r="Y200" s="306"/>
      <c r="Z200" s="306"/>
      <c r="AA200" s="306"/>
    </row>
    <row r="201" spans="1:27" ht="14.25" customHeight="1">
      <c r="A201" s="306"/>
      <c r="B201" s="333"/>
      <c r="C201" s="325"/>
      <c r="D201" s="325"/>
      <c r="E201" s="325"/>
      <c r="F201" s="328"/>
      <c r="G201" s="325"/>
      <c r="H201" s="306"/>
      <c r="I201" s="306"/>
      <c r="J201" s="306"/>
      <c r="K201" s="306"/>
      <c r="L201" s="306"/>
      <c r="M201" s="306"/>
      <c r="N201" s="306"/>
      <c r="O201" s="306"/>
      <c r="P201" s="306"/>
      <c r="Q201" s="306"/>
      <c r="R201" s="306"/>
      <c r="S201" s="306"/>
      <c r="T201" s="306"/>
      <c r="U201" s="306"/>
      <c r="V201" s="306"/>
      <c r="W201" s="306"/>
      <c r="X201" s="306"/>
      <c r="Y201" s="306"/>
      <c r="Z201" s="306"/>
      <c r="AA201" s="306"/>
    </row>
    <row r="202" spans="1:27" ht="14.25" customHeight="1">
      <c r="A202" s="306"/>
      <c r="B202" s="333"/>
      <c r="C202" s="325"/>
      <c r="D202" s="325"/>
      <c r="E202" s="325"/>
      <c r="F202" s="328"/>
      <c r="G202" s="325"/>
      <c r="H202" s="306"/>
      <c r="I202" s="306"/>
      <c r="J202" s="306"/>
      <c r="K202" s="306"/>
      <c r="L202" s="306"/>
      <c r="M202" s="306"/>
      <c r="N202" s="306"/>
      <c r="O202" s="306"/>
      <c r="P202" s="306"/>
      <c r="Q202" s="306"/>
      <c r="R202" s="306"/>
      <c r="S202" s="306"/>
      <c r="T202" s="306"/>
      <c r="U202" s="306"/>
      <c r="V202" s="306"/>
      <c r="W202" s="306"/>
      <c r="X202" s="306"/>
      <c r="Y202" s="306"/>
      <c r="Z202" s="306"/>
      <c r="AA202" s="306"/>
    </row>
    <row r="203" spans="1:27" ht="14.25" customHeight="1">
      <c r="A203" s="306"/>
      <c r="B203" s="333"/>
      <c r="C203" s="325"/>
      <c r="D203" s="325"/>
      <c r="E203" s="325"/>
      <c r="F203" s="328"/>
      <c r="G203" s="325"/>
      <c r="H203" s="306"/>
      <c r="I203" s="306"/>
      <c r="J203" s="306"/>
      <c r="K203" s="306"/>
      <c r="L203" s="306"/>
      <c r="M203" s="306"/>
      <c r="N203" s="306"/>
      <c r="O203" s="306"/>
      <c r="P203" s="306"/>
      <c r="Q203" s="306"/>
      <c r="R203" s="306"/>
      <c r="S203" s="306"/>
      <c r="T203" s="306"/>
      <c r="U203" s="306"/>
      <c r="V203" s="306"/>
      <c r="W203" s="306"/>
      <c r="X203" s="306"/>
      <c r="Y203" s="306"/>
      <c r="Z203" s="306"/>
      <c r="AA203" s="306"/>
    </row>
    <row r="204" spans="1:27" ht="14.25" customHeight="1">
      <c r="A204" s="306"/>
      <c r="B204" s="333"/>
      <c r="C204" s="325"/>
      <c r="D204" s="325"/>
      <c r="E204" s="325"/>
      <c r="F204" s="328"/>
      <c r="G204" s="325"/>
      <c r="H204" s="306"/>
      <c r="I204" s="306"/>
      <c r="J204" s="306"/>
      <c r="K204" s="306"/>
      <c r="L204" s="306"/>
      <c r="M204" s="306"/>
      <c r="N204" s="306"/>
      <c r="O204" s="306"/>
      <c r="P204" s="306"/>
      <c r="Q204" s="306"/>
      <c r="R204" s="306"/>
      <c r="S204" s="306"/>
      <c r="T204" s="306"/>
      <c r="U204" s="306"/>
      <c r="V204" s="306"/>
      <c r="W204" s="306"/>
      <c r="X204" s="306"/>
      <c r="Y204" s="306"/>
      <c r="Z204" s="306"/>
      <c r="AA204" s="306"/>
    </row>
    <row r="205" spans="1:27" ht="14.25" customHeight="1">
      <c r="A205" s="306"/>
      <c r="B205" s="333"/>
      <c r="C205" s="325"/>
      <c r="D205" s="325"/>
      <c r="E205" s="325"/>
      <c r="F205" s="328"/>
      <c r="G205" s="325"/>
      <c r="H205" s="306"/>
      <c r="I205" s="306"/>
      <c r="J205" s="306"/>
      <c r="K205" s="306"/>
      <c r="L205" s="306"/>
      <c r="M205" s="306"/>
      <c r="N205" s="306"/>
      <c r="O205" s="306"/>
      <c r="P205" s="306"/>
      <c r="Q205" s="306"/>
      <c r="R205" s="306"/>
      <c r="S205" s="306"/>
      <c r="T205" s="306"/>
      <c r="U205" s="306"/>
      <c r="V205" s="306"/>
      <c r="W205" s="306"/>
      <c r="X205" s="306"/>
      <c r="Y205" s="306"/>
      <c r="Z205" s="306"/>
      <c r="AA205" s="306"/>
    </row>
    <row r="206" spans="1:27" ht="14.25" customHeight="1">
      <c r="A206" s="306"/>
      <c r="B206" s="333"/>
      <c r="C206" s="325"/>
      <c r="D206" s="325"/>
      <c r="E206" s="325"/>
      <c r="F206" s="328"/>
      <c r="G206" s="325"/>
      <c r="H206" s="306"/>
      <c r="I206" s="306"/>
      <c r="J206" s="306"/>
      <c r="K206" s="306"/>
      <c r="L206" s="306"/>
      <c r="M206" s="306"/>
      <c r="N206" s="306"/>
      <c r="O206" s="306"/>
      <c r="P206" s="306"/>
      <c r="Q206" s="306"/>
      <c r="R206" s="306"/>
      <c r="S206" s="306"/>
      <c r="T206" s="306"/>
      <c r="U206" s="306"/>
      <c r="V206" s="306"/>
      <c r="W206" s="306"/>
      <c r="X206" s="306"/>
      <c r="Y206" s="306"/>
      <c r="Z206" s="306"/>
      <c r="AA206" s="306"/>
    </row>
    <row r="207" spans="1:27" ht="14.25" customHeight="1">
      <c r="A207" s="306"/>
      <c r="B207" s="333"/>
      <c r="C207" s="325"/>
      <c r="D207" s="325"/>
      <c r="E207" s="325"/>
      <c r="F207" s="328"/>
      <c r="G207" s="325"/>
      <c r="H207" s="306"/>
      <c r="I207" s="306"/>
      <c r="J207" s="306"/>
      <c r="K207" s="306"/>
      <c r="L207" s="306"/>
      <c r="M207" s="306"/>
      <c r="N207" s="306"/>
      <c r="O207" s="306"/>
      <c r="P207" s="306"/>
      <c r="Q207" s="306"/>
      <c r="R207" s="306"/>
      <c r="S207" s="306"/>
      <c r="T207" s="306"/>
      <c r="U207" s="306"/>
      <c r="V207" s="306"/>
      <c r="W207" s="306"/>
      <c r="X207" s="306"/>
      <c r="Y207" s="306"/>
      <c r="Z207" s="306"/>
      <c r="AA207" s="306"/>
    </row>
    <row r="208" spans="1:27" ht="14.25" customHeight="1">
      <c r="A208" s="306"/>
      <c r="B208" s="306"/>
      <c r="C208" s="306"/>
      <c r="D208" s="306"/>
      <c r="E208" s="306"/>
      <c r="F208" s="306"/>
      <c r="G208" s="306"/>
      <c r="H208" s="306"/>
      <c r="I208" s="306"/>
      <c r="J208" s="306"/>
      <c r="K208" s="306"/>
      <c r="L208" s="306"/>
      <c r="M208" s="306"/>
      <c r="N208" s="306"/>
      <c r="O208" s="306"/>
      <c r="P208" s="306"/>
      <c r="Q208" s="306"/>
      <c r="R208" s="306"/>
      <c r="S208" s="306"/>
      <c r="T208" s="306"/>
      <c r="U208" s="306"/>
      <c r="V208" s="306"/>
      <c r="W208" s="306"/>
      <c r="X208" s="306"/>
      <c r="Y208" s="306"/>
      <c r="Z208" s="306"/>
      <c r="AA208" s="306"/>
    </row>
    <row r="209" spans="1:27" ht="14.25" customHeight="1">
      <c r="A209" s="306"/>
      <c r="B209" s="306"/>
      <c r="C209" s="306"/>
      <c r="D209" s="306"/>
      <c r="E209" s="306"/>
      <c r="F209" s="306"/>
      <c r="G209" s="306"/>
      <c r="H209" s="306"/>
      <c r="I209" s="306"/>
      <c r="J209" s="306"/>
      <c r="K209" s="306"/>
      <c r="L209" s="306"/>
      <c r="M209" s="306"/>
      <c r="N209" s="306"/>
      <c r="O209" s="306"/>
      <c r="P209" s="306"/>
      <c r="Q209" s="306"/>
      <c r="R209" s="306"/>
      <c r="S209" s="306"/>
      <c r="T209" s="306"/>
      <c r="U209" s="306"/>
      <c r="V209" s="306"/>
      <c r="W209" s="306"/>
      <c r="X209" s="306"/>
      <c r="Y209" s="306"/>
      <c r="Z209" s="306"/>
      <c r="AA209" s="306"/>
    </row>
    <row r="210" spans="1:27" ht="14.25" customHeight="1">
      <c r="A210" s="306"/>
      <c r="B210" s="306"/>
      <c r="C210" s="306"/>
      <c r="D210" s="306"/>
      <c r="E210" s="306"/>
      <c r="F210" s="306"/>
      <c r="G210" s="306"/>
      <c r="H210" s="306"/>
      <c r="I210" s="306"/>
      <c r="J210" s="306"/>
      <c r="K210" s="306"/>
      <c r="L210" s="306"/>
      <c r="M210" s="306"/>
      <c r="N210" s="306"/>
      <c r="O210" s="306"/>
      <c r="P210" s="306"/>
      <c r="Q210" s="306"/>
      <c r="R210" s="306"/>
      <c r="S210" s="306"/>
      <c r="T210" s="306"/>
      <c r="U210" s="306"/>
      <c r="V210" s="306"/>
      <c r="W210" s="306"/>
      <c r="X210" s="306"/>
      <c r="Y210" s="306"/>
      <c r="Z210" s="306"/>
      <c r="AA210" s="306"/>
    </row>
    <row r="211" spans="1:27" ht="14.25" customHeight="1">
      <c r="A211" s="306"/>
      <c r="B211" s="306"/>
      <c r="C211" s="306"/>
      <c r="D211" s="306"/>
      <c r="E211" s="306"/>
      <c r="F211" s="306"/>
      <c r="G211" s="306"/>
      <c r="H211" s="306"/>
      <c r="I211" s="306"/>
      <c r="J211" s="306"/>
      <c r="K211" s="306"/>
      <c r="L211" s="306"/>
      <c r="M211" s="306"/>
      <c r="N211" s="306"/>
      <c r="O211" s="306"/>
      <c r="P211" s="306"/>
      <c r="Q211" s="306"/>
      <c r="R211" s="306"/>
      <c r="S211" s="306"/>
      <c r="T211" s="306"/>
      <c r="U211" s="306"/>
      <c r="V211" s="306"/>
      <c r="W211" s="306"/>
      <c r="X211" s="306"/>
      <c r="Y211" s="306"/>
      <c r="Z211" s="306"/>
      <c r="AA211" s="306"/>
    </row>
    <row r="212" spans="1:27" ht="14.25" customHeight="1">
      <c r="A212" s="306"/>
      <c r="B212" s="306"/>
      <c r="C212" s="306"/>
      <c r="D212" s="306"/>
      <c r="E212" s="306"/>
      <c r="F212" s="306"/>
      <c r="G212" s="306"/>
      <c r="H212" s="306"/>
      <c r="I212" s="306"/>
      <c r="J212" s="306"/>
      <c r="K212" s="306"/>
      <c r="L212" s="306"/>
      <c r="M212" s="306"/>
      <c r="N212" s="306"/>
      <c r="O212" s="306"/>
      <c r="P212" s="306"/>
      <c r="Q212" s="306"/>
      <c r="R212" s="306"/>
      <c r="S212" s="306"/>
      <c r="T212" s="306"/>
      <c r="U212" s="306"/>
      <c r="V212" s="306"/>
      <c r="W212" s="306"/>
      <c r="X212" s="306"/>
      <c r="Y212" s="306"/>
      <c r="Z212" s="306"/>
      <c r="AA212" s="306"/>
    </row>
    <row r="213" spans="1:27" ht="14.25" customHeight="1">
      <c r="A213" s="306"/>
      <c r="B213" s="306"/>
      <c r="C213" s="306"/>
      <c r="D213" s="306"/>
      <c r="E213" s="306"/>
      <c r="F213" s="306"/>
      <c r="G213" s="306"/>
      <c r="H213" s="306"/>
      <c r="I213" s="306"/>
      <c r="J213" s="306"/>
      <c r="K213" s="306"/>
      <c r="L213" s="306"/>
      <c r="M213" s="306"/>
      <c r="N213" s="306"/>
      <c r="O213" s="306"/>
      <c r="P213" s="306"/>
      <c r="Q213" s="306"/>
      <c r="R213" s="306"/>
      <c r="S213" s="306"/>
      <c r="T213" s="306"/>
      <c r="U213" s="306"/>
      <c r="V213" s="306"/>
      <c r="W213" s="306"/>
      <c r="X213" s="306"/>
      <c r="Y213" s="306"/>
      <c r="Z213" s="306"/>
      <c r="AA213" s="306"/>
    </row>
    <row r="214" spans="1:27" ht="14.25" customHeight="1">
      <c r="A214" s="306"/>
      <c r="B214" s="306"/>
      <c r="C214" s="306"/>
      <c r="D214" s="306"/>
      <c r="E214" s="306"/>
      <c r="F214" s="306"/>
      <c r="G214" s="306"/>
      <c r="H214" s="306"/>
      <c r="I214" s="306"/>
      <c r="J214" s="306"/>
      <c r="K214" s="306"/>
      <c r="L214" s="306"/>
      <c r="M214" s="306"/>
      <c r="N214" s="306"/>
      <c r="O214" s="306"/>
      <c r="P214" s="306"/>
      <c r="Q214" s="306"/>
      <c r="R214" s="306"/>
      <c r="S214" s="306"/>
      <c r="T214" s="306"/>
      <c r="U214" s="306"/>
      <c r="V214" s="306"/>
      <c r="W214" s="306"/>
      <c r="X214" s="306"/>
      <c r="Y214" s="306"/>
      <c r="Z214" s="306"/>
      <c r="AA214" s="306"/>
    </row>
    <row r="215" spans="1:27" ht="14.25" customHeight="1">
      <c r="A215" s="306"/>
      <c r="B215" s="306"/>
      <c r="C215" s="306"/>
      <c r="D215" s="306"/>
      <c r="E215" s="306"/>
      <c r="F215" s="306"/>
      <c r="G215" s="306"/>
      <c r="H215" s="306"/>
      <c r="I215" s="306"/>
      <c r="J215" s="306"/>
      <c r="K215" s="306"/>
      <c r="L215" s="306"/>
      <c r="M215" s="306"/>
      <c r="N215" s="306"/>
      <c r="O215" s="306"/>
      <c r="P215" s="306"/>
      <c r="Q215" s="306"/>
      <c r="R215" s="306"/>
      <c r="S215" s="306"/>
      <c r="T215" s="306"/>
      <c r="U215" s="306"/>
      <c r="V215" s="306"/>
      <c r="W215" s="306"/>
      <c r="X215" s="306"/>
      <c r="Y215" s="306"/>
      <c r="Z215" s="306"/>
      <c r="AA215" s="306"/>
    </row>
    <row r="216" spans="1:27" ht="14.25" customHeight="1">
      <c r="A216" s="306"/>
      <c r="B216" s="306"/>
      <c r="C216" s="306"/>
      <c r="D216" s="306"/>
      <c r="E216" s="306"/>
      <c r="F216" s="306"/>
      <c r="G216" s="306"/>
      <c r="H216" s="306"/>
      <c r="I216" s="306"/>
      <c r="J216" s="306"/>
      <c r="K216" s="306"/>
      <c r="L216" s="306"/>
      <c r="M216" s="306"/>
      <c r="N216" s="306"/>
      <c r="O216" s="306"/>
      <c r="P216" s="306"/>
      <c r="Q216" s="306"/>
      <c r="R216" s="306"/>
      <c r="S216" s="306"/>
      <c r="T216" s="306"/>
      <c r="U216" s="306"/>
      <c r="V216" s="306"/>
      <c r="W216" s="306"/>
      <c r="X216" s="306"/>
      <c r="Y216" s="306"/>
      <c r="Z216" s="306"/>
      <c r="AA216" s="306"/>
    </row>
    <row r="217" spans="1:27" ht="14.25" customHeight="1">
      <c r="A217" s="306"/>
      <c r="B217" s="306"/>
      <c r="C217" s="306"/>
      <c r="D217" s="306"/>
      <c r="E217" s="306"/>
      <c r="F217" s="306"/>
      <c r="G217" s="306"/>
      <c r="H217" s="306"/>
      <c r="I217" s="306"/>
      <c r="J217" s="306"/>
      <c r="K217" s="306"/>
      <c r="L217" s="306"/>
      <c r="M217" s="306"/>
      <c r="N217" s="306"/>
      <c r="O217" s="306"/>
      <c r="P217" s="306"/>
      <c r="Q217" s="306"/>
      <c r="R217" s="306"/>
      <c r="S217" s="306"/>
      <c r="T217" s="306"/>
      <c r="U217" s="306"/>
      <c r="V217" s="306"/>
      <c r="W217" s="306"/>
      <c r="X217" s="306"/>
      <c r="Y217" s="306"/>
      <c r="Z217" s="306"/>
      <c r="AA217" s="306"/>
    </row>
    <row r="218" spans="1:27" ht="14.25" customHeight="1">
      <c r="A218" s="306"/>
      <c r="B218" s="306"/>
      <c r="C218" s="306"/>
      <c r="D218" s="306"/>
      <c r="E218" s="306"/>
      <c r="F218" s="306"/>
      <c r="G218" s="306"/>
      <c r="H218" s="306"/>
      <c r="I218" s="306"/>
      <c r="J218" s="306"/>
      <c r="K218" s="306"/>
      <c r="L218" s="306"/>
      <c r="M218" s="306"/>
      <c r="N218" s="306"/>
      <c r="O218" s="306"/>
      <c r="P218" s="306"/>
      <c r="Q218" s="306"/>
      <c r="R218" s="306"/>
      <c r="S218" s="306"/>
      <c r="T218" s="306"/>
      <c r="U218" s="306"/>
      <c r="V218" s="306"/>
      <c r="W218" s="306"/>
      <c r="X218" s="306"/>
      <c r="Y218" s="306"/>
      <c r="Z218" s="306"/>
      <c r="AA218" s="306"/>
    </row>
    <row r="219" spans="1:27" ht="14.25" customHeight="1">
      <c r="A219" s="306"/>
      <c r="B219" s="306"/>
      <c r="C219" s="306"/>
      <c r="D219" s="306"/>
      <c r="E219" s="306"/>
      <c r="F219" s="306"/>
      <c r="G219" s="306"/>
      <c r="H219" s="306"/>
      <c r="I219" s="306"/>
      <c r="J219" s="306"/>
      <c r="K219" s="306"/>
      <c r="L219" s="306"/>
      <c r="M219" s="306"/>
      <c r="N219" s="306"/>
      <c r="O219" s="306"/>
      <c r="P219" s="306"/>
      <c r="Q219" s="306"/>
      <c r="R219" s="306"/>
      <c r="S219" s="306"/>
      <c r="T219" s="306"/>
      <c r="U219" s="306"/>
      <c r="V219" s="306"/>
      <c r="W219" s="306"/>
      <c r="X219" s="306"/>
      <c r="Y219" s="306"/>
      <c r="Z219" s="306"/>
      <c r="AA219" s="306"/>
    </row>
    <row r="220" spans="1:27" ht="14.25" customHeight="1">
      <c r="A220" s="306"/>
      <c r="B220" s="306"/>
      <c r="C220" s="306"/>
      <c r="D220" s="306"/>
      <c r="E220" s="306"/>
      <c r="F220" s="306"/>
      <c r="G220" s="306"/>
      <c r="H220" s="306"/>
      <c r="I220" s="306"/>
      <c r="J220" s="306"/>
      <c r="K220" s="306"/>
      <c r="L220" s="306"/>
      <c r="M220" s="306"/>
      <c r="N220" s="306"/>
      <c r="O220" s="306"/>
      <c r="P220" s="306"/>
      <c r="Q220" s="306"/>
      <c r="R220" s="306"/>
      <c r="S220" s="306"/>
      <c r="T220" s="306"/>
      <c r="U220" s="306"/>
      <c r="V220" s="306"/>
      <c r="W220" s="306"/>
      <c r="X220" s="306"/>
      <c r="Y220" s="306"/>
      <c r="Z220" s="306"/>
      <c r="AA220" s="306"/>
    </row>
    <row r="221" spans="1:27" ht="14.25" customHeight="1">
      <c r="A221" s="306"/>
      <c r="B221" s="306"/>
      <c r="C221" s="306"/>
      <c r="D221" s="306"/>
      <c r="E221" s="306"/>
      <c r="F221" s="306"/>
      <c r="G221" s="306"/>
      <c r="H221" s="306"/>
      <c r="I221" s="306"/>
      <c r="J221" s="306"/>
      <c r="K221" s="306"/>
      <c r="L221" s="306"/>
      <c r="M221" s="306"/>
      <c r="N221" s="306"/>
      <c r="O221" s="306"/>
      <c r="P221" s="306"/>
      <c r="Q221" s="306"/>
      <c r="R221" s="306"/>
      <c r="S221" s="306"/>
      <c r="T221" s="306"/>
      <c r="U221" s="306"/>
      <c r="V221" s="306"/>
      <c r="W221" s="306"/>
      <c r="X221" s="306"/>
      <c r="Y221" s="306"/>
      <c r="Z221" s="306"/>
      <c r="AA221" s="306"/>
    </row>
    <row r="222" spans="1:27" ht="14.25" customHeight="1">
      <c r="A222" s="306"/>
      <c r="B222" s="306"/>
      <c r="C222" s="306"/>
      <c r="D222" s="306"/>
      <c r="E222" s="306"/>
      <c r="F222" s="306"/>
      <c r="G222" s="306"/>
      <c r="H222" s="306"/>
      <c r="I222" s="306"/>
      <c r="J222" s="306"/>
      <c r="K222" s="306"/>
      <c r="L222" s="306"/>
      <c r="M222" s="306"/>
      <c r="N222" s="306"/>
      <c r="O222" s="306"/>
      <c r="P222" s="306"/>
      <c r="Q222" s="306"/>
      <c r="R222" s="306"/>
      <c r="S222" s="306"/>
      <c r="T222" s="306"/>
      <c r="U222" s="306"/>
      <c r="V222" s="306"/>
      <c r="W222" s="306"/>
      <c r="X222" s="306"/>
      <c r="Y222" s="306"/>
      <c r="Z222" s="306"/>
      <c r="AA222" s="306"/>
    </row>
    <row r="223" spans="1:27" ht="14.25" customHeight="1">
      <c r="A223" s="306"/>
      <c r="B223" s="306"/>
      <c r="C223" s="306"/>
      <c r="D223" s="306"/>
      <c r="E223" s="306"/>
      <c r="F223" s="306"/>
      <c r="G223" s="306"/>
      <c r="H223" s="306"/>
      <c r="I223" s="306"/>
      <c r="J223" s="306"/>
      <c r="K223" s="306"/>
      <c r="L223" s="306"/>
      <c r="M223" s="306"/>
      <c r="N223" s="306"/>
      <c r="O223" s="306"/>
      <c r="P223" s="306"/>
      <c r="Q223" s="306"/>
      <c r="R223" s="306"/>
      <c r="S223" s="306"/>
      <c r="T223" s="306"/>
      <c r="U223" s="306"/>
      <c r="V223" s="306"/>
      <c r="W223" s="306"/>
      <c r="X223" s="306"/>
      <c r="Y223" s="306"/>
      <c r="Z223" s="306"/>
      <c r="AA223" s="306"/>
    </row>
    <row r="224" spans="1:27" ht="14.25" customHeight="1">
      <c r="A224" s="306"/>
      <c r="B224" s="306"/>
      <c r="C224" s="306"/>
      <c r="D224" s="306"/>
      <c r="E224" s="306"/>
      <c r="F224" s="306"/>
      <c r="G224" s="306"/>
      <c r="H224" s="306"/>
      <c r="I224" s="306"/>
      <c r="J224" s="306"/>
      <c r="K224" s="306"/>
      <c r="L224" s="306"/>
      <c r="M224" s="306"/>
      <c r="N224" s="306"/>
      <c r="O224" s="306"/>
      <c r="P224" s="306"/>
      <c r="Q224" s="306"/>
      <c r="R224" s="306"/>
      <c r="S224" s="306"/>
      <c r="T224" s="306"/>
      <c r="U224" s="306"/>
      <c r="V224" s="306"/>
      <c r="W224" s="306"/>
      <c r="X224" s="306"/>
      <c r="Y224" s="306"/>
      <c r="Z224" s="306"/>
      <c r="AA224" s="306"/>
    </row>
    <row r="225" spans="1:27" ht="14.25" customHeight="1">
      <c r="A225" s="306"/>
      <c r="B225" s="306"/>
      <c r="C225" s="306"/>
      <c r="D225" s="306"/>
      <c r="E225" s="306"/>
      <c r="F225" s="306"/>
      <c r="G225" s="306"/>
      <c r="H225" s="306"/>
      <c r="I225" s="306"/>
      <c r="J225" s="306"/>
      <c r="K225" s="306"/>
      <c r="L225" s="306"/>
      <c r="M225" s="306"/>
      <c r="N225" s="306"/>
      <c r="O225" s="306"/>
      <c r="P225" s="306"/>
      <c r="Q225" s="306"/>
      <c r="R225" s="306"/>
      <c r="S225" s="306"/>
      <c r="T225" s="306"/>
      <c r="U225" s="306"/>
      <c r="V225" s="306"/>
      <c r="W225" s="306"/>
      <c r="X225" s="306"/>
      <c r="Y225" s="306"/>
      <c r="Z225" s="306"/>
      <c r="AA225" s="306"/>
    </row>
    <row r="226" spans="1:27" ht="14.25" customHeight="1">
      <c r="A226" s="306"/>
      <c r="B226" s="306"/>
      <c r="C226" s="306"/>
      <c r="D226" s="306"/>
      <c r="E226" s="306"/>
      <c r="F226" s="306"/>
      <c r="G226" s="306"/>
      <c r="H226" s="306"/>
      <c r="I226" s="306"/>
      <c r="J226" s="306"/>
      <c r="K226" s="306"/>
      <c r="L226" s="306"/>
      <c r="M226" s="306"/>
      <c r="N226" s="306"/>
      <c r="O226" s="306"/>
      <c r="P226" s="306"/>
      <c r="Q226" s="306"/>
      <c r="R226" s="306"/>
      <c r="S226" s="306"/>
      <c r="T226" s="306"/>
      <c r="U226" s="306"/>
      <c r="V226" s="306"/>
      <c r="W226" s="306"/>
      <c r="X226" s="306"/>
      <c r="Y226" s="306"/>
      <c r="Z226" s="306"/>
      <c r="AA226" s="306"/>
    </row>
    <row r="227" spans="1:27" ht="14.25" customHeight="1">
      <c r="A227" s="306"/>
      <c r="B227" s="306"/>
      <c r="C227" s="306"/>
      <c r="D227" s="306"/>
      <c r="E227" s="306"/>
      <c r="F227" s="306"/>
      <c r="G227" s="306"/>
      <c r="H227" s="306"/>
      <c r="I227" s="306"/>
      <c r="J227" s="306"/>
      <c r="K227" s="306"/>
      <c r="L227" s="306"/>
      <c r="M227" s="306"/>
      <c r="N227" s="306"/>
      <c r="O227" s="306"/>
      <c r="P227" s="306"/>
      <c r="Q227" s="306"/>
      <c r="R227" s="306"/>
      <c r="S227" s="306"/>
      <c r="T227" s="306"/>
      <c r="U227" s="306"/>
      <c r="V227" s="306"/>
      <c r="W227" s="306"/>
      <c r="X227" s="306"/>
      <c r="Y227" s="306"/>
      <c r="Z227" s="306"/>
      <c r="AA227" s="306"/>
    </row>
    <row r="228" spans="1:27" ht="14.25" customHeight="1">
      <c r="A228" s="306"/>
      <c r="B228" s="306"/>
      <c r="C228" s="306"/>
      <c r="D228" s="306"/>
      <c r="E228" s="306"/>
      <c r="F228" s="306"/>
      <c r="G228" s="306"/>
      <c r="H228" s="306"/>
      <c r="I228" s="306"/>
      <c r="J228" s="306"/>
      <c r="K228" s="306"/>
      <c r="L228" s="306"/>
      <c r="M228" s="306"/>
      <c r="N228" s="306"/>
      <c r="O228" s="306"/>
      <c r="P228" s="306"/>
      <c r="Q228" s="306"/>
      <c r="R228" s="306"/>
      <c r="S228" s="306"/>
      <c r="T228" s="306"/>
      <c r="U228" s="306"/>
      <c r="V228" s="306"/>
      <c r="W228" s="306"/>
      <c r="X228" s="306"/>
      <c r="Y228" s="306"/>
      <c r="Z228" s="306"/>
      <c r="AA228" s="306"/>
    </row>
    <row r="229" spans="1:27" ht="14.25" customHeight="1">
      <c r="A229" s="306"/>
      <c r="B229" s="306"/>
      <c r="C229" s="306"/>
      <c r="D229" s="306"/>
      <c r="E229" s="306"/>
      <c r="F229" s="306"/>
      <c r="G229" s="306"/>
      <c r="H229" s="306"/>
      <c r="I229" s="306"/>
      <c r="J229" s="306"/>
      <c r="K229" s="306"/>
      <c r="L229" s="306"/>
      <c r="M229" s="306"/>
      <c r="N229" s="306"/>
      <c r="O229" s="306"/>
      <c r="P229" s="306"/>
      <c r="Q229" s="306"/>
      <c r="R229" s="306"/>
      <c r="S229" s="306"/>
      <c r="T229" s="306"/>
      <c r="U229" s="306"/>
      <c r="V229" s="306"/>
      <c r="W229" s="306"/>
      <c r="X229" s="306"/>
      <c r="Y229" s="306"/>
      <c r="Z229" s="306"/>
      <c r="AA229" s="306"/>
    </row>
    <row r="230" spans="1:27" ht="14.25" customHeight="1">
      <c r="A230" s="306"/>
      <c r="B230" s="306"/>
      <c r="C230" s="306"/>
      <c r="D230" s="306"/>
      <c r="E230" s="306"/>
      <c r="F230" s="306"/>
      <c r="G230" s="306"/>
      <c r="H230" s="306"/>
      <c r="I230" s="306"/>
      <c r="J230" s="306"/>
      <c r="K230" s="306"/>
      <c r="L230" s="306"/>
      <c r="M230" s="306"/>
      <c r="N230" s="306"/>
      <c r="O230" s="306"/>
      <c r="P230" s="306"/>
      <c r="Q230" s="306"/>
      <c r="R230" s="306"/>
      <c r="S230" s="306"/>
      <c r="T230" s="306"/>
      <c r="U230" s="306"/>
      <c r="V230" s="306"/>
      <c r="W230" s="306"/>
      <c r="X230" s="306"/>
      <c r="Y230" s="306"/>
      <c r="Z230" s="306"/>
      <c r="AA230" s="306"/>
    </row>
    <row r="231" spans="1:27" ht="14.25" customHeight="1">
      <c r="A231" s="306"/>
      <c r="B231" s="306"/>
      <c r="C231" s="306"/>
      <c r="D231" s="306"/>
      <c r="E231" s="306"/>
      <c r="F231" s="306"/>
      <c r="G231" s="306"/>
      <c r="H231" s="306"/>
      <c r="I231" s="306"/>
      <c r="J231" s="306"/>
      <c r="K231" s="306"/>
      <c r="L231" s="306"/>
      <c r="M231" s="306"/>
      <c r="N231" s="306"/>
      <c r="O231" s="306"/>
      <c r="P231" s="306"/>
      <c r="Q231" s="306"/>
      <c r="R231" s="306"/>
      <c r="S231" s="306"/>
      <c r="T231" s="306"/>
      <c r="U231" s="306"/>
      <c r="V231" s="306"/>
      <c r="W231" s="306"/>
      <c r="X231" s="306"/>
      <c r="Y231" s="306"/>
      <c r="Z231" s="306"/>
      <c r="AA231" s="306"/>
    </row>
    <row r="232" spans="1:27" ht="14.25" customHeight="1">
      <c r="A232" s="306"/>
      <c r="B232" s="306"/>
      <c r="C232" s="306"/>
      <c r="D232" s="306"/>
      <c r="E232" s="306"/>
      <c r="F232" s="306"/>
      <c r="G232" s="306"/>
      <c r="H232" s="306"/>
      <c r="I232" s="306"/>
      <c r="J232" s="306"/>
      <c r="K232" s="306"/>
      <c r="L232" s="306"/>
      <c r="M232" s="306"/>
      <c r="N232" s="306"/>
      <c r="O232" s="306"/>
      <c r="P232" s="306"/>
      <c r="Q232" s="306"/>
      <c r="R232" s="306"/>
      <c r="S232" s="306"/>
      <c r="T232" s="306"/>
      <c r="U232" s="306"/>
      <c r="V232" s="306"/>
      <c r="W232" s="306"/>
      <c r="X232" s="306"/>
      <c r="Y232" s="306"/>
      <c r="Z232" s="306"/>
      <c r="AA232" s="306"/>
    </row>
    <row r="233" spans="1:27" ht="14.25" customHeight="1">
      <c r="A233" s="306"/>
      <c r="B233" s="306"/>
      <c r="C233" s="306"/>
      <c r="D233" s="306"/>
      <c r="E233" s="306"/>
      <c r="F233" s="306"/>
      <c r="G233" s="306"/>
      <c r="H233" s="306"/>
      <c r="I233" s="306"/>
      <c r="J233" s="306"/>
      <c r="K233" s="306"/>
      <c r="L233" s="306"/>
      <c r="M233" s="306"/>
      <c r="N233" s="306"/>
      <c r="O233" s="306"/>
      <c r="P233" s="306"/>
      <c r="Q233" s="306"/>
      <c r="R233" s="306"/>
      <c r="S233" s="306"/>
      <c r="T233" s="306"/>
      <c r="U233" s="306"/>
      <c r="V233" s="306"/>
      <c r="W233" s="306"/>
      <c r="X233" s="306"/>
      <c r="Y233" s="306"/>
      <c r="Z233" s="306"/>
      <c r="AA233" s="306"/>
    </row>
    <row r="234" spans="1:27" ht="14.25" customHeight="1">
      <c r="A234" s="306"/>
      <c r="B234" s="306"/>
      <c r="C234" s="306"/>
      <c r="D234" s="306"/>
      <c r="E234" s="306"/>
      <c r="F234" s="306"/>
      <c r="G234" s="306"/>
      <c r="H234" s="306"/>
      <c r="I234" s="306"/>
      <c r="J234" s="306"/>
      <c r="K234" s="306"/>
      <c r="L234" s="306"/>
      <c r="M234" s="306"/>
      <c r="N234" s="306"/>
      <c r="O234" s="306"/>
      <c r="P234" s="306"/>
      <c r="Q234" s="306"/>
      <c r="R234" s="306"/>
      <c r="S234" s="306"/>
      <c r="T234" s="306"/>
      <c r="U234" s="306"/>
      <c r="V234" s="306"/>
      <c r="W234" s="306"/>
      <c r="X234" s="306"/>
      <c r="Y234" s="306"/>
      <c r="Z234" s="306"/>
      <c r="AA234" s="306"/>
    </row>
    <row r="235" spans="1:27" ht="14.25" customHeight="1">
      <c r="A235" s="306"/>
      <c r="B235" s="306"/>
      <c r="C235" s="306"/>
      <c r="D235" s="306"/>
      <c r="E235" s="306"/>
      <c r="F235" s="306"/>
      <c r="G235" s="306"/>
      <c r="H235" s="306"/>
      <c r="I235" s="306"/>
      <c r="J235" s="306"/>
      <c r="K235" s="306"/>
      <c r="L235" s="306"/>
      <c r="M235" s="306"/>
      <c r="N235" s="306"/>
      <c r="O235" s="306"/>
      <c r="P235" s="306"/>
      <c r="Q235" s="306"/>
      <c r="R235" s="306"/>
      <c r="S235" s="306"/>
      <c r="T235" s="306"/>
      <c r="U235" s="306"/>
      <c r="V235" s="306"/>
      <c r="W235" s="306"/>
      <c r="X235" s="306"/>
      <c r="Y235" s="306"/>
      <c r="Z235" s="306"/>
      <c r="AA235" s="306"/>
    </row>
    <row r="236" spans="1:27" ht="14.25" customHeight="1">
      <c r="A236" s="306"/>
      <c r="B236" s="306"/>
      <c r="C236" s="306"/>
      <c r="D236" s="306"/>
      <c r="E236" s="306"/>
      <c r="F236" s="306"/>
      <c r="G236" s="306"/>
      <c r="H236" s="306"/>
      <c r="I236" s="306"/>
      <c r="J236" s="306"/>
      <c r="K236" s="306"/>
      <c r="L236" s="306"/>
      <c r="M236" s="306"/>
      <c r="N236" s="306"/>
      <c r="O236" s="306"/>
      <c r="P236" s="306"/>
      <c r="Q236" s="306"/>
      <c r="R236" s="306"/>
      <c r="S236" s="306"/>
      <c r="T236" s="306"/>
      <c r="U236" s="306"/>
      <c r="V236" s="306"/>
      <c r="W236" s="306"/>
      <c r="X236" s="306"/>
      <c r="Y236" s="306"/>
      <c r="Z236" s="306"/>
      <c r="AA236" s="306"/>
    </row>
    <row r="237" spans="1:27" ht="14.25" customHeight="1">
      <c r="A237" s="306"/>
      <c r="B237" s="306"/>
      <c r="C237" s="306"/>
      <c r="D237" s="306"/>
      <c r="E237" s="306"/>
      <c r="F237" s="306"/>
      <c r="G237" s="306"/>
      <c r="H237" s="306"/>
      <c r="I237" s="306"/>
      <c r="J237" s="306"/>
      <c r="K237" s="306"/>
      <c r="L237" s="306"/>
      <c r="M237" s="306"/>
      <c r="N237" s="306"/>
      <c r="O237" s="306"/>
      <c r="P237" s="306"/>
      <c r="Q237" s="306"/>
      <c r="R237" s="306"/>
      <c r="S237" s="306"/>
      <c r="T237" s="306"/>
      <c r="U237" s="306"/>
      <c r="V237" s="306"/>
      <c r="W237" s="306"/>
      <c r="X237" s="306"/>
      <c r="Y237" s="306"/>
      <c r="Z237" s="306"/>
      <c r="AA237" s="306"/>
    </row>
    <row r="238" spans="1:27" ht="14.25" customHeight="1">
      <c r="A238" s="306"/>
      <c r="B238" s="306"/>
      <c r="C238" s="306"/>
      <c r="D238" s="306"/>
      <c r="E238" s="306"/>
      <c r="F238" s="306"/>
      <c r="G238" s="306"/>
      <c r="H238" s="306"/>
      <c r="I238" s="306"/>
      <c r="J238" s="306"/>
      <c r="K238" s="306"/>
      <c r="L238" s="306"/>
      <c r="M238" s="306"/>
      <c r="N238" s="306"/>
      <c r="O238" s="306"/>
      <c r="P238" s="306"/>
      <c r="Q238" s="306"/>
      <c r="R238" s="306"/>
      <c r="S238" s="306"/>
      <c r="T238" s="306"/>
      <c r="U238" s="306"/>
      <c r="V238" s="306"/>
      <c r="W238" s="306"/>
      <c r="X238" s="306"/>
      <c r="Y238" s="306"/>
      <c r="Z238" s="306"/>
      <c r="AA238" s="306"/>
    </row>
    <row r="239" spans="1:27" ht="14.25" customHeight="1">
      <c r="A239" s="306"/>
      <c r="B239" s="306"/>
      <c r="C239" s="306"/>
      <c r="D239" s="306"/>
      <c r="E239" s="306"/>
      <c r="F239" s="306"/>
      <c r="G239" s="306"/>
      <c r="H239" s="306"/>
      <c r="I239" s="306"/>
      <c r="J239" s="306"/>
      <c r="K239" s="306"/>
      <c r="L239" s="306"/>
      <c r="M239" s="306"/>
      <c r="N239" s="306"/>
      <c r="O239" s="306"/>
      <c r="P239" s="306"/>
      <c r="Q239" s="306"/>
      <c r="R239" s="306"/>
      <c r="S239" s="306"/>
      <c r="T239" s="306"/>
      <c r="U239" s="306"/>
      <c r="V239" s="306"/>
      <c r="W239" s="306"/>
      <c r="X239" s="306"/>
      <c r="Y239" s="306"/>
      <c r="Z239" s="306"/>
      <c r="AA239" s="306"/>
    </row>
    <row r="240" spans="1:27" ht="14.25" customHeight="1">
      <c r="A240" s="306"/>
      <c r="B240" s="306"/>
      <c r="C240" s="306"/>
      <c r="D240" s="306"/>
      <c r="E240" s="306"/>
      <c r="F240" s="306"/>
      <c r="G240" s="306"/>
      <c r="H240" s="306"/>
      <c r="I240" s="306"/>
      <c r="J240" s="306"/>
      <c r="K240" s="306"/>
      <c r="L240" s="306"/>
      <c r="M240" s="306"/>
      <c r="N240" s="306"/>
      <c r="O240" s="306"/>
      <c r="P240" s="306"/>
      <c r="Q240" s="306"/>
      <c r="R240" s="306"/>
      <c r="S240" s="306"/>
      <c r="T240" s="306"/>
      <c r="U240" s="306"/>
      <c r="V240" s="306"/>
      <c r="W240" s="306"/>
      <c r="X240" s="306"/>
      <c r="Y240" s="306"/>
      <c r="Z240" s="306"/>
      <c r="AA240" s="306"/>
    </row>
    <row r="241" spans="1:27" ht="14.25" customHeight="1">
      <c r="A241" s="306"/>
      <c r="B241" s="306"/>
      <c r="C241" s="306"/>
      <c r="D241" s="306"/>
      <c r="E241" s="306"/>
      <c r="F241" s="306"/>
      <c r="G241" s="306"/>
      <c r="H241" s="306"/>
      <c r="I241" s="306"/>
      <c r="J241" s="306"/>
      <c r="K241" s="306"/>
      <c r="L241" s="306"/>
      <c r="M241" s="306"/>
      <c r="N241" s="306"/>
      <c r="O241" s="306"/>
      <c r="P241" s="306"/>
      <c r="Q241" s="306"/>
      <c r="R241" s="306"/>
      <c r="S241" s="306"/>
      <c r="T241" s="306"/>
      <c r="U241" s="306"/>
      <c r="V241" s="306"/>
      <c r="W241" s="306"/>
      <c r="X241" s="306"/>
      <c r="Y241" s="306"/>
      <c r="Z241" s="306"/>
      <c r="AA241" s="306"/>
    </row>
    <row r="242" spans="1:27" ht="14.25" customHeight="1">
      <c r="A242" s="306"/>
      <c r="B242" s="306"/>
      <c r="C242" s="306"/>
      <c r="D242" s="306"/>
      <c r="E242" s="306"/>
      <c r="F242" s="306"/>
      <c r="G242" s="306"/>
      <c r="H242" s="306"/>
      <c r="I242" s="306"/>
      <c r="J242" s="306"/>
      <c r="K242" s="306"/>
      <c r="L242" s="306"/>
      <c r="M242" s="306"/>
      <c r="N242" s="306"/>
      <c r="O242" s="306"/>
      <c r="P242" s="306"/>
      <c r="Q242" s="306"/>
      <c r="R242" s="306"/>
      <c r="S242" s="306"/>
      <c r="T242" s="306"/>
      <c r="U242" s="306"/>
      <c r="V242" s="306"/>
      <c r="W242" s="306"/>
      <c r="X242" s="306"/>
      <c r="Y242" s="306"/>
      <c r="Z242" s="306"/>
      <c r="AA242" s="306"/>
    </row>
    <row r="243" spans="1:27" ht="14.25" customHeight="1">
      <c r="A243" s="306"/>
      <c r="B243" s="306"/>
      <c r="C243" s="306"/>
      <c r="D243" s="306"/>
      <c r="E243" s="306"/>
      <c r="F243" s="306"/>
      <c r="G243" s="306"/>
      <c r="H243" s="306"/>
      <c r="I243" s="306"/>
      <c r="J243" s="306"/>
      <c r="K243" s="306"/>
      <c r="L243" s="306"/>
      <c r="M243" s="306"/>
      <c r="N243" s="306"/>
      <c r="O243" s="306"/>
      <c r="P243" s="306"/>
      <c r="Q243" s="306"/>
      <c r="R243" s="306"/>
      <c r="S243" s="306"/>
      <c r="T243" s="306"/>
      <c r="U243" s="306"/>
      <c r="V243" s="306"/>
      <c r="W243" s="306"/>
      <c r="X243" s="306"/>
      <c r="Y243" s="306"/>
      <c r="Z243" s="306"/>
      <c r="AA243" s="306"/>
    </row>
    <row r="244" spans="1:27" ht="14.25" customHeight="1">
      <c r="A244" s="306"/>
      <c r="B244" s="306"/>
      <c r="C244" s="306"/>
      <c r="D244" s="306"/>
      <c r="E244" s="306"/>
      <c r="F244" s="306"/>
      <c r="G244" s="306"/>
      <c r="H244" s="306"/>
      <c r="I244" s="306"/>
      <c r="J244" s="306"/>
      <c r="K244" s="306"/>
      <c r="L244" s="306"/>
      <c r="M244" s="306"/>
      <c r="N244" s="306"/>
      <c r="O244" s="306"/>
      <c r="P244" s="306"/>
      <c r="Q244" s="306"/>
      <c r="R244" s="306"/>
      <c r="S244" s="306"/>
      <c r="T244" s="306"/>
      <c r="U244" s="306"/>
      <c r="V244" s="306"/>
      <c r="W244" s="306"/>
      <c r="X244" s="306"/>
      <c r="Y244" s="306"/>
      <c r="Z244" s="306"/>
      <c r="AA244" s="306"/>
    </row>
    <row r="245" spans="1:27" ht="14.25" customHeight="1">
      <c r="A245" s="306"/>
      <c r="B245" s="306"/>
      <c r="C245" s="306"/>
      <c r="D245" s="306"/>
      <c r="E245" s="306"/>
      <c r="F245" s="306"/>
      <c r="G245" s="306"/>
      <c r="H245" s="306"/>
      <c r="I245" s="306"/>
      <c r="J245" s="306"/>
      <c r="K245" s="306"/>
      <c r="L245" s="306"/>
      <c r="M245" s="306"/>
      <c r="N245" s="306"/>
      <c r="O245" s="306"/>
      <c r="P245" s="306"/>
      <c r="Q245" s="306"/>
      <c r="R245" s="306"/>
      <c r="S245" s="306"/>
      <c r="T245" s="306"/>
      <c r="U245" s="306"/>
      <c r="V245" s="306"/>
      <c r="W245" s="306"/>
      <c r="X245" s="306"/>
      <c r="Y245" s="306"/>
      <c r="Z245" s="306"/>
      <c r="AA245" s="306"/>
    </row>
    <row r="246" spans="1:27" ht="14.25" customHeight="1">
      <c r="A246" s="306"/>
      <c r="B246" s="306"/>
      <c r="C246" s="306"/>
      <c r="D246" s="306"/>
      <c r="E246" s="306"/>
      <c r="F246" s="306"/>
      <c r="G246" s="306"/>
      <c r="H246" s="306"/>
      <c r="I246" s="306"/>
      <c r="J246" s="306"/>
      <c r="K246" s="306"/>
      <c r="L246" s="306"/>
      <c r="M246" s="306"/>
      <c r="N246" s="306"/>
      <c r="O246" s="306"/>
      <c r="P246" s="306"/>
      <c r="Q246" s="306"/>
      <c r="R246" s="306"/>
      <c r="S246" s="306"/>
      <c r="T246" s="306"/>
      <c r="U246" s="306"/>
      <c r="V246" s="306"/>
      <c r="W246" s="306"/>
      <c r="X246" s="306"/>
      <c r="Y246" s="306"/>
      <c r="Z246" s="306"/>
      <c r="AA246" s="306"/>
    </row>
    <row r="247" spans="1:27" ht="14.25" customHeight="1">
      <c r="A247" s="306"/>
      <c r="B247" s="306"/>
      <c r="C247" s="306"/>
      <c r="D247" s="306"/>
      <c r="E247" s="306"/>
      <c r="F247" s="306"/>
      <c r="G247" s="306"/>
      <c r="H247" s="306"/>
      <c r="I247" s="306"/>
      <c r="J247" s="306"/>
      <c r="K247" s="306"/>
      <c r="L247" s="306"/>
      <c r="M247" s="306"/>
      <c r="N247" s="306"/>
      <c r="O247" s="306"/>
      <c r="P247" s="306"/>
      <c r="Q247" s="306"/>
      <c r="R247" s="306"/>
      <c r="S247" s="306"/>
      <c r="T247" s="306"/>
      <c r="U247" s="306"/>
      <c r="V247" s="306"/>
      <c r="W247" s="306"/>
      <c r="X247" s="306"/>
      <c r="Y247" s="306"/>
      <c r="Z247" s="306"/>
      <c r="AA247" s="306"/>
    </row>
    <row r="248" spans="1:27" ht="14.25" customHeight="1">
      <c r="A248" s="306"/>
      <c r="B248" s="306"/>
      <c r="C248" s="306"/>
      <c r="D248" s="306"/>
      <c r="E248" s="306"/>
      <c r="F248" s="306"/>
      <c r="G248" s="306"/>
      <c r="H248" s="306"/>
      <c r="I248" s="306"/>
      <c r="J248" s="306"/>
      <c r="K248" s="306"/>
      <c r="L248" s="306"/>
      <c r="M248" s="306"/>
      <c r="N248" s="306"/>
      <c r="O248" s="306"/>
      <c r="P248" s="306"/>
      <c r="Q248" s="306"/>
      <c r="R248" s="306"/>
      <c r="S248" s="306"/>
      <c r="T248" s="306"/>
      <c r="U248" s="306"/>
      <c r="V248" s="306"/>
      <c r="W248" s="306"/>
      <c r="X248" s="306"/>
      <c r="Y248" s="306"/>
      <c r="Z248" s="306"/>
      <c r="AA248" s="306"/>
    </row>
    <row r="249" spans="1:27" ht="14.25" customHeight="1">
      <c r="A249" s="306"/>
      <c r="B249" s="306"/>
      <c r="C249" s="306"/>
      <c r="D249" s="306"/>
      <c r="E249" s="306"/>
      <c r="F249" s="306"/>
      <c r="G249" s="306"/>
      <c r="H249" s="306"/>
      <c r="I249" s="306"/>
      <c r="J249" s="306"/>
      <c r="K249" s="306"/>
      <c r="L249" s="306"/>
      <c r="M249" s="306"/>
      <c r="N249" s="306"/>
      <c r="O249" s="306"/>
      <c r="P249" s="306"/>
      <c r="Q249" s="306"/>
      <c r="R249" s="306"/>
      <c r="S249" s="306"/>
      <c r="T249" s="306"/>
      <c r="U249" s="306"/>
      <c r="V249" s="306"/>
      <c r="W249" s="306"/>
      <c r="X249" s="306"/>
      <c r="Y249" s="306"/>
      <c r="Z249" s="306"/>
      <c r="AA249" s="306"/>
    </row>
    <row r="250" spans="1:27" ht="14.25" customHeight="1">
      <c r="A250" s="306"/>
      <c r="B250" s="306"/>
      <c r="C250" s="306"/>
      <c r="D250" s="306"/>
      <c r="E250" s="306"/>
      <c r="F250" s="306"/>
      <c r="G250" s="306"/>
      <c r="H250" s="306"/>
      <c r="I250" s="306"/>
      <c r="J250" s="306"/>
      <c r="K250" s="306"/>
      <c r="L250" s="306"/>
      <c r="M250" s="306"/>
      <c r="N250" s="306"/>
      <c r="O250" s="306"/>
      <c r="P250" s="306"/>
      <c r="Q250" s="306"/>
      <c r="R250" s="306"/>
      <c r="S250" s="306"/>
      <c r="T250" s="306"/>
      <c r="U250" s="306"/>
      <c r="V250" s="306"/>
      <c r="W250" s="306"/>
      <c r="X250" s="306"/>
      <c r="Y250" s="306"/>
      <c r="Z250" s="306"/>
      <c r="AA250" s="306"/>
    </row>
    <row r="251" spans="1:27" ht="14.25" customHeight="1">
      <c r="A251" s="306"/>
      <c r="B251" s="306"/>
      <c r="C251" s="306"/>
      <c r="D251" s="306"/>
      <c r="E251" s="306"/>
      <c r="F251" s="306"/>
      <c r="G251" s="306"/>
      <c r="H251" s="306"/>
      <c r="I251" s="306"/>
      <c r="J251" s="306"/>
      <c r="K251" s="306"/>
      <c r="L251" s="306"/>
      <c r="M251" s="306"/>
      <c r="N251" s="306"/>
      <c r="O251" s="306"/>
      <c r="P251" s="306"/>
      <c r="Q251" s="306"/>
      <c r="R251" s="306"/>
      <c r="S251" s="306"/>
      <c r="T251" s="306"/>
      <c r="U251" s="306"/>
      <c r="V251" s="306"/>
      <c r="W251" s="306"/>
      <c r="X251" s="306"/>
      <c r="Y251" s="306"/>
      <c r="Z251" s="306"/>
      <c r="AA251" s="306"/>
    </row>
    <row r="252" spans="1:27" ht="14.25" customHeight="1">
      <c r="A252" s="306"/>
      <c r="B252" s="306"/>
      <c r="C252" s="306"/>
      <c r="D252" s="306"/>
      <c r="E252" s="306"/>
      <c r="F252" s="306"/>
      <c r="G252" s="306"/>
      <c r="H252" s="306"/>
      <c r="I252" s="306"/>
      <c r="J252" s="306"/>
      <c r="K252" s="306"/>
      <c r="L252" s="306"/>
      <c r="M252" s="306"/>
      <c r="N252" s="306"/>
      <c r="O252" s="306"/>
      <c r="P252" s="306"/>
      <c r="Q252" s="306"/>
      <c r="R252" s="306"/>
      <c r="S252" s="306"/>
      <c r="T252" s="306"/>
      <c r="U252" s="306"/>
      <c r="V252" s="306"/>
      <c r="W252" s="306"/>
      <c r="X252" s="306"/>
      <c r="Y252" s="306"/>
      <c r="Z252" s="306"/>
      <c r="AA252" s="306"/>
    </row>
    <row r="253" spans="1:27" ht="14.25" customHeight="1">
      <c r="A253" s="306"/>
      <c r="B253" s="306"/>
      <c r="C253" s="306"/>
      <c r="D253" s="306"/>
      <c r="E253" s="306"/>
      <c r="F253" s="306"/>
      <c r="G253" s="306"/>
      <c r="H253" s="306"/>
      <c r="I253" s="306"/>
      <c r="J253" s="306"/>
      <c r="K253" s="306"/>
      <c r="L253" s="306"/>
      <c r="M253" s="306"/>
      <c r="N253" s="306"/>
      <c r="O253" s="306"/>
      <c r="P253" s="306"/>
      <c r="Q253" s="306"/>
      <c r="R253" s="306"/>
      <c r="S253" s="306"/>
      <c r="T253" s="306"/>
      <c r="U253" s="306"/>
      <c r="V253" s="306"/>
      <c r="W253" s="306"/>
      <c r="X253" s="306"/>
      <c r="Y253" s="306"/>
      <c r="Z253" s="306"/>
      <c r="AA253" s="306"/>
    </row>
    <row r="254" spans="1:27" ht="14.25" customHeight="1">
      <c r="A254" s="306"/>
      <c r="B254" s="306"/>
      <c r="C254" s="306"/>
      <c r="D254" s="306"/>
      <c r="E254" s="306"/>
      <c r="F254" s="306"/>
      <c r="G254" s="306"/>
      <c r="H254" s="306"/>
      <c r="I254" s="306"/>
      <c r="J254" s="306"/>
      <c r="K254" s="306"/>
      <c r="L254" s="306"/>
      <c r="M254" s="306"/>
      <c r="N254" s="306"/>
      <c r="O254" s="306"/>
      <c r="P254" s="306"/>
      <c r="Q254" s="306"/>
      <c r="R254" s="306"/>
      <c r="S254" s="306"/>
      <c r="T254" s="306"/>
      <c r="U254" s="306"/>
      <c r="V254" s="306"/>
      <c r="W254" s="306"/>
      <c r="X254" s="306"/>
      <c r="Y254" s="306"/>
      <c r="Z254" s="306"/>
      <c r="AA254" s="306"/>
    </row>
    <row r="255" spans="1:27" ht="14.25" customHeight="1">
      <c r="A255" s="306"/>
      <c r="B255" s="306"/>
      <c r="C255" s="306"/>
      <c r="D255" s="306"/>
      <c r="E255" s="306"/>
      <c r="F255" s="306"/>
      <c r="G255" s="306"/>
      <c r="H255" s="306"/>
      <c r="I255" s="306"/>
      <c r="J255" s="306"/>
      <c r="K255" s="306"/>
      <c r="L255" s="306"/>
      <c r="M255" s="306"/>
      <c r="N255" s="306"/>
      <c r="O255" s="306"/>
      <c r="P255" s="306"/>
      <c r="Q255" s="306"/>
      <c r="R255" s="306"/>
      <c r="S255" s="306"/>
      <c r="T255" s="306"/>
      <c r="U255" s="306"/>
      <c r="V255" s="306"/>
      <c r="W255" s="306"/>
      <c r="X255" s="306"/>
      <c r="Y255" s="306"/>
      <c r="Z255" s="306"/>
      <c r="AA255" s="306"/>
    </row>
    <row r="256" spans="1:27" ht="14.25" customHeight="1">
      <c r="A256" s="306"/>
      <c r="B256" s="306"/>
      <c r="C256" s="306"/>
      <c r="D256" s="306"/>
      <c r="E256" s="306"/>
      <c r="F256" s="306"/>
      <c r="G256" s="306"/>
      <c r="H256" s="306"/>
      <c r="I256" s="306"/>
      <c r="J256" s="306"/>
      <c r="K256" s="306"/>
      <c r="L256" s="306"/>
      <c r="M256" s="306"/>
      <c r="N256" s="306"/>
      <c r="O256" s="306"/>
      <c r="P256" s="306"/>
      <c r="Q256" s="306"/>
      <c r="R256" s="306"/>
      <c r="S256" s="306"/>
      <c r="T256" s="306"/>
      <c r="U256" s="306"/>
      <c r="V256" s="306"/>
      <c r="W256" s="306"/>
      <c r="X256" s="306"/>
      <c r="Y256" s="306"/>
      <c r="Z256" s="306"/>
      <c r="AA256" s="306"/>
    </row>
    <row r="257" spans="1:27" ht="14.25" customHeight="1">
      <c r="A257" s="306"/>
      <c r="B257" s="306"/>
      <c r="C257" s="306"/>
      <c r="D257" s="306"/>
      <c r="E257" s="306"/>
      <c r="F257" s="306"/>
      <c r="G257" s="306"/>
      <c r="H257" s="306"/>
      <c r="I257" s="306"/>
      <c r="J257" s="306"/>
      <c r="K257" s="306"/>
      <c r="L257" s="306"/>
      <c r="M257" s="306"/>
      <c r="N257" s="306"/>
      <c r="O257" s="306"/>
      <c r="P257" s="306"/>
      <c r="Q257" s="306"/>
      <c r="R257" s="306"/>
      <c r="S257" s="306"/>
      <c r="T257" s="306"/>
      <c r="U257" s="306"/>
      <c r="V257" s="306"/>
      <c r="W257" s="306"/>
      <c r="X257" s="306"/>
      <c r="Y257" s="306"/>
      <c r="Z257" s="306"/>
      <c r="AA257" s="306"/>
    </row>
    <row r="258" spans="1:27" ht="14.25" customHeight="1">
      <c r="A258" s="306"/>
      <c r="B258" s="306"/>
      <c r="C258" s="306"/>
      <c r="D258" s="306"/>
      <c r="E258" s="306"/>
      <c r="F258" s="306"/>
      <c r="G258" s="306"/>
      <c r="H258" s="306"/>
      <c r="I258" s="306"/>
      <c r="J258" s="306"/>
      <c r="K258" s="306"/>
      <c r="L258" s="306"/>
      <c r="M258" s="306"/>
      <c r="N258" s="306"/>
      <c r="O258" s="306"/>
      <c r="P258" s="306"/>
      <c r="Q258" s="306"/>
      <c r="R258" s="306"/>
      <c r="S258" s="306"/>
      <c r="T258" s="306"/>
      <c r="U258" s="306"/>
      <c r="V258" s="306"/>
      <c r="W258" s="306"/>
      <c r="X258" s="306"/>
      <c r="Y258" s="306"/>
      <c r="Z258" s="306"/>
      <c r="AA258" s="306"/>
    </row>
    <row r="259" spans="1:27" ht="14.25" customHeight="1">
      <c r="A259" s="306"/>
      <c r="B259" s="306"/>
      <c r="C259" s="306"/>
      <c r="D259" s="306"/>
      <c r="E259" s="306"/>
      <c r="F259" s="306"/>
      <c r="G259" s="306"/>
      <c r="H259" s="306"/>
      <c r="I259" s="306"/>
      <c r="J259" s="306"/>
      <c r="K259" s="306"/>
      <c r="L259" s="306"/>
      <c r="M259" s="306"/>
      <c r="N259" s="306"/>
      <c r="O259" s="306"/>
      <c r="P259" s="306"/>
      <c r="Q259" s="306"/>
      <c r="R259" s="306"/>
      <c r="S259" s="306"/>
      <c r="T259" s="306"/>
      <c r="U259" s="306"/>
      <c r="V259" s="306"/>
      <c r="W259" s="306"/>
      <c r="X259" s="306"/>
      <c r="Y259" s="306"/>
      <c r="Z259" s="306"/>
      <c r="AA259" s="306"/>
    </row>
    <row r="260" spans="1:27" ht="14.25" customHeight="1">
      <c r="A260" s="306"/>
      <c r="B260" s="306"/>
      <c r="C260" s="306"/>
      <c r="D260" s="306"/>
      <c r="E260" s="306"/>
      <c r="F260" s="306"/>
      <c r="G260" s="306"/>
      <c r="H260" s="306"/>
      <c r="I260" s="306"/>
      <c r="J260" s="306"/>
      <c r="K260" s="306"/>
      <c r="L260" s="306"/>
      <c r="M260" s="306"/>
      <c r="N260" s="306"/>
      <c r="O260" s="306"/>
      <c r="P260" s="306"/>
      <c r="Q260" s="306"/>
      <c r="R260" s="306"/>
      <c r="S260" s="306"/>
      <c r="T260" s="306"/>
      <c r="U260" s="306"/>
      <c r="V260" s="306"/>
      <c r="W260" s="306"/>
      <c r="X260" s="306"/>
      <c r="Y260" s="306"/>
      <c r="Z260" s="306"/>
      <c r="AA260" s="306"/>
    </row>
    <row r="261" spans="1:27" ht="14.25" customHeight="1">
      <c r="A261" s="306"/>
      <c r="B261" s="306"/>
      <c r="C261" s="306"/>
      <c r="D261" s="306"/>
      <c r="E261" s="306"/>
      <c r="F261" s="306"/>
      <c r="G261" s="306"/>
      <c r="H261" s="306"/>
      <c r="I261" s="306"/>
      <c r="J261" s="306"/>
      <c r="K261" s="306"/>
      <c r="L261" s="306"/>
      <c r="M261" s="306"/>
      <c r="N261" s="306"/>
      <c r="O261" s="306"/>
      <c r="P261" s="306"/>
      <c r="Q261" s="306"/>
      <c r="R261" s="306"/>
      <c r="S261" s="306"/>
      <c r="T261" s="306"/>
      <c r="U261" s="306"/>
      <c r="V261" s="306"/>
      <c r="W261" s="306"/>
      <c r="X261" s="306"/>
      <c r="Y261" s="306"/>
      <c r="Z261" s="306"/>
      <c r="AA261" s="306"/>
    </row>
    <row r="262" spans="1:27" ht="14.25" customHeight="1">
      <c r="A262" s="306"/>
      <c r="B262" s="306"/>
      <c r="C262" s="306"/>
      <c r="D262" s="306"/>
      <c r="E262" s="306"/>
      <c r="F262" s="306"/>
      <c r="G262" s="306"/>
      <c r="H262" s="306"/>
      <c r="I262" s="306"/>
      <c r="J262" s="306"/>
      <c r="K262" s="306"/>
      <c r="L262" s="306"/>
      <c r="M262" s="306"/>
      <c r="N262" s="306"/>
      <c r="O262" s="306"/>
      <c r="P262" s="306"/>
      <c r="Q262" s="306"/>
      <c r="R262" s="306"/>
      <c r="S262" s="306"/>
      <c r="T262" s="306"/>
      <c r="U262" s="306"/>
      <c r="V262" s="306"/>
      <c r="W262" s="306"/>
      <c r="X262" s="306"/>
      <c r="Y262" s="306"/>
      <c r="Z262" s="306"/>
      <c r="AA262" s="306"/>
    </row>
    <row r="263" spans="1:27" ht="14.25" customHeight="1">
      <c r="A263" s="306"/>
      <c r="B263" s="306"/>
      <c r="C263" s="306"/>
      <c r="D263" s="306"/>
      <c r="E263" s="306"/>
      <c r="F263" s="306"/>
      <c r="G263" s="306"/>
      <c r="H263" s="306"/>
      <c r="I263" s="306"/>
      <c r="J263" s="306"/>
      <c r="K263" s="306"/>
      <c r="L263" s="306"/>
      <c r="M263" s="306"/>
      <c r="N263" s="306"/>
      <c r="O263" s="306"/>
      <c r="P263" s="306"/>
      <c r="Q263" s="306"/>
      <c r="R263" s="306"/>
      <c r="S263" s="306"/>
      <c r="T263" s="306"/>
      <c r="U263" s="306"/>
      <c r="V263" s="306"/>
      <c r="W263" s="306"/>
      <c r="X263" s="306"/>
      <c r="Y263" s="306"/>
      <c r="Z263" s="306"/>
      <c r="AA263" s="306"/>
    </row>
    <row r="264" spans="1:27" ht="14.25" customHeight="1">
      <c r="A264" s="306"/>
      <c r="B264" s="306"/>
      <c r="C264" s="306"/>
      <c r="D264" s="306"/>
      <c r="E264" s="306"/>
      <c r="F264" s="306"/>
      <c r="G264" s="306"/>
      <c r="H264" s="306"/>
      <c r="I264" s="306"/>
      <c r="J264" s="306"/>
      <c r="K264" s="306"/>
      <c r="L264" s="306"/>
      <c r="M264" s="306"/>
      <c r="N264" s="306"/>
      <c r="O264" s="306"/>
      <c r="P264" s="306"/>
      <c r="Q264" s="306"/>
      <c r="R264" s="306"/>
      <c r="S264" s="306"/>
      <c r="T264" s="306"/>
      <c r="U264" s="306"/>
      <c r="V264" s="306"/>
      <c r="W264" s="306"/>
      <c r="X264" s="306"/>
      <c r="Y264" s="306"/>
      <c r="Z264" s="306"/>
      <c r="AA264" s="306"/>
    </row>
    <row r="265" spans="1:27" ht="14.25" customHeight="1">
      <c r="A265" s="306"/>
      <c r="B265" s="306"/>
      <c r="C265" s="306"/>
      <c r="D265" s="306"/>
      <c r="E265" s="306"/>
      <c r="F265" s="306"/>
      <c r="G265" s="306"/>
      <c r="H265" s="306"/>
      <c r="I265" s="306"/>
      <c r="J265" s="306"/>
      <c r="K265" s="306"/>
      <c r="L265" s="306"/>
      <c r="M265" s="306"/>
      <c r="N265" s="306"/>
      <c r="O265" s="306"/>
      <c r="P265" s="306"/>
      <c r="Q265" s="306"/>
      <c r="R265" s="306"/>
      <c r="S265" s="306"/>
      <c r="T265" s="306"/>
      <c r="U265" s="306"/>
      <c r="V265" s="306"/>
      <c r="W265" s="306"/>
      <c r="X265" s="306"/>
      <c r="Y265" s="306"/>
      <c r="Z265" s="306"/>
      <c r="AA265" s="306"/>
    </row>
    <row r="266" spans="1:27" ht="14.25" customHeight="1">
      <c r="A266" s="306"/>
      <c r="B266" s="306"/>
      <c r="C266" s="306"/>
      <c r="D266" s="306"/>
      <c r="E266" s="306"/>
      <c r="F266" s="306"/>
      <c r="G266" s="306"/>
      <c r="H266" s="306"/>
      <c r="I266" s="306"/>
      <c r="J266" s="306"/>
      <c r="K266" s="306"/>
      <c r="L266" s="306"/>
      <c r="M266" s="306"/>
      <c r="N266" s="306"/>
      <c r="O266" s="306"/>
      <c r="P266" s="306"/>
      <c r="Q266" s="306"/>
      <c r="R266" s="306"/>
      <c r="S266" s="306"/>
      <c r="T266" s="306"/>
      <c r="U266" s="306"/>
      <c r="V266" s="306"/>
      <c r="W266" s="306"/>
      <c r="X266" s="306"/>
      <c r="Y266" s="306"/>
      <c r="Z266" s="306"/>
      <c r="AA266" s="306"/>
    </row>
    <row r="267" spans="1:27" ht="14.25" customHeight="1">
      <c r="A267" s="306"/>
      <c r="B267" s="306"/>
      <c r="C267" s="306"/>
      <c r="D267" s="306"/>
      <c r="E267" s="306"/>
      <c r="F267" s="306"/>
      <c r="G267" s="306"/>
      <c r="H267" s="306"/>
      <c r="I267" s="306"/>
      <c r="J267" s="306"/>
      <c r="K267" s="306"/>
      <c r="L267" s="306"/>
      <c r="M267" s="306"/>
      <c r="N267" s="306"/>
      <c r="O267" s="306"/>
      <c r="P267" s="306"/>
      <c r="Q267" s="306"/>
      <c r="R267" s="306"/>
      <c r="S267" s="306"/>
      <c r="T267" s="306"/>
      <c r="U267" s="306"/>
      <c r="V267" s="306"/>
      <c r="W267" s="306"/>
      <c r="X267" s="306"/>
      <c r="Y267" s="306"/>
      <c r="Z267" s="306"/>
      <c r="AA267" s="306"/>
    </row>
    <row r="268" spans="1:27" ht="14.25" customHeight="1">
      <c r="A268" s="306"/>
      <c r="B268" s="306"/>
      <c r="C268" s="306"/>
      <c r="D268" s="306"/>
      <c r="E268" s="306"/>
      <c r="F268" s="306"/>
      <c r="G268" s="306"/>
      <c r="H268" s="306"/>
      <c r="I268" s="306"/>
      <c r="J268" s="306"/>
      <c r="K268" s="306"/>
      <c r="L268" s="306"/>
      <c r="M268" s="306"/>
      <c r="N268" s="306"/>
      <c r="O268" s="306"/>
      <c r="P268" s="306"/>
      <c r="Q268" s="306"/>
      <c r="R268" s="306"/>
      <c r="S268" s="306"/>
      <c r="T268" s="306"/>
      <c r="U268" s="306"/>
      <c r="V268" s="306"/>
      <c r="W268" s="306"/>
      <c r="X268" s="306"/>
      <c r="Y268" s="306"/>
      <c r="Z268" s="306"/>
      <c r="AA268" s="306"/>
    </row>
    <row r="269" spans="1:27" ht="14.25" customHeight="1">
      <c r="A269" s="306"/>
      <c r="B269" s="306"/>
      <c r="C269" s="306"/>
      <c r="D269" s="306"/>
      <c r="E269" s="306"/>
      <c r="F269" s="306"/>
      <c r="G269" s="306"/>
      <c r="H269" s="306"/>
      <c r="I269" s="306"/>
      <c r="J269" s="306"/>
      <c r="K269" s="306"/>
      <c r="L269" s="306"/>
      <c r="M269" s="306"/>
      <c r="N269" s="306"/>
      <c r="O269" s="306"/>
      <c r="P269" s="306"/>
      <c r="Q269" s="306"/>
      <c r="R269" s="306"/>
      <c r="S269" s="306"/>
      <c r="T269" s="306"/>
      <c r="U269" s="306"/>
      <c r="V269" s="306"/>
      <c r="W269" s="306"/>
      <c r="X269" s="306"/>
      <c r="Y269" s="306"/>
      <c r="Z269" s="306"/>
      <c r="AA269" s="306"/>
    </row>
    <row r="270" spans="1:27" ht="14.25" customHeight="1">
      <c r="A270" s="306"/>
      <c r="B270" s="306"/>
      <c r="C270" s="306"/>
      <c r="D270" s="306"/>
      <c r="E270" s="306"/>
      <c r="F270" s="306"/>
      <c r="G270" s="306"/>
      <c r="H270" s="306"/>
      <c r="I270" s="306"/>
      <c r="J270" s="306"/>
      <c r="K270" s="306"/>
      <c r="L270" s="306"/>
      <c r="M270" s="306"/>
      <c r="N270" s="306"/>
      <c r="O270" s="306"/>
      <c r="P270" s="306"/>
      <c r="Q270" s="306"/>
      <c r="R270" s="306"/>
      <c r="S270" s="306"/>
      <c r="T270" s="306"/>
      <c r="U270" s="306"/>
      <c r="V270" s="306"/>
      <c r="W270" s="306"/>
      <c r="X270" s="306"/>
      <c r="Y270" s="306"/>
      <c r="Z270" s="306"/>
      <c r="AA270" s="306"/>
    </row>
    <row r="271" spans="1:27" ht="14.25" customHeight="1">
      <c r="A271" s="306"/>
      <c r="B271" s="306"/>
      <c r="C271" s="306"/>
      <c r="D271" s="306"/>
      <c r="E271" s="306"/>
      <c r="F271" s="306"/>
      <c r="G271" s="306"/>
      <c r="H271" s="306"/>
      <c r="I271" s="306"/>
      <c r="J271" s="306"/>
      <c r="K271" s="306"/>
      <c r="L271" s="306"/>
      <c r="M271" s="306"/>
      <c r="N271" s="306"/>
      <c r="O271" s="306"/>
      <c r="P271" s="306"/>
      <c r="Q271" s="306"/>
      <c r="R271" s="306"/>
      <c r="S271" s="306"/>
      <c r="T271" s="306"/>
      <c r="U271" s="306"/>
      <c r="V271" s="306"/>
      <c r="W271" s="306"/>
      <c r="X271" s="306"/>
      <c r="Y271" s="306"/>
      <c r="Z271" s="306"/>
      <c r="AA271" s="306"/>
    </row>
    <row r="272" spans="1:27" ht="14.25" customHeight="1">
      <c r="A272" s="306"/>
      <c r="B272" s="306"/>
      <c r="C272" s="306"/>
      <c r="D272" s="306"/>
      <c r="E272" s="306"/>
      <c r="F272" s="306"/>
      <c r="G272" s="306"/>
      <c r="H272" s="306"/>
      <c r="I272" s="306"/>
      <c r="J272" s="306"/>
      <c r="K272" s="306"/>
      <c r="L272" s="306"/>
      <c r="M272" s="306"/>
      <c r="N272" s="306"/>
      <c r="O272" s="306"/>
      <c r="P272" s="306"/>
      <c r="Q272" s="306"/>
      <c r="R272" s="306"/>
      <c r="S272" s="306"/>
      <c r="T272" s="306"/>
      <c r="U272" s="306"/>
      <c r="V272" s="306"/>
      <c r="W272" s="306"/>
      <c r="X272" s="306"/>
      <c r="Y272" s="306"/>
      <c r="Z272" s="306"/>
      <c r="AA272" s="306"/>
    </row>
    <row r="273" spans="1:27" ht="14.25" customHeight="1">
      <c r="A273" s="306"/>
      <c r="B273" s="306"/>
      <c r="C273" s="306"/>
      <c r="D273" s="306"/>
      <c r="E273" s="306"/>
      <c r="F273" s="306"/>
      <c r="G273" s="306"/>
      <c r="H273" s="306"/>
      <c r="I273" s="306"/>
      <c r="J273" s="306"/>
      <c r="K273" s="306"/>
      <c r="L273" s="306"/>
      <c r="M273" s="306"/>
      <c r="N273" s="306"/>
      <c r="O273" s="306"/>
      <c r="P273" s="306"/>
      <c r="Q273" s="306"/>
      <c r="R273" s="306"/>
      <c r="S273" s="306"/>
      <c r="T273" s="306"/>
      <c r="U273" s="306"/>
      <c r="V273" s="306"/>
      <c r="W273" s="306"/>
      <c r="X273" s="306"/>
      <c r="Y273" s="306"/>
      <c r="Z273" s="306"/>
      <c r="AA273" s="306"/>
    </row>
    <row r="274" spans="1:27" ht="14.25" customHeight="1">
      <c r="A274" s="306"/>
      <c r="B274" s="306"/>
      <c r="C274" s="306"/>
      <c r="D274" s="306"/>
      <c r="E274" s="306"/>
      <c r="F274" s="306"/>
      <c r="G274" s="306"/>
      <c r="H274" s="306"/>
      <c r="I274" s="306"/>
      <c r="J274" s="306"/>
      <c r="K274" s="306"/>
      <c r="L274" s="306"/>
      <c r="M274" s="306"/>
      <c r="N274" s="306"/>
      <c r="O274" s="306"/>
      <c r="P274" s="306"/>
      <c r="Q274" s="306"/>
      <c r="R274" s="306"/>
      <c r="S274" s="306"/>
      <c r="T274" s="306"/>
      <c r="U274" s="306"/>
      <c r="V274" s="306"/>
      <c r="W274" s="306"/>
      <c r="X274" s="306"/>
      <c r="Y274" s="306"/>
      <c r="Z274" s="306"/>
      <c r="AA274" s="306"/>
    </row>
    <row r="275" spans="1:27" ht="14.25" customHeight="1">
      <c r="A275" s="306"/>
      <c r="B275" s="306"/>
      <c r="C275" s="306"/>
      <c r="D275" s="306"/>
      <c r="E275" s="306"/>
      <c r="F275" s="306"/>
      <c r="G275" s="306"/>
      <c r="H275" s="306"/>
      <c r="I275" s="306"/>
      <c r="J275" s="306"/>
      <c r="K275" s="306"/>
      <c r="L275" s="306"/>
      <c r="M275" s="306"/>
      <c r="N275" s="306"/>
      <c r="O275" s="306"/>
      <c r="P275" s="306"/>
      <c r="Q275" s="306"/>
      <c r="R275" s="306"/>
      <c r="S275" s="306"/>
      <c r="T275" s="306"/>
      <c r="U275" s="306"/>
      <c r="V275" s="306"/>
      <c r="W275" s="306"/>
      <c r="X275" s="306"/>
      <c r="Y275" s="306"/>
      <c r="Z275" s="306"/>
      <c r="AA275" s="306"/>
    </row>
    <row r="276" spans="1:27" ht="14.25" customHeight="1">
      <c r="A276" s="306"/>
      <c r="B276" s="306"/>
      <c r="C276" s="306"/>
      <c r="D276" s="306"/>
      <c r="E276" s="306"/>
      <c r="F276" s="306"/>
      <c r="G276" s="306"/>
      <c r="H276" s="306"/>
      <c r="I276" s="306"/>
      <c r="J276" s="306"/>
      <c r="K276" s="306"/>
      <c r="L276" s="306"/>
      <c r="M276" s="306"/>
      <c r="N276" s="306"/>
      <c r="O276" s="306"/>
      <c r="P276" s="306"/>
      <c r="Q276" s="306"/>
      <c r="R276" s="306"/>
      <c r="S276" s="306"/>
      <c r="T276" s="306"/>
      <c r="U276" s="306"/>
      <c r="V276" s="306"/>
      <c r="W276" s="306"/>
      <c r="X276" s="306"/>
      <c r="Y276" s="306"/>
      <c r="Z276" s="306"/>
      <c r="AA276" s="306"/>
    </row>
    <row r="277" spans="1:27" ht="14.25" customHeight="1">
      <c r="A277" s="306"/>
      <c r="B277" s="306"/>
      <c r="C277" s="306"/>
      <c r="D277" s="306"/>
      <c r="E277" s="306"/>
      <c r="F277" s="306"/>
      <c r="G277" s="306"/>
      <c r="H277" s="306"/>
      <c r="I277" s="306"/>
      <c r="J277" s="306"/>
      <c r="K277" s="306"/>
      <c r="L277" s="306"/>
      <c r="M277" s="306"/>
      <c r="N277" s="306"/>
      <c r="O277" s="306"/>
      <c r="P277" s="306"/>
      <c r="Q277" s="306"/>
      <c r="R277" s="306"/>
      <c r="S277" s="306"/>
      <c r="T277" s="306"/>
      <c r="U277" s="306"/>
      <c r="V277" s="306"/>
      <c r="W277" s="306"/>
      <c r="X277" s="306"/>
      <c r="Y277" s="306"/>
      <c r="Z277" s="306"/>
      <c r="AA277" s="306"/>
    </row>
    <row r="278" spans="1:27" ht="14.25" customHeight="1">
      <c r="A278" s="306"/>
      <c r="B278" s="306"/>
      <c r="C278" s="306"/>
      <c r="D278" s="306"/>
      <c r="E278" s="306"/>
      <c r="F278" s="306"/>
      <c r="G278" s="306"/>
      <c r="H278" s="306"/>
      <c r="I278" s="306"/>
      <c r="J278" s="306"/>
      <c r="K278" s="306"/>
      <c r="L278" s="306"/>
      <c r="M278" s="306"/>
      <c r="N278" s="306"/>
      <c r="O278" s="306"/>
      <c r="P278" s="306"/>
      <c r="Q278" s="306"/>
      <c r="R278" s="306"/>
      <c r="S278" s="306"/>
      <c r="T278" s="306"/>
      <c r="U278" s="306"/>
      <c r="V278" s="306"/>
      <c r="W278" s="306"/>
      <c r="X278" s="306"/>
      <c r="Y278" s="306"/>
      <c r="Z278" s="306"/>
      <c r="AA278" s="306"/>
    </row>
    <row r="279" spans="1:27" ht="14.25" customHeight="1">
      <c r="A279" s="306"/>
      <c r="B279" s="306"/>
      <c r="C279" s="306"/>
      <c r="D279" s="306"/>
      <c r="E279" s="306"/>
      <c r="F279" s="306"/>
      <c r="G279" s="306"/>
      <c r="H279" s="306"/>
      <c r="I279" s="306"/>
      <c r="J279" s="306"/>
      <c r="K279" s="306"/>
      <c r="L279" s="306"/>
      <c r="M279" s="306"/>
      <c r="N279" s="306"/>
      <c r="O279" s="306"/>
      <c r="P279" s="306"/>
      <c r="Q279" s="306"/>
      <c r="R279" s="306"/>
      <c r="S279" s="306"/>
      <c r="T279" s="306"/>
      <c r="U279" s="306"/>
      <c r="V279" s="306"/>
      <c r="W279" s="306"/>
      <c r="X279" s="306"/>
      <c r="Y279" s="306"/>
      <c r="Z279" s="306"/>
      <c r="AA279" s="306"/>
    </row>
    <row r="280" spans="1:27" ht="14.25" customHeight="1">
      <c r="A280" s="306"/>
      <c r="B280" s="306"/>
      <c r="C280" s="306"/>
      <c r="D280" s="306"/>
      <c r="E280" s="306"/>
      <c r="F280" s="306"/>
      <c r="G280" s="306"/>
      <c r="H280" s="306"/>
      <c r="I280" s="306"/>
      <c r="J280" s="306"/>
      <c r="K280" s="306"/>
      <c r="L280" s="306"/>
      <c r="M280" s="306"/>
      <c r="N280" s="306"/>
      <c r="O280" s="306"/>
      <c r="P280" s="306"/>
      <c r="Q280" s="306"/>
      <c r="R280" s="306"/>
      <c r="S280" s="306"/>
      <c r="T280" s="306"/>
      <c r="U280" s="306"/>
      <c r="V280" s="306"/>
      <c r="W280" s="306"/>
      <c r="X280" s="306"/>
      <c r="Y280" s="306"/>
      <c r="Z280" s="306"/>
      <c r="AA280" s="306"/>
    </row>
    <row r="281" spans="1:27" ht="14.25" customHeight="1">
      <c r="A281" s="306"/>
      <c r="B281" s="306"/>
      <c r="C281" s="306"/>
      <c r="D281" s="306"/>
      <c r="E281" s="306"/>
      <c r="F281" s="306"/>
      <c r="G281" s="306"/>
      <c r="H281" s="306"/>
      <c r="I281" s="306"/>
      <c r="J281" s="306"/>
      <c r="K281" s="306"/>
      <c r="L281" s="306"/>
      <c r="M281" s="306"/>
      <c r="N281" s="306"/>
      <c r="O281" s="306"/>
      <c r="P281" s="306"/>
      <c r="Q281" s="306"/>
      <c r="R281" s="306"/>
      <c r="S281" s="306"/>
      <c r="T281" s="306"/>
      <c r="U281" s="306"/>
      <c r="V281" s="306"/>
      <c r="W281" s="306"/>
      <c r="X281" s="306"/>
      <c r="Y281" s="306"/>
      <c r="Z281" s="306"/>
      <c r="AA281" s="306"/>
    </row>
    <row r="282" spans="1:27" ht="14.25" customHeight="1">
      <c r="A282" s="306"/>
      <c r="B282" s="306"/>
      <c r="C282" s="306"/>
      <c r="D282" s="306"/>
      <c r="E282" s="306"/>
      <c r="F282" s="306"/>
      <c r="G282" s="306"/>
      <c r="H282" s="306"/>
      <c r="I282" s="306"/>
      <c r="J282" s="306"/>
      <c r="K282" s="306"/>
      <c r="L282" s="306"/>
      <c r="M282" s="306"/>
      <c r="N282" s="306"/>
      <c r="O282" s="306"/>
      <c r="P282" s="306"/>
      <c r="Q282" s="306"/>
      <c r="R282" s="306"/>
      <c r="S282" s="306"/>
      <c r="T282" s="306"/>
      <c r="U282" s="306"/>
      <c r="V282" s="306"/>
      <c r="W282" s="306"/>
      <c r="X282" s="306"/>
      <c r="Y282" s="306"/>
      <c r="Z282" s="306"/>
      <c r="AA282" s="306"/>
    </row>
    <row r="283" spans="1:27" ht="14.25" customHeight="1">
      <c r="A283" s="306"/>
      <c r="B283" s="306"/>
      <c r="C283" s="306"/>
      <c r="D283" s="306"/>
      <c r="E283" s="306"/>
      <c r="F283" s="306"/>
      <c r="G283" s="306"/>
      <c r="H283" s="306"/>
      <c r="I283" s="306"/>
      <c r="J283" s="306"/>
      <c r="K283" s="306"/>
      <c r="L283" s="306"/>
      <c r="M283" s="306"/>
      <c r="N283" s="306"/>
      <c r="O283" s="306"/>
      <c r="P283" s="306"/>
      <c r="Q283" s="306"/>
      <c r="R283" s="306"/>
      <c r="S283" s="306"/>
      <c r="T283" s="306"/>
      <c r="U283" s="306"/>
      <c r="V283" s="306"/>
      <c r="W283" s="306"/>
      <c r="X283" s="306"/>
      <c r="Y283" s="306"/>
      <c r="Z283" s="306"/>
      <c r="AA283" s="306"/>
    </row>
    <row r="284" spans="1:27" ht="14.25" customHeight="1">
      <c r="A284" s="306"/>
      <c r="B284" s="306"/>
      <c r="C284" s="306"/>
      <c r="D284" s="306"/>
      <c r="E284" s="306"/>
      <c r="F284" s="306"/>
      <c r="G284" s="306"/>
      <c r="H284" s="306"/>
      <c r="I284" s="306"/>
      <c r="J284" s="306"/>
      <c r="K284" s="306"/>
      <c r="L284" s="306"/>
      <c r="M284" s="306"/>
      <c r="N284" s="306"/>
      <c r="O284" s="306"/>
      <c r="P284" s="306"/>
      <c r="Q284" s="306"/>
      <c r="R284" s="306"/>
      <c r="S284" s="306"/>
      <c r="T284" s="306"/>
      <c r="U284" s="306"/>
      <c r="V284" s="306"/>
      <c r="W284" s="306"/>
      <c r="X284" s="306"/>
      <c r="Y284" s="306"/>
      <c r="Z284" s="306"/>
      <c r="AA284" s="306"/>
    </row>
    <row r="285" spans="1:27" ht="14.25" customHeight="1">
      <c r="A285" s="306"/>
      <c r="B285" s="306"/>
      <c r="C285" s="306"/>
      <c r="D285" s="306"/>
      <c r="E285" s="306"/>
      <c r="F285" s="306"/>
      <c r="G285" s="306"/>
      <c r="H285" s="306"/>
      <c r="I285" s="306"/>
      <c r="J285" s="306"/>
      <c r="K285" s="306"/>
      <c r="L285" s="306"/>
      <c r="M285" s="306"/>
      <c r="N285" s="306"/>
      <c r="O285" s="306"/>
      <c r="P285" s="306"/>
      <c r="Q285" s="306"/>
      <c r="R285" s="306"/>
      <c r="S285" s="306"/>
      <c r="T285" s="306"/>
      <c r="U285" s="306"/>
      <c r="V285" s="306"/>
      <c r="W285" s="306"/>
      <c r="X285" s="306"/>
      <c r="Y285" s="306"/>
      <c r="Z285" s="306"/>
      <c r="AA285" s="306"/>
    </row>
    <row r="286" spans="1:27" ht="14.25" customHeight="1">
      <c r="A286" s="306"/>
      <c r="B286" s="306"/>
      <c r="C286" s="306"/>
      <c r="D286" s="306"/>
      <c r="E286" s="306"/>
      <c r="F286" s="306"/>
      <c r="G286" s="306"/>
      <c r="H286" s="306"/>
      <c r="I286" s="306"/>
      <c r="J286" s="306"/>
      <c r="K286" s="306"/>
      <c r="L286" s="306"/>
      <c r="M286" s="306"/>
      <c r="N286" s="306"/>
      <c r="O286" s="306"/>
      <c r="P286" s="306"/>
      <c r="Q286" s="306"/>
      <c r="R286" s="306"/>
      <c r="S286" s="306"/>
      <c r="T286" s="306"/>
      <c r="U286" s="306"/>
      <c r="V286" s="306"/>
      <c r="W286" s="306"/>
      <c r="X286" s="306"/>
      <c r="Y286" s="306"/>
      <c r="Z286" s="306"/>
      <c r="AA286" s="306"/>
    </row>
    <row r="287" spans="1:27" ht="14.25" customHeight="1">
      <c r="A287" s="306"/>
      <c r="B287" s="306"/>
      <c r="C287" s="306"/>
      <c r="D287" s="306"/>
      <c r="E287" s="306"/>
      <c r="F287" s="306"/>
      <c r="G287" s="306"/>
      <c r="H287" s="306"/>
      <c r="I287" s="306"/>
      <c r="J287" s="306"/>
      <c r="K287" s="306"/>
      <c r="L287" s="306"/>
      <c r="M287" s="306"/>
      <c r="N287" s="306"/>
      <c r="O287" s="306"/>
      <c r="P287" s="306"/>
      <c r="Q287" s="306"/>
      <c r="R287" s="306"/>
      <c r="S287" s="306"/>
      <c r="T287" s="306"/>
      <c r="U287" s="306"/>
      <c r="V287" s="306"/>
      <c r="W287" s="306"/>
      <c r="X287" s="306"/>
      <c r="Y287" s="306"/>
      <c r="Z287" s="306"/>
      <c r="AA287" s="306"/>
    </row>
    <row r="288" spans="1:27" ht="14.25" customHeight="1">
      <c r="A288" s="306"/>
      <c r="B288" s="306"/>
      <c r="C288" s="306"/>
      <c r="D288" s="306"/>
      <c r="E288" s="306"/>
      <c r="F288" s="306"/>
      <c r="G288" s="306"/>
      <c r="H288" s="306"/>
      <c r="I288" s="306"/>
      <c r="J288" s="306"/>
      <c r="K288" s="306"/>
      <c r="L288" s="306"/>
      <c r="M288" s="306"/>
      <c r="N288" s="306"/>
      <c r="O288" s="306"/>
      <c r="P288" s="306"/>
      <c r="Q288" s="306"/>
      <c r="R288" s="306"/>
      <c r="S288" s="306"/>
      <c r="T288" s="306"/>
      <c r="U288" s="306"/>
      <c r="V288" s="306"/>
      <c r="W288" s="306"/>
      <c r="X288" s="306"/>
      <c r="Y288" s="306"/>
      <c r="Z288" s="306"/>
      <c r="AA288" s="306"/>
    </row>
    <row r="289" spans="1:27" ht="14.25" customHeight="1">
      <c r="A289" s="306"/>
      <c r="B289" s="306"/>
      <c r="C289" s="306"/>
      <c r="D289" s="306"/>
      <c r="E289" s="306"/>
      <c r="F289" s="306"/>
      <c r="G289" s="306"/>
      <c r="H289" s="306"/>
      <c r="I289" s="306"/>
      <c r="J289" s="306"/>
      <c r="K289" s="306"/>
      <c r="L289" s="306"/>
      <c r="M289" s="306"/>
      <c r="N289" s="306"/>
      <c r="O289" s="306"/>
      <c r="P289" s="306"/>
      <c r="Q289" s="306"/>
      <c r="R289" s="306"/>
      <c r="S289" s="306"/>
      <c r="T289" s="306"/>
      <c r="U289" s="306"/>
      <c r="V289" s="306"/>
      <c r="W289" s="306"/>
      <c r="X289" s="306"/>
      <c r="Y289" s="306"/>
      <c r="Z289" s="306"/>
      <c r="AA289" s="306"/>
    </row>
    <row r="290" spans="1:27" ht="14.25" customHeight="1">
      <c r="A290" s="306"/>
      <c r="B290" s="306"/>
      <c r="C290" s="306"/>
      <c r="D290" s="306"/>
      <c r="E290" s="306"/>
      <c r="F290" s="306"/>
      <c r="G290" s="306"/>
      <c r="H290" s="306"/>
      <c r="I290" s="306"/>
      <c r="J290" s="306"/>
      <c r="K290" s="306"/>
      <c r="L290" s="306"/>
      <c r="M290" s="306"/>
      <c r="N290" s="306"/>
      <c r="O290" s="306"/>
      <c r="P290" s="306"/>
      <c r="Q290" s="306"/>
      <c r="R290" s="306"/>
      <c r="S290" s="306"/>
      <c r="T290" s="306"/>
      <c r="U290" s="306"/>
      <c r="V290" s="306"/>
      <c r="W290" s="306"/>
      <c r="X290" s="306"/>
      <c r="Y290" s="306"/>
      <c r="Z290" s="306"/>
      <c r="AA290" s="306"/>
    </row>
    <row r="291" spans="1:27" ht="14.25" customHeight="1">
      <c r="A291" s="306"/>
      <c r="B291" s="306"/>
      <c r="C291" s="306"/>
      <c r="D291" s="306"/>
      <c r="E291" s="306"/>
      <c r="F291" s="306"/>
      <c r="G291" s="306"/>
      <c r="H291" s="306"/>
      <c r="I291" s="306"/>
      <c r="J291" s="306"/>
      <c r="K291" s="306"/>
      <c r="L291" s="306"/>
      <c r="M291" s="306"/>
      <c r="N291" s="306"/>
      <c r="O291" s="306"/>
      <c r="P291" s="306"/>
      <c r="Q291" s="306"/>
      <c r="R291" s="306"/>
      <c r="S291" s="306"/>
      <c r="T291" s="306"/>
      <c r="U291" s="306"/>
      <c r="V291" s="306"/>
      <c r="W291" s="306"/>
      <c r="X291" s="306"/>
      <c r="Y291" s="306"/>
      <c r="Z291" s="306"/>
      <c r="AA291" s="306"/>
    </row>
    <row r="292" spans="1:27" ht="14.25" customHeight="1">
      <c r="A292" s="306"/>
      <c r="B292" s="306"/>
      <c r="C292" s="306"/>
      <c r="D292" s="306"/>
      <c r="E292" s="306"/>
      <c r="F292" s="306"/>
      <c r="G292" s="306"/>
      <c r="H292" s="306"/>
      <c r="I292" s="306"/>
      <c r="J292" s="306"/>
      <c r="K292" s="306"/>
      <c r="L292" s="306"/>
      <c r="M292" s="306"/>
      <c r="N292" s="306"/>
      <c r="O292" s="306"/>
      <c r="P292" s="306"/>
      <c r="Q292" s="306"/>
      <c r="R292" s="306"/>
      <c r="S292" s="306"/>
      <c r="T292" s="306"/>
      <c r="U292" s="306"/>
      <c r="V292" s="306"/>
      <c r="W292" s="306"/>
      <c r="X292" s="306"/>
      <c r="Y292" s="306"/>
      <c r="Z292" s="306"/>
      <c r="AA292" s="306"/>
    </row>
    <row r="293" spans="1:27" ht="14.25" customHeight="1">
      <c r="A293" s="306"/>
      <c r="B293" s="306"/>
      <c r="C293" s="306"/>
      <c r="D293" s="306"/>
      <c r="E293" s="306"/>
      <c r="F293" s="306"/>
      <c r="G293" s="306"/>
      <c r="H293" s="306"/>
      <c r="I293" s="306"/>
      <c r="J293" s="306"/>
      <c r="K293" s="306"/>
      <c r="L293" s="306"/>
      <c r="M293" s="306"/>
      <c r="N293" s="306"/>
      <c r="O293" s="306"/>
      <c r="P293" s="306"/>
      <c r="Q293" s="306"/>
      <c r="R293" s="306"/>
      <c r="S293" s="306"/>
      <c r="T293" s="306"/>
      <c r="U293" s="306"/>
      <c r="V293" s="306"/>
      <c r="W293" s="306"/>
      <c r="X293" s="306"/>
      <c r="Y293" s="306"/>
      <c r="Z293" s="306"/>
      <c r="AA293" s="306"/>
    </row>
    <row r="294" spans="1:27" ht="14.25" customHeight="1">
      <c r="A294" s="306"/>
      <c r="B294" s="306"/>
      <c r="C294" s="306"/>
      <c r="D294" s="306"/>
      <c r="E294" s="306"/>
      <c r="F294" s="306"/>
      <c r="G294" s="306"/>
      <c r="H294" s="306"/>
      <c r="I294" s="306"/>
      <c r="J294" s="306"/>
      <c r="K294" s="306"/>
      <c r="L294" s="306"/>
      <c r="M294" s="306"/>
      <c r="N294" s="306"/>
      <c r="O294" s="306"/>
      <c r="P294" s="306"/>
      <c r="Q294" s="306"/>
      <c r="R294" s="306"/>
      <c r="S294" s="306"/>
      <c r="T294" s="306"/>
      <c r="U294" s="306"/>
      <c r="V294" s="306"/>
      <c r="W294" s="306"/>
      <c r="X294" s="306"/>
      <c r="Y294" s="306"/>
      <c r="Z294" s="306"/>
      <c r="AA294" s="306"/>
    </row>
    <row r="295" spans="1:27" ht="14.25" customHeight="1">
      <c r="A295" s="306"/>
      <c r="B295" s="306"/>
      <c r="C295" s="306"/>
      <c r="D295" s="306"/>
      <c r="E295" s="306"/>
      <c r="F295" s="306"/>
      <c r="G295" s="306"/>
      <c r="H295" s="306"/>
      <c r="I295" s="306"/>
      <c r="J295" s="306"/>
      <c r="K295" s="306"/>
      <c r="L295" s="306"/>
      <c r="M295" s="306"/>
      <c r="N295" s="306"/>
      <c r="O295" s="306"/>
      <c r="P295" s="306"/>
      <c r="Q295" s="306"/>
      <c r="R295" s="306"/>
      <c r="S295" s="306"/>
      <c r="T295" s="306"/>
      <c r="U295" s="306"/>
      <c r="V295" s="306"/>
      <c r="W295" s="306"/>
      <c r="X295" s="306"/>
      <c r="Y295" s="306"/>
      <c r="Z295" s="306"/>
      <c r="AA295" s="306"/>
    </row>
    <row r="296" spans="1:27" ht="14.25" customHeight="1">
      <c r="A296" s="306"/>
      <c r="B296" s="306"/>
      <c r="C296" s="306"/>
      <c r="D296" s="306"/>
      <c r="E296" s="306"/>
      <c r="F296" s="306"/>
      <c r="G296" s="306"/>
      <c r="H296" s="306"/>
      <c r="I296" s="306"/>
      <c r="J296" s="306"/>
      <c r="K296" s="306"/>
      <c r="L296" s="306"/>
      <c r="M296" s="306"/>
      <c r="N296" s="306"/>
      <c r="O296" s="306"/>
      <c r="P296" s="306"/>
      <c r="Q296" s="306"/>
      <c r="R296" s="306"/>
      <c r="S296" s="306"/>
      <c r="T296" s="306"/>
      <c r="U296" s="306"/>
      <c r="V296" s="306"/>
      <c r="W296" s="306"/>
      <c r="X296" s="306"/>
      <c r="Y296" s="306"/>
      <c r="Z296" s="306"/>
      <c r="AA296" s="306"/>
    </row>
    <row r="297" spans="1:27" ht="14.25" customHeight="1">
      <c r="A297" s="306"/>
      <c r="B297" s="306"/>
      <c r="C297" s="306"/>
      <c r="D297" s="306"/>
      <c r="E297" s="306"/>
      <c r="F297" s="306"/>
      <c r="G297" s="306"/>
      <c r="H297" s="306"/>
      <c r="I297" s="306"/>
      <c r="J297" s="306"/>
      <c r="K297" s="306"/>
      <c r="L297" s="306"/>
      <c r="M297" s="306"/>
      <c r="N297" s="306"/>
      <c r="O297" s="306"/>
      <c r="P297" s="306"/>
      <c r="Q297" s="306"/>
      <c r="R297" s="306"/>
      <c r="S297" s="306"/>
      <c r="T297" s="306"/>
      <c r="U297" s="306"/>
      <c r="V297" s="306"/>
      <c r="W297" s="306"/>
      <c r="X297" s="306"/>
      <c r="Y297" s="306"/>
      <c r="Z297" s="306"/>
      <c r="AA297" s="306"/>
    </row>
    <row r="298" spans="1:27" ht="14.25" customHeight="1">
      <c r="A298" s="306"/>
      <c r="B298" s="306"/>
      <c r="C298" s="306"/>
      <c r="D298" s="306"/>
      <c r="E298" s="306"/>
      <c r="F298" s="306"/>
      <c r="G298" s="306"/>
      <c r="H298" s="306"/>
      <c r="I298" s="306"/>
      <c r="J298" s="306"/>
      <c r="K298" s="306"/>
      <c r="L298" s="306"/>
      <c r="M298" s="306"/>
      <c r="N298" s="306"/>
      <c r="O298" s="306"/>
      <c r="P298" s="306"/>
      <c r="Q298" s="306"/>
      <c r="R298" s="306"/>
      <c r="S298" s="306"/>
      <c r="T298" s="306"/>
      <c r="U298" s="306"/>
      <c r="V298" s="306"/>
      <c r="W298" s="306"/>
      <c r="X298" s="306"/>
      <c r="Y298" s="306"/>
      <c r="Z298" s="306"/>
      <c r="AA298" s="306"/>
    </row>
    <row r="299" spans="1:27" ht="14.25" customHeight="1">
      <c r="A299" s="306"/>
      <c r="B299" s="306"/>
      <c r="C299" s="306"/>
      <c r="D299" s="306"/>
      <c r="E299" s="306"/>
      <c r="F299" s="306"/>
      <c r="G299" s="306"/>
      <c r="H299" s="306"/>
      <c r="I299" s="306"/>
      <c r="J299" s="306"/>
      <c r="K299" s="306"/>
      <c r="L299" s="306"/>
      <c r="M299" s="306"/>
      <c r="N299" s="306"/>
      <c r="O299" s="306"/>
      <c r="P299" s="306"/>
      <c r="Q299" s="306"/>
      <c r="R299" s="306"/>
      <c r="S299" s="306"/>
      <c r="T299" s="306"/>
      <c r="U299" s="306"/>
      <c r="V299" s="306"/>
      <c r="W299" s="306"/>
      <c r="X299" s="306"/>
      <c r="Y299" s="306"/>
      <c r="Z299" s="306"/>
      <c r="AA299" s="306"/>
    </row>
    <row r="300" spans="1:27" ht="14.25" customHeight="1">
      <c r="A300" s="306"/>
      <c r="B300" s="306"/>
      <c r="C300" s="306"/>
      <c r="D300" s="306"/>
      <c r="E300" s="306"/>
      <c r="F300" s="306"/>
      <c r="G300" s="306"/>
      <c r="H300" s="306"/>
      <c r="I300" s="306"/>
      <c r="J300" s="306"/>
      <c r="K300" s="306"/>
      <c r="L300" s="306"/>
      <c r="M300" s="306"/>
      <c r="N300" s="306"/>
      <c r="O300" s="306"/>
      <c r="P300" s="306"/>
      <c r="Q300" s="306"/>
      <c r="R300" s="306"/>
      <c r="S300" s="306"/>
      <c r="T300" s="306"/>
      <c r="U300" s="306"/>
      <c r="V300" s="306"/>
      <c r="W300" s="306"/>
      <c r="X300" s="306"/>
      <c r="Y300" s="306"/>
      <c r="Z300" s="306"/>
      <c r="AA300" s="306"/>
    </row>
    <row r="301" spans="1:27" ht="14.25" customHeight="1">
      <c r="A301" s="306"/>
      <c r="B301" s="306"/>
      <c r="C301" s="306"/>
      <c r="D301" s="306"/>
      <c r="E301" s="306"/>
      <c r="F301" s="306"/>
      <c r="G301" s="306"/>
      <c r="H301" s="306"/>
      <c r="I301" s="306"/>
      <c r="J301" s="306"/>
      <c r="K301" s="306"/>
      <c r="L301" s="306"/>
      <c r="M301" s="306"/>
      <c r="N301" s="306"/>
      <c r="O301" s="306"/>
      <c r="P301" s="306"/>
      <c r="Q301" s="306"/>
      <c r="R301" s="306"/>
      <c r="S301" s="306"/>
      <c r="T301" s="306"/>
      <c r="U301" s="306"/>
      <c r="V301" s="306"/>
      <c r="W301" s="306"/>
      <c r="X301" s="306"/>
      <c r="Y301" s="306"/>
      <c r="Z301" s="306"/>
      <c r="AA301" s="306"/>
    </row>
    <row r="302" spans="1:27" ht="14.25" customHeight="1">
      <c r="A302" s="306"/>
      <c r="B302" s="306"/>
      <c r="C302" s="306"/>
      <c r="D302" s="306"/>
      <c r="E302" s="306"/>
      <c r="F302" s="306"/>
      <c r="G302" s="306"/>
      <c r="H302" s="306"/>
      <c r="I302" s="306"/>
      <c r="J302" s="306"/>
      <c r="K302" s="306"/>
      <c r="L302" s="306"/>
      <c r="M302" s="306"/>
      <c r="N302" s="306"/>
      <c r="O302" s="306"/>
      <c r="P302" s="306"/>
      <c r="Q302" s="306"/>
      <c r="R302" s="306"/>
      <c r="S302" s="306"/>
      <c r="T302" s="306"/>
      <c r="U302" s="306"/>
      <c r="V302" s="306"/>
      <c r="W302" s="306"/>
      <c r="X302" s="306"/>
      <c r="Y302" s="306"/>
      <c r="Z302" s="306"/>
      <c r="AA302" s="306"/>
    </row>
    <row r="303" spans="1:27" ht="14.25" customHeight="1">
      <c r="A303" s="306"/>
      <c r="B303" s="306"/>
      <c r="C303" s="306"/>
      <c r="D303" s="306"/>
      <c r="E303" s="306"/>
      <c r="F303" s="306"/>
      <c r="G303" s="306"/>
      <c r="H303" s="306"/>
      <c r="I303" s="306"/>
      <c r="J303" s="306"/>
      <c r="K303" s="306"/>
      <c r="L303" s="306"/>
      <c r="M303" s="306"/>
      <c r="N303" s="306"/>
      <c r="O303" s="306"/>
      <c r="P303" s="306"/>
      <c r="Q303" s="306"/>
      <c r="R303" s="306"/>
      <c r="S303" s="306"/>
      <c r="T303" s="306"/>
      <c r="U303" s="306"/>
      <c r="V303" s="306"/>
      <c r="W303" s="306"/>
      <c r="X303" s="306"/>
      <c r="Y303" s="306"/>
      <c r="Z303" s="306"/>
      <c r="AA303" s="306"/>
    </row>
    <row r="304" spans="1:27" ht="14.25" customHeight="1">
      <c r="A304" s="306"/>
      <c r="B304" s="306"/>
      <c r="C304" s="306"/>
      <c r="D304" s="306"/>
      <c r="E304" s="306"/>
      <c r="F304" s="306"/>
      <c r="G304" s="306"/>
      <c r="H304" s="306"/>
      <c r="I304" s="306"/>
      <c r="J304" s="306"/>
      <c r="K304" s="306"/>
      <c r="L304" s="306"/>
      <c r="M304" s="306"/>
      <c r="N304" s="306"/>
      <c r="O304" s="306"/>
      <c r="P304" s="306"/>
      <c r="Q304" s="306"/>
      <c r="R304" s="306"/>
      <c r="S304" s="306"/>
      <c r="T304" s="306"/>
      <c r="U304" s="306"/>
      <c r="V304" s="306"/>
      <c r="W304" s="306"/>
      <c r="X304" s="306"/>
      <c r="Y304" s="306"/>
      <c r="Z304" s="306"/>
      <c r="AA304" s="306"/>
    </row>
    <row r="305" spans="1:27" ht="14.25" customHeight="1">
      <c r="A305" s="306"/>
      <c r="B305" s="306"/>
      <c r="C305" s="306"/>
      <c r="D305" s="306"/>
      <c r="E305" s="306"/>
      <c r="F305" s="306"/>
      <c r="G305" s="306"/>
      <c r="H305" s="306"/>
      <c r="I305" s="306"/>
      <c r="J305" s="306"/>
      <c r="K305" s="306"/>
      <c r="L305" s="306"/>
      <c r="M305" s="306"/>
      <c r="N305" s="306"/>
      <c r="O305" s="306"/>
      <c r="P305" s="306"/>
      <c r="Q305" s="306"/>
      <c r="R305" s="306"/>
      <c r="S305" s="306"/>
      <c r="T305" s="306"/>
      <c r="U305" s="306"/>
      <c r="V305" s="306"/>
      <c r="W305" s="306"/>
      <c r="X305" s="306"/>
      <c r="Y305" s="306"/>
      <c r="Z305" s="306"/>
      <c r="AA305" s="306"/>
    </row>
    <row r="306" spans="1:27" ht="14.25" customHeight="1">
      <c r="A306" s="306"/>
      <c r="B306" s="306"/>
      <c r="C306" s="306"/>
      <c r="D306" s="306"/>
      <c r="E306" s="306"/>
      <c r="F306" s="306"/>
      <c r="G306" s="306"/>
      <c r="H306" s="306"/>
      <c r="I306" s="306"/>
      <c r="J306" s="306"/>
      <c r="K306" s="306"/>
      <c r="L306" s="306"/>
      <c r="M306" s="306"/>
      <c r="N306" s="306"/>
      <c r="O306" s="306"/>
      <c r="P306" s="306"/>
      <c r="Q306" s="306"/>
      <c r="R306" s="306"/>
      <c r="S306" s="306"/>
      <c r="T306" s="306"/>
      <c r="U306" s="306"/>
      <c r="V306" s="306"/>
      <c r="W306" s="306"/>
      <c r="X306" s="306"/>
      <c r="Y306" s="306"/>
      <c r="Z306" s="306"/>
      <c r="AA306" s="306"/>
    </row>
    <row r="307" spans="1:27" ht="14.25" customHeight="1">
      <c r="A307" s="306"/>
      <c r="B307" s="306"/>
      <c r="C307" s="306"/>
      <c r="D307" s="306"/>
      <c r="E307" s="306"/>
      <c r="F307" s="306"/>
      <c r="G307" s="306"/>
      <c r="H307" s="306"/>
      <c r="I307" s="306"/>
      <c r="J307" s="306"/>
      <c r="K307" s="306"/>
      <c r="L307" s="306"/>
      <c r="M307" s="306"/>
      <c r="N307" s="306"/>
      <c r="O307" s="306"/>
      <c r="P307" s="306"/>
      <c r="Q307" s="306"/>
      <c r="R307" s="306"/>
      <c r="S307" s="306"/>
      <c r="T307" s="306"/>
      <c r="U307" s="306"/>
      <c r="V307" s="306"/>
      <c r="W307" s="306"/>
      <c r="X307" s="306"/>
      <c r="Y307" s="306"/>
      <c r="Z307" s="306"/>
      <c r="AA307" s="306"/>
    </row>
    <row r="308" spans="1:27" ht="14.25" customHeight="1">
      <c r="A308" s="306"/>
      <c r="B308" s="306"/>
      <c r="C308" s="306"/>
      <c r="D308" s="306"/>
      <c r="E308" s="306"/>
      <c r="F308" s="306"/>
      <c r="G308" s="306"/>
      <c r="H308" s="306"/>
      <c r="I308" s="306"/>
      <c r="J308" s="306"/>
      <c r="K308" s="306"/>
      <c r="L308" s="306"/>
      <c r="M308" s="306"/>
      <c r="N308" s="306"/>
      <c r="O308" s="306"/>
      <c r="P308" s="306"/>
      <c r="Q308" s="306"/>
      <c r="R308" s="306"/>
      <c r="S308" s="306"/>
      <c r="T308" s="306"/>
      <c r="U308" s="306"/>
      <c r="V308" s="306"/>
      <c r="W308" s="306"/>
      <c r="X308" s="306"/>
      <c r="Y308" s="306"/>
      <c r="Z308" s="306"/>
      <c r="AA308" s="306"/>
    </row>
    <row r="309" spans="1:27" ht="14.25" customHeight="1">
      <c r="A309" s="306"/>
      <c r="B309" s="306"/>
      <c r="C309" s="306"/>
      <c r="D309" s="306"/>
      <c r="E309" s="306"/>
      <c r="F309" s="306"/>
      <c r="G309" s="306"/>
      <c r="H309" s="306"/>
      <c r="I309" s="306"/>
      <c r="J309" s="306"/>
      <c r="K309" s="306"/>
      <c r="L309" s="306"/>
      <c r="M309" s="306"/>
      <c r="N309" s="306"/>
      <c r="O309" s="306"/>
      <c r="P309" s="306"/>
      <c r="Q309" s="306"/>
      <c r="R309" s="306"/>
      <c r="S309" s="306"/>
      <c r="T309" s="306"/>
      <c r="U309" s="306"/>
      <c r="V309" s="306"/>
      <c r="W309" s="306"/>
      <c r="X309" s="306"/>
      <c r="Y309" s="306"/>
      <c r="Z309" s="306"/>
      <c r="AA309" s="306"/>
    </row>
    <row r="310" spans="1:27" ht="14.25" customHeight="1">
      <c r="A310" s="306"/>
      <c r="B310" s="306"/>
      <c r="C310" s="306"/>
      <c r="D310" s="306"/>
      <c r="E310" s="306"/>
      <c r="F310" s="306"/>
      <c r="G310" s="306"/>
      <c r="H310" s="306"/>
      <c r="I310" s="306"/>
      <c r="J310" s="306"/>
      <c r="K310" s="306"/>
      <c r="L310" s="306"/>
      <c r="M310" s="306"/>
      <c r="N310" s="306"/>
      <c r="O310" s="306"/>
      <c r="P310" s="306"/>
      <c r="Q310" s="306"/>
      <c r="R310" s="306"/>
      <c r="S310" s="306"/>
      <c r="T310" s="306"/>
      <c r="U310" s="306"/>
      <c r="V310" s="306"/>
      <c r="W310" s="306"/>
      <c r="X310" s="306"/>
      <c r="Y310" s="306"/>
      <c r="Z310" s="306"/>
      <c r="AA310" s="306"/>
    </row>
    <row r="311" spans="1:27" ht="14.25" customHeight="1">
      <c r="A311" s="306"/>
      <c r="B311" s="306"/>
      <c r="C311" s="306"/>
      <c r="D311" s="306"/>
      <c r="E311" s="306"/>
      <c r="F311" s="306"/>
      <c r="G311" s="306"/>
      <c r="H311" s="306"/>
      <c r="I311" s="306"/>
      <c r="J311" s="306"/>
      <c r="K311" s="306"/>
      <c r="L311" s="306"/>
      <c r="M311" s="306"/>
      <c r="N311" s="306"/>
      <c r="O311" s="306"/>
      <c r="P311" s="306"/>
      <c r="Q311" s="306"/>
      <c r="R311" s="306"/>
      <c r="S311" s="306"/>
      <c r="T311" s="306"/>
      <c r="U311" s="306"/>
      <c r="V311" s="306"/>
      <c r="W311" s="306"/>
      <c r="X311" s="306"/>
      <c r="Y311" s="306"/>
      <c r="Z311" s="306"/>
      <c r="AA311" s="306"/>
    </row>
    <row r="312" spans="1:27" ht="14.25" customHeight="1">
      <c r="A312" s="306"/>
      <c r="B312" s="306"/>
      <c r="C312" s="306"/>
      <c r="D312" s="306"/>
      <c r="E312" s="306"/>
      <c r="F312" s="306"/>
      <c r="G312" s="306"/>
      <c r="H312" s="306"/>
      <c r="I312" s="306"/>
      <c r="J312" s="306"/>
      <c r="K312" s="306"/>
      <c r="L312" s="306"/>
      <c r="M312" s="306"/>
      <c r="N312" s="306"/>
      <c r="O312" s="306"/>
      <c r="P312" s="306"/>
      <c r="Q312" s="306"/>
      <c r="R312" s="306"/>
      <c r="S312" s="306"/>
      <c r="T312" s="306"/>
      <c r="U312" s="306"/>
      <c r="V312" s="306"/>
      <c r="W312" s="306"/>
      <c r="X312" s="306"/>
      <c r="Y312" s="306"/>
      <c r="Z312" s="306"/>
      <c r="AA312" s="306"/>
    </row>
    <row r="313" spans="1:27" ht="14.25" customHeight="1">
      <c r="A313" s="306"/>
      <c r="B313" s="306"/>
      <c r="C313" s="306"/>
      <c r="D313" s="306"/>
      <c r="E313" s="306"/>
      <c r="F313" s="306"/>
      <c r="G313" s="306"/>
      <c r="H313" s="306"/>
      <c r="I313" s="306"/>
      <c r="J313" s="306"/>
      <c r="K313" s="306"/>
      <c r="L313" s="306"/>
      <c r="M313" s="306"/>
      <c r="N313" s="306"/>
      <c r="O313" s="306"/>
      <c r="P313" s="306"/>
      <c r="Q313" s="306"/>
      <c r="R313" s="306"/>
      <c r="S313" s="306"/>
      <c r="T313" s="306"/>
      <c r="U313" s="306"/>
      <c r="V313" s="306"/>
      <c r="W313" s="306"/>
      <c r="X313" s="306"/>
      <c r="Y313" s="306"/>
      <c r="Z313" s="306"/>
      <c r="AA313" s="306"/>
    </row>
    <row r="314" spans="1:27" ht="14.25" customHeight="1">
      <c r="A314" s="306"/>
      <c r="B314" s="306"/>
      <c r="C314" s="306"/>
      <c r="D314" s="306"/>
      <c r="E314" s="306"/>
      <c r="F314" s="306"/>
      <c r="G314" s="306"/>
      <c r="H314" s="306"/>
      <c r="I314" s="306"/>
      <c r="J314" s="306"/>
      <c r="K314" s="306"/>
      <c r="L314" s="306"/>
      <c r="M314" s="306"/>
      <c r="N314" s="306"/>
      <c r="O314" s="306"/>
      <c r="P314" s="306"/>
      <c r="Q314" s="306"/>
      <c r="R314" s="306"/>
      <c r="S314" s="306"/>
      <c r="T314" s="306"/>
      <c r="U314" s="306"/>
      <c r="V314" s="306"/>
      <c r="W314" s="306"/>
      <c r="X314" s="306"/>
      <c r="Y314" s="306"/>
      <c r="Z314" s="306"/>
      <c r="AA314" s="306"/>
    </row>
    <row r="315" spans="1:27" ht="14.25" customHeight="1">
      <c r="A315" s="306"/>
      <c r="B315" s="306"/>
      <c r="C315" s="306"/>
      <c r="D315" s="306"/>
      <c r="E315" s="306"/>
      <c r="F315" s="306"/>
      <c r="G315" s="306"/>
      <c r="H315" s="306"/>
      <c r="I315" s="306"/>
      <c r="J315" s="306"/>
      <c r="K315" s="306"/>
      <c r="L315" s="306"/>
      <c r="M315" s="306"/>
      <c r="N315" s="306"/>
      <c r="O315" s="306"/>
      <c r="P315" s="306"/>
      <c r="Q315" s="306"/>
      <c r="R315" s="306"/>
      <c r="S315" s="306"/>
      <c r="T315" s="306"/>
      <c r="U315" s="306"/>
      <c r="V315" s="306"/>
      <c r="W315" s="306"/>
      <c r="X315" s="306"/>
      <c r="Y315" s="306"/>
      <c r="Z315" s="306"/>
      <c r="AA315" s="306"/>
    </row>
    <row r="316" spans="1:27" ht="14.25" customHeight="1">
      <c r="A316" s="306"/>
      <c r="B316" s="306"/>
      <c r="C316" s="306"/>
      <c r="D316" s="306"/>
      <c r="E316" s="306"/>
      <c r="F316" s="306"/>
      <c r="G316" s="306"/>
      <c r="H316" s="306"/>
      <c r="I316" s="306"/>
      <c r="J316" s="306"/>
      <c r="K316" s="306"/>
      <c r="L316" s="306"/>
      <c r="M316" s="306"/>
      <c r="N316" s="306"/>
      <c r="O316" s="306"/>
      <c r="P316" s="306"/>
      <c r="Q316" s="306"/>
      <c r="R316" s="306"/>
      <c r="S316" s="306"/>
      <c r="T316" s="306"/>
      <c r="U316" s="306"/>
      <c r="V316" s="306"/>
      <c r="W316" s="306"/>
      <c r="X316" s="306"/>
      <c r="Y316" s="306"/>
      <c r="Z316" s="306"/>
      <c r="AA316" s="306"/>
    </row>
    <row r="317" spans="1:27" ht="14.25" customHeight="1">
      <c r="A317" s="306"/>
      <c r="B317" s="306"/>
      <c r="C317" s="306"/>
      <c r="D317" s="306"/>
      <c r="E317" s="306"/>
      <c r="F317" s="306"/>
      <c r="G317" s="306"/>
      <c r="H317" s="306"/>
      <c r="I317" s="306"/>
      <c r="J317" s="306"/>
      <c r="K317" s="306"/>
      <c r="L317" s="306"/>
      <c r="M317" s="306"/>
      <c r="N317" s="306"/>
      <c r="O317" s="306"/>
      <c r="P317" s="306"/>
      <c r="Q317" s="306"/>
      <c r="R317" s="306"/>
      <c r="S317" s="306"/>
      <c r="T317" s="306"/>
      <c r="U317" s="306"/>
      <c r="V317" s="306"/>
      <c r="W317" s="306"/>
      <c r="X317" s="306"/>
      <c r="Y317" s="306"/>
      <c r="Z317" s="306"/>
      <c r="AA317" s="306"/>
    </row>
    <row r="318" spans="1:27" ht="14.25" customHeight="1">
      <c r="A318" s="306"/>
      <c r="B318" s="306"/>
      <c r="C318" s="306"/>
      <c r="D318" s="306"/>
      <c r="E318" s="306"/>
      <c r="F318" s="306"/>
      <c r="G318" s="306"/>
      <c r="H318" s="306"/>
      <c r="I318" s="306"/>
      <c r="J318" s="306"/>
      <c r="K318" s="306"/>
      <c r="L318" s="306"/>
      <c r="M318" s="306"/>
      <c r="N318" s="306"/>
      <c r="O318" s="306"/>
      <c r="P318" s="306"/>
      <c r="Q318" s="306"/>
      <c r="R318" s="306"/>
      <c r="S318" s="306"/>
      <c r="T318" s="306"/>
      <c r="U318" s="306"/>
      <c r="V318" s="306"/>
      <c r="W318" s="306"/>
      <c r="X318" s="306"/>
      <c r="Y318" s="306"/>
      <c r="Z318" s="306"/>
      <c r="AA318" s="306"/>
    </row>
    <row r="319" spans="1:27" ht="14.25" customHeight="1">
      <c r="A319" s="306"/>
      <c r="B319" s="306"/>
      <c r="C319" s="306"/>
      <c r="D319" s="306"/>
      <c r="E319" s="306"/>
      <c r="F319" s="306"/>
      <c r="G319" s="306"/>
      <c r="H319" s="306"/>
      <c r="I319" s="306"/>
      <c r="J319" s="306"/>
      <c r="K319" s="306"/>
      <c r="L319" s="306"/>
      <c r="M319" s="306"/>
      <c r="N319" s="306"/>
      <c r="O319" s="306"/>
      <c r="P319" s="306"/>
      <c r="Q319" s="306"/>
      <c r="R319" s="306"/>
      <c r="S319" s="306"/>
      <c r="T319" s="306"/>
      <c r="U319" s="306"/>
      <c r="V319" s="306"/>
      <c r="W319" s="306"/>
      <c r="X319" s="306"/>
      <c r="Y319" s="306"/>
      <c r="Z319" s="306"/>
      <c r="AA319" s="306"/>
    </row>
    <row r="320" spans="1:27" ht="14.25" customHeight="1">
      <c r="A320" s="306"/>
      <c r="B320" s="306"/>
      <c r="C320" s="306"/>
      <c r="D320" s="306"/>
      <c r="E320" s="306"/>
      <c r="F320" s="306"/>
      <c r="G320" s="306"/>
      <c r="H320" s="306"/>
      <c r="I320" s="306"/>
      <c r="J320" s="306"/>
      <c r="K320" s="306"/>
      <c r="L320" s="306"/>
      <c r="M320" s="306"/>
      <c r="N320" s="306"/>
      <c r="O320" s="306"/>
      <c r="P320" s="306"/>
      <c r="Q320" s="306"/>
      <c r="R320" s="306"/>
      <c r="S320" s="306"/>
      <c r="T320" s="306"/>
      <c r="U320" s="306"/>
      <c r="V320" s="306"/>
      <c r="W320" s="306"/>
      <c r="X320" s="306"/>
      <c r="Y320" s="306"/>
      <c r="Z320" s="306"/>
      <c r="AA320" s="306"/>
    </row>
    <row r="321" spans="1:27" ht="14.25" customHeight="1">
      <c r="A321" s="306"/>
      <c r="B321" s="306"/>
      <c r="C321" s="306"/>
      <c r="D321" s="306"/>
      <c r="E321" s="306"/>
      <c r="F321" s="306"/>
      <c r="G321" s="306"/>
      <c r="H321" s="306"/>
      <c r="I321" s="306"/>
      <c r="J321" s="306"/>
      <c r="K321" s="306"/>
      <c r="L321" s="306"/>
      <c r="M321" s="306"/>
      <c r="N321" s="306"/>
      <c r="O321" s="306"/>
      <c r="P321" s="306"/>
      <c r="Q321" s="306"/>
      <c r="R321" s="306"/>
      <c r="S321" s="306"/>
      <c r="T321" s="306"/>
      <c r="U321" s="306"/>
      <c r="V321" s="306"/>
      <c r="W321" s="306"/>
      <c r="X321" s="306"/>
      <c r="Y321" s="306"/>
      <c r="Z321" s="306"/>
      <c r="AA321" s="306"/>
    </row>
    <row r="322" spans="1:27" ht="14.25" customHeight="1">
      <c r="A322" s="306"/>
      <c r="B322" s="306"/>
      <c r="C322" s="306"/>
      <c r="D322" s="306"/>
      <c r="E322" s="306"/>
      <c r="F322" s="306"/>
      <c r="G322" s="306"/>
      <c r="H322" s="306"/>
      <c r="I322" s="306"/>
      <c r="J322" s="306"/>
      <c r="K322" s="306"/>
      <c r="L322" s="306"/>
      <c r="M322" s="306"/>
      <c r="N322" s="306"/>
      <c r="O322" s="306"/>
      <c r="P322" s="306"/>
      <c r="Q322" s="306"/>
      <c r="R322" s="306"/>
      <c r="S322" s="306"/>
      <c r="T322" s="306"/>
      <c r="U322" s="306"/>
      <c r="V322" s="306"/>
      <c r="W322" s="306"/>
      <c r="X322" s="306"/>
      <c r="Y322" s="306"/>
      <c r="Z322" s="306"/>
      <c r="AA322" s="306"/>
    </row>
    <row r="323" spans="1:27" ht="14.25" customHeight="1">
      <c r="A323" s="306"/>
      <c r="B323" s="306"/>
      <c r="C323" s="306"/>
      <c r="D323" s="306"/>
      <c r="E323" s="306"/>
      <c r="F323" s="306"/>
      <c r="G323" s="306"/>
      <c r="H323" s="306"/>
      <c r="I323" s="306"/>
      <c r="J323" s="306"/>
      <c r="K323" s="306"/>
      <c r="L323" s="306"/>
      <c r="M323" s="306"/>
      <c r="N323" s="306"/>
      <c r="O323" s="306"/>
      <c r="P323" s="306"/>
      <c r="Q323" s="306"/>
      <c r="R323" s="306"/>
      <c r="S323" s="306"/>
      <c r="T323" s="306"/>
      <c r="U323" s="306"/>
      <c r="V323" s="306"/>
      <c r="W323" s="306"/>
      <c r="X323" s="306"/>
      <c r="Y323" s="306"/>
      <c r="Z323" s="306"/>
      <c r="AA323" s="306"/>
    </row>
    <row r="324" spans="1:27" ht="14.25" customHeight="1">
      <c r="A324" s="306"/>
      <c r="B324" s="306"/>
      <c r="C324" s="306"/>
      <c r="D324" s="306"/>
      <c r="E324" s="306"/>
      <c r="F324" s="306"/>
      <c r="G324" s="306"/>
      <c r="H324" s="306"/>
      <c r="I324" s="306"/>
      <c r="J324" s="306"/>
      <c r="K324" s="306"/>
      <c r="L324" s="306"/>
      <c r="M324" s="306"/>
      <c r="N324" s="306"/>
      <c r="O324" s="306"/>
      <c r="P324" s="306"/>
      <c r="Q324" s="306"/>
      <c r="R324" s="306"/>
      <c r="S324" s="306"/>
      <c r="T324" s="306"/>
      <c r="U324" s="306"/>
      <c r="V324" s="306"/>
      <c r="W324" s="306"/>
      <c r="X324" s="306"/>
      <c r="Y324" s="306"/>
      <c r="Z324" s="306"/>
      <c r="AA324" s="306"/>
    </row>
    <row r="325" spans="1:27" ht="14.25" customHeight="1">
      <c r="A325" s="306"/>
      <c r="B325" s="306"/>
      <c r="C325" s="306"/>
      <c r="D325" s="306"/>
      <c r="E325" s="306"/>
      <c r="F325" s="306"/>
      <c r="G325" s="306"/>
      <c r="H325" s="306"/>
      <c r="I325" s="306"/>
      <c r="J325" s="306"/>
      <c r="K325" s="306"/>
      <c r="L325" s="306"/>
      <c r="M325" s="306"/>
      <c r="N325" s="306"/>
      <c r="O325" s="306"/>
      <c r="P325" s="306"/>
      <c r="Q325" s="306"/>
      <c r="R325" s="306"/>
      <c r="S325" s="306"/>
      <c r="T325" s="306"/>
      <c r="U325" s="306"/>
      <c r="V325" s="306"/>
      <c r="W325" s="306"/>
      <c r="X325" s="306"/>
      <c r="Y325" s="306"/>
      <c r="Z325" s="306"/>
      <c r="AA325" s="306"/>
    </row>
    <row r="326" spans="1:27" ht="14.25" customHeight="1">
      <c r="A326" s="306"/>
      <c r="B326" s="306"/>
      <c r="C326" s="306"/>
      <c r="D326" s="306"/>
      <c r="E326" s="306"/>
      <c r="F326" s="306"/>
      <c r="G326" s="306"/>
      <c r="H326" s="306"/>
      <c r="I326" s="306"/>
      <c r="J326" s="306"/>
      <c r="K326" s="306"/>
      <c r="L326" s="306"/>
      <c r="M326" s="306"/>
      <c r="N326" s="306"/>
      <c r="O326" s="306"/>
      <c r="P326" s="306"/>
      <c r="Q326" s="306"/>
      <c r="R326" s="306"/>
      <c r="S326" s="306"/>
      <c r="T326" s="306"/>
      <c r="U326" s="306"/>
      <c r="V326" s="306"/>
      <c r="W326" s="306"/>
      <c r="X326" s="306"/>
      <c r="Y326" s="306"/>
      <c r="Z326" s="306"/>
      <c r="AA326" s="306"/>
    </row>
    <row r="327" spans="1:27" ht="14.25" customHeight="1">
      <c r="A327" s="306"/>
      <c r="B327" s="306"/>
      <c r="C327" s="306"/>
      <c r="D327" s="306"/>
      <c r="E327" s="306"/>
      <c r="F327" s="306"/>
      <c r="G327" s="306"/>
      <c r="H327" s="306"/>
      <c r="I327" s="306"/>
      <c r="J327" s="306"/>
      <c r="K327" s="306"/>
      <c r="L327" s="306"/>
      <c r="M327" s="306"/>
      <c r="N327" s="306"/>
      <c r="O327" s="306"/>
      <c r="P327" s="306"/>
      <c r="Q327" s="306"/>
      <c r="R327" s="306"/>
      <c r="S327" s="306"/>
      <c r="T327" s="306"/>
      <c r="U327" s="306"/>
      <c r="V327" s="306"/>
      <c r="W327" s="306"/>
      <c r="X327" s="306"/>
      <c r="Y327" s="306"/>
      <c r="Z327" s="306"/>
      <c r="AA327" s="306"/>
    </row>
    <row r="328" spans="1:27" ht="14.25" customHeight="1">
      <c r="A328" s="306"/>
      <c r="B328" s="306"/>
      <c r="C328" s="306"/>
      <c r="D328" s="306"/>
      <c r="E328" s="306"/>
      <c r="F328" s="306"/>
      <c r="G328" s="306"/>
      <c r="H328" s="306"/>
      <c r="I328" s="306"/>
      <c r="J328" s="306"/>
      <c r="K328" s="306"/>
      <c r="L328" s="306"/>
      <c r="M328" s="306"/>
      <c r="N328" s="306"/>
      <c r="O328" s="306"/>
      <c r="P328" s="306"/>
      <c r="Q328" s="306"/>
      <c r="R328" s="306"/>
      <c r="S328" s="306"/>
      <c r="T328" s="306"/>
      <c r="U328" s="306"/>
      <c r="V328" s="306"/>
      <c r="W328" s="306"/>
      <c r="X328" s="306"/>
      <c r="Y328" s="306"/>
      <c r="Z328" s="306"/>
      <c r="AA328" s="306"/>
    </row>
    <row r="329" spans="1:27" ht="14.25" customHeight="1">
      <c r="A329" s="306"/>
      <c r="B329" s="306"/>
      <c r="C329" s="306"/>
      <c r="D329" s="306"/>
      <c r="E329" s="306"/>
      <c r="F329" s="306"/>
      <c r="G329" s="306"/>
      <c r="H329" s="306"/>
      <c r="I329" s="306"/>
      <c r="J329" s="306"/>
      <c r="K329" s="306"/>
      <c r="L329" s="306"/>
      <c r="M329" s="306"/>
      <c r="N329" s="306"/>
      <c r="O329" s="306"/>
      <c r="P329" s="306"/>
      <c r="Q329" s="306"/>
      <c r="R329" s="306"/>
      <c r="S329" s="306"/>
      <c r="T329" s="306"/>
      <c r="U329" s="306"/>
      <c r="V329" s="306"/>
      <c r="W329" s="306"/>
      <c r="X329" s="306"/>
      <c r="Y329" s="306"/>
      <c r="Z329" s="306"/>
      <c r="AA329" s="306"/>
    </row>
    <row r="330" spans="1:27" ht="14.25" customHeight="1">
      <c r="A330" s="306"/>
      <c r="B330" s="306"/>
      <c r="C330" s="306"/>
      <c r="D330" s="306"/>
      <c r="E330" s="306"/>
      <c r="F330" s="306"/>
      <c r="G330" s="306"/>
      <c r="H330" s="306"/>
      <c r="I330" s="306"/>
      <c r="J330" s="306"/>
      <c r="K330" s="306"/>
      <c r="L330" s="306"/>
      <c r="M330" s="306"/>
      <c r="N330" s="306"/>
      <c r="O330" s="306"/>
      <c r="P330" s="306"/>
      <c r="Q330" s="306"/>
      <c r="R330" s="306"/>
      <c r="S330" s="306"/>
      <c r="T330" s="306"/>
      <c r="U330" s="306"/>
      <c r="V330" s="306"/>
      <c r="W330" s="306"/>
      <c r="X330" s="306"/>
      <c r="Y330" s="306"/>
      <c r="Z330" s="306"/>
      <c r="AA330" s="306"/>
    </row>
    <row r="331" spans="1:27" ht="14.25" customHeight="1">
      <c r="A331" s="306"/>
      <c r="B331" s="306"/>
      <c r="C331" s="306"/>
      <c r="D331" s="306"/>
      <c r="E331" s="306"/>
      <c r="F331" s="306"/>
      <c r="G331" s="306"/>
      <c r="H331" s="306"/>
      <c r="I331" s="306"/>
      <c r="J331" s="306"/>
      <c r="K331" s="306"/>
      <c r="L331" s="306"/>
      <c r="M331" s="306"/>
      <c r="N331" s="306"/>
      <c r="O331" s="306"/>
      <c r="P331" s="306"/>
      <c r="Q331" s="306"/>
      <c r="R331" s="306"/>
      <c r="S331" s="306"/>
      <c r="T331" s="306"/>
      <c r="U331" s="306"/>
      <c r="V331" s="306"/>
      <c r="W331" s="306"/>
      <c r="X331" s="306"/>
      <c r="Y331" s="306"/>
      <c r="Z331" s="306"/>
      <c r="AA331" s="306"/>
    </row>
    <row r="332" spans="1:27" ht="14.25" customHeight="1">
      <c r="A332" s="306"/>
      <c r="B332" s="306"/>
      <c r="C332" s="306"/>
      <c r="D332" s="306"/>
      <c r="E332" s="306"/>
      <c r="F332" s="306"/>
      <c r="G332" s="306"/>
      <c r="H332" s="306"/>
      <c r="I332" s="306"/>
      <c r="J332" s="306"/>
      <c r="K332" s="306"/>
      <c r="L332" s="306"/>
      <c r="M332" s="306"/>
      <c r="N332" s="306"/>
      <c r="O332" s="306"/>
      <c r="P332" s="306"/>
      <c r="Q332" s="306"/>
      <c r="R332" s="306"/>
      <c r="S332" s="306"/>
      <c r="T332" s="306"/>
      <c r="U332" s="306"/>
      <c r="V332" s="306"/>
      <c r="W332" s="306"/>
      <c r="X332" s="306"/>
      <c r="Y332" s="306"/>
      <c r="Z332" s="306"/>
      <c r="AA332" s="306"/>
    </row>
    <row r="333" spans="1:27" ht="14.25" customHeight="1">
      <c r="A333" s="306"/>
      <c r="B333" s="306"/>
      <c r="C333" s="306"/>
      <c r="D333" s="306"/>
      <c r="E333" s="306"/>
      <c r="F333" s="306"/>
      <c r="G333" s="306"/>
      <c r="H333" s="306"/>
      <c r="I333" s="306"/>
      <c r="J333" s="306"/>
      <c r="K333" s="306"/>
      <c r="L333" s="306"/>
      <c r="M333" s="306"/>
      <c r="N333" s="306"/>
      <c r="O333" s="306"/>
      <c r="P333" s="306"/>
      <c r="Q333" s="306"/>
      <c r="R333" s="306"/>
      <c r="S333" s="306"/>
      <c r="T333" s="306"/>
      <c r="U333" s="306"/>
      <c r="V333" s="306"/>
      <c r="W333" s="306"/>
      <c r="X333" s="306"/>
      <c r="Y333" s="306"/>
      <c r="Z333" s="306"/>
      <c r="AA333" s="306"/>
    </row>
    <row r="334" spans="1:27" ht="14.25" customHeight="1">
      <c r="A334" s="306"/>
      <c r="B334" s="306"/>
      <c r="C334" s="306"/>
      <c r="D334" s="306"/>
      <c r="E334" s="306"/>
      <c r="F334" s="306"/>
      <c r="G334" s="306"/>
      <c r="H334" s="306"/>
      <c r="I334" s="306"/>
      <c r="J334" s="306"/>
      <c r="K334" s="306"/>
      <c r="L334" s="306"/>
      <c r="M334" s="306"/>
      <c r="N334" s="306"/>
      <c r="O334" s="306"/>
      <c r="P334" s="306"/>
      <c r="Q334" s="306"/>
      <c r="R334" s="306"/>
      <c r="S334" s="306"/>
      <c r="T334" s="306"/>
      <c r="U334" s="306"/>
      <c r="V334" s="306"/>
      <c r="W334" s="306"/>
      <c r="X334" s="306"/>
      <c r="Y334" s="306"/>
      <c r="Z334" s="306"/>
      <c r="AA334" s="306"/>
    </row>
    <row r="335" spans="1:27" ht="14.25" customHeight="1">
      <c r="A335" s="306"/>
      <c r="B335" s="306"/>
      <c r="C335" s="306"/>
      <c r="D335" s="306"/>
      <c r="E335" s="306"/>
      <c r="F335" s="306"/>
      <c r="G335" s="306"/>
      <c r="H335" s="306"/>
      <c r="I335" s="306"/>
      <c r="J335" s="306"/>
      <c r="K335" s="306"/>
      <c r="L335" s="306"/>
      <c r="M335" s="306"/>
      <c r="N335" s="306"/>
      <c r="O335" s="306"/>
      <c r="P335" s="306"/>
      <c r="Q335" s="306"/>
      <c r="R335" s="306"/>
      <c r="S335" s="306"/>
      <c r="T335" s="306"/>
      <c r="U335" s="306"/>
      <c r="V335" s="306"/>
      <c r="W335" s="306"/>
      <c r="X335" s="306"/>
      <c r="Y335" s="306"/>
      <c r="Z335" s="306"/>
      <c r="AA335" s="306"/>
    </row>
    <row r="336" spans="1:27" ht="14.25" customHeight="1">
      <c r="A336" s="306"/>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row>
    <row r="337" spans="1:27" ht="14.25" customHeight="1">
      <c r="A337" s="306"/>
      <c r="B337" s="306"/>
      <c r="C337" s="306"/>
      <c r="D337" s="306"/>
      <c r="E337" s="306"/>
      <c r="F337" s="306"/>
      <c r="G337" s="306"/>
      <c r="H337" s="306"/>
      <c r="I337" s="306"/>
      <c r="J337" s="306"/>
      <c r="K337" s="306"/>
      <c r="L337" s="306"/>
      <c r="M337" s="306"/>
      <c r="N337" s="306"/>
      <c r="O337" s="306"/>
      <c r="P337" s="306"/>
      <c r="Q337" s="306"/>
      <c r="R337" s="306"/>
      <c r="S337" s="306"/>
      <c r="T337" s="306"/>
      <c r="U337" s="306"/>
      <c r="V337" s="306"/>
      <c r="W337" s="306"/>
      <c r="X337" s="306"/>
      <c r="Y337" s="306"/>
      <c r="Z337" s="306"/>
      <c r="AA337" s="306"/>
    </row>
    <row r="338" spans="1:27" ht="14.25" customHeight="1">
      <c r="A338" s="306"/>
      <c r="B338" s="306"/>
      <c r="C338" s="306"/>
      <c r="D338" s="306"/>
      <c r="E338" s="306"/>
      <c r="F338" s="306"/>
      <c r="G338" s="306"/>
      <c r="H338" s="306"/>
      <c r="I338" s="306"/>
      <c r="J338" s="306"/>
      <c r="K338" s="306"/>
      <c r="L338" s="306"/>
      <c r="M338" s="306"/>
      <c r="N338" s="306"/>
      <c r="O338" s="306"/>
      <c r="P338" s="306"/>
      <c r="Q338" s="306"/>
      <c r="R338" s="306"/>
      <c r="S338" s="306"/>
      <c r="T338" s="306"/>
      <c r="U338" s="306"/>
      <c r="V338" s="306"/>
      <c r="W338" s="306"/>
      <c r="X338" s="306"/>
      <c r="Y338" s="306"/>
      <c r="Z338" s="306"/>
      <c r="AA338" s="306"/>
    </row>
    <row r="339" spans="1:27" ht="14.25" customHeight="1">
      <c r="A339" s="306"/>
      <c r="B339" s="306"/>
      <c r="C339" s="306"/>
      <c r="D339" s="306"/>
      <c r="E339" s="306"/>
      <c r="F339" s="306"/>
      <c r="G339" s="306"/>
      <c r="H339" s="306"/>
      <c r="I339" s="306"/>
      <c r="J339" s="306"/>
      <c r="K339" s="306"/>
      <c r="L339" s="306"/>
      <c r="M339" s="306"/>
      <c r="N339" s="306"/>
      <c r="O339" s="306"/>
      <c r="P339" s="306"/>
      <c r="Q339" s="306"/>
      <c r="R339" s="306"/>
      <c r="S339" s="306"/>
      <c r="T339" s="306"/>
      <c r="U339" s="306"/>
      <c r="V339" s="306"/>
      <c r="W339" s="306"/>
      <c r="X339" s="306"/>
      <c r="Y339" s="306"/>
      <c r="Z339" s="306"/>
      <c r="AA339" s="306"/>
    </row>
    <row r="340" spans="1:27" ht="14.25" customHeight="1">
      <c r="A340" s="306"/>
      <c r="B340" s="306"/>
      <c r="C340" s="306"/>
      <c r="D340" s="306"/>
      <c r="E340" s="306"/>
      <c r="F340" s="306"/>
      <c r="G340" s="306"/>
      <c r="H340" s="306"/>
      <c r="I340" s="306"/>
      <c r="J340" s="306"/>
      <c r="K340" s="306"/>
      <c r="L340" s="306"/>
      <c r="M340" s="306"/>
      <c r="N340" s="306"/>
      <c r="O340" s="306"/>
      <c r="P340" s="306"/>
      <c r="Q340" s="306"/>
      <c r="R340" s="306"/>
      <c r="S340" s="306"/>
      <c r="T340" s="306"/>
      <c r="U340" s="306"/>
      <c r="V340" s="306"/>
      <c r="W340" s="306"/>
      <c r="X340" s="306"/>
      <c r="Y340" s="306"/>
      <c r="Z340" s="306"/>
      <c r="AA340" s="306"/>
    </row>
    <row r="341" spans="1:27" ht="14.25" customHeight="1">
      <c r="A341" s="306"/>
      <c r="B341" s="306"/>
      <c r="C341" s="306"/>
      <c r="D341" s="306"/>
      <c r="E341" s="306"/>
      <c r="F341" s="306"/>
      <c r="G341" s="306"/>
      <c r="H341" s="306"/>
      <c r="I341" s="306"/>
      <c r="J341" s="306"/>
      <c r="K341" s="306"/>
      <c r="L341" s="306"/>
      <c r="M341" s="306"/>
      <c r="N341" s="306"/>
      <c r="O341" s="306"/>
      <c r="P341" s="306"/>
      <c r="Q341" s="306"/>
      <c r="R341" s="306"/>
      <c r="S341" s="306"/>
      <c r="T341" s="306"/>
      <c r="U341" s="306"/>
      <c r="V341" s="306"/>
      <c r="W341" s="306"/>
      <c r="X341" s="306"/>
      <c r="Y341" s="306"/>
      <c r="Z341" s="306"/>
      <c r="AA341" s="306"/>
    </row>
    <row r="342" spans="1:27" ht="14.25" customHeight="1">
      <c r="A342" s="306"/>
      <c r="B342" s="306"/>
      <c r="C342" s="306"/>
      <c r="D342" s="306"/>
      <c r="E342" s="306"/>
      <c r="F342" s="306"/>
      <c r="G342" s="306"/>
      <c r="H342" s="306"/>
      <c r="I342" s="306"/>
      <c r="J342" s="306"/>
      <c r="K342" s="306"/>
      <c r="L342" s="306"/>
      <c r="M342" s="306"/>
      <c r="N342" s="306"/>
      <c r="O342" s="306"/>
      <c r="P342" s="306"/>
      <c r="Q342" s="306"/>
      <c r="R342" s="306"/>
      <c r="S342" s="306"/>
      <c r="T342" s="306"/>
      <c r="U342" s="306"/>
      <c r="V342" s="306"/>
      <c r="W342" s="306"/>
      <c r="X342" s="306"/>
      <c r="Y342" s="306"/>
      <c r="Z342" s="306"/>
      <c r="AA342" s="306"/>
    </row>
    <row r="343" spans="1:27" ht="14.25" customHeight="1">
      <c r="A343" s="306"/>
      <c r="B343" s="306"/>
      <c r="C343" s="306"/>
      <c r="D343" s="306"/>
      <c r="E343" s="306"/>
      <c r="F343" s="306"/>
      <c r="G343" s="306"/>
      <c r="H343" s="306"/>
      <c r="I343" s="306"/>
      <c r="J343" s="306"/>
      <c r="K343" s="306"/>
      <c r="L343" s="306"/>
      <c r="M343" s="306"/>
      <c r="N343" s="306"/>
      <c r="O343" s="306"/>
      <c r="P343" s="306"/>
      <c r="Q343" s="306"/>
      <c r="R343" s="306"/>
      <c r="S343" s="306"/>
      <c r="T343" s="306"/>
      <c r="U343" s="306"/>
      <c r="V343" s="306"/>
      <c r="W343" s="306"/>
      <c r="X343" s="306"/>
      <c r="Y343" s="306"/>
      <c r="Z343" s="306"/>
      <c r="AA343" s="306"/>
    </row>
    <row r="344" spans="1:27" ht="14.25" customHeight="1">
      <c r="A344" s="306"/>
      <c r="B344" s="306"/>
      <c r="C344" s="306"/>
      <c r="D344" s="306"/>
      <c r="E344" s="306"/>
      <c r="F344" s="306"/>
      <c r="G344" s="306"/>
      <c r="H344" s="306"/>
      <c r="I344" s="306"/>
      <c r="J344" s="306"/>
      <c r="K344" s="306"/>
      <c r="L344" s="306"/>
      <c r="M344" s="306"/>
      <c r="N344" s="306"/>
      <c r="O344" s="306"/>
      <c r="P344" s="306"/>
      <c r="Q344" s="306"/>
      <c r="R344" s="306"/>
      <c r="S344" s="306"/>
      <c r="T344" s="306"/>
      <c r="U344" s="306"/>
      <c r="V344" s="306"/>
      <c r="W344" s="306"/>
      <c r="X344" s="306"/>
      <c r="Y344" s="306"/>
      <c r="Z344" s="306"/>
      <c r="AA344" s="306"/>
    </row>
    <row r="345" spans="1:27" ht="14.25" customHeight="1">
      <c r="A345" s="306"/>
      <c r="B345" s="306"/>
      <c r="C345" s="306"/>
      <c r="D345" s="306"/>
      <c r="E345" s="306"/>
      <c r="F345" s="306"/>
      <c r="G345" s="306"/>
      <c r="H345" s="306"/>
      <c r="I345" s="306"/>
      <c r="J345" s="306"/>
      <c r="K345" s="306"/>
      <c r="L345" s="306"/>
      <c r="M345" s="306"/>
      <c r="N345" s="306"/>
      <c r="O345" s="306"/>
      <c r="P345" s="306"/>
      <c r="Q345" s="306"/>
      <c r="R345" s="306"/>
      <c r="S345" s="306"/>
      <c r="T345" s="306"/>
      <c r="U345" s="306"/>
      <c r="V345" s="306"/>
      <c r="W345" s="306"/>
      <c r="X345" s="306"/>
      <c r="Y345" s="306"/>
      <c r="Z345" s="306"/>
      <c r="AA345" s="306"/>
    </row>
    <row r="346" spans="1:27" ht="14.25" customHeight="1">
      <c r="A346" s="306"/>
      <c r="B346" s="306"/>
      <c r="C346" s="306"/>
      <c r="D346" s="306"/>
      <c r="E346" s="306"/>
      <c r="F346" s="306"/>
      <c r="G346" s="306"/>
      <c r="H346" s="306"/>
      <c r="I346" s="306"/>
      <c r="J346" s="306"/>
      <c r="K346" s="306"/>
      <c r="L346" s="306"/>
      <c r="M346" s="306"/>
      <c r="N346" s="306"/>
      <c r="O346" s="306"/>
      <c r="P346" s="306"/>
      <c r="Q346" s="306"/>
      <c r="R346" s="306"/>
      <c r="S346" s="306"/>
      <c r="T346" s="306"/>
      <c r="U346" s="306"/>
      <c r="V346" s="306"/>
      <c r="W346" s="306"/>
      <c r="X346" s="306"/>
      <c r="Y346" s="306"/>
      <c r="Z346" s="306"/>
      <c r="AA346" s="306"/>
    </row>
    <row r="347" spans="1:27" ht="14.25" customHeight="1">
      <c r="A347" s="306"/>
      <c r="B347" s="306"/>
      <c r="C347" s="306"/>
      <c r="D347" s="306"/>
      <c r="E347" s="306"/>
      <c r="F347" s="306"/>
      <c r="G347" s="306"/>
      <c r="H347" s="306"/>
      <c r="I347" s="306"/>
      <c r="J347" s="306"/>
      <c r="K347" s="306"/>
      <c r="L347" s="306"/>
      <c r="M347" s="306"/>
      <c r="N347" s="306"/>
      <c r="O347" s="306"/>
      <c r="P347" s="306"/>
      <c r="Q347" s="306"/>
      <c r="R347" s="306"/>
      <c r="S347" s="306"/>
      <c r="T347" s="306"/>
      <c r="U347" s="306"/>
      <c r="V347" s="306"/>
      <c r="W347" s="306"/>
      <c r="X347" s="306"/>
      <c r="Y347" s="306"/>
      <c r="Z347" s="306"/>
      <c r="AA347" s="306"/>
    </row>
    <row r="348" spans="1:27" ht="14.25" customHeight="1">
      <c r="A348" s="306"/>
      <c r="B348" s="306"/>
      <c r="C348" s="306"/>
      <c r="D348" s="306"/>
      <c r="E348" s="306"/>
      <c r="F348" s="306"/>
      <c r="G348" s="306"/>
      <c r="H348" s="306"/>
      <c r="I348" s="306"/>
      <c r="J348" s="306"/>
      <c r="K348" s="306"/>
      <c r="L348" s="306"/>
      <c r="M348" s="306"/>
      <c r="N348" s="306"/>
      <c r="O348" s="306"/>
      <c r="P348" s="306"/>
      <c r="Q348" s="306"/>
      <c r="R348" s="306"/>
      <c r="S348" s="306"/>
      <c r="T348" s="306"/>
      <c r="U348" s="306"/>
      <c r="V348" s="306"/>
      <c r="W348" s="306"/>
      <c r="X348" s="306"/>
      <c r="Y348" s="306"/>
      <c r="Z348" s="306"/>
      <c r="AA348" s="306"/>
    </row>
    <row r="349" spans="1:27" ht="14.25" customHeight="1">
      <c r="A349" s="306"/>
      <c r="B349" s="306"/>
      <c r="C349" s="306"/>
      <c r="D349" s="306"/>
      <c r="E349" s="306"/>
      <c r="F349" s="306"/>
      <c r="G349" s="306"/>
      <c r="H349" s="306"/>
      <c r="I349" s="306"/>
      <c r="J349" s="306"/>
      <c r="K349" s="306"/>
      <c r="L349" s="306"/>
      <c r="M349" s="306"/>
      <c r="N349" s="306"/>
      <c r="O349" s="306"/>
      <c r="P349" s="306"/>
      <c r="Q349" s="306"/>
      <c r="R349" s="306"/>
      <c r="S349" s="306"/>
      <c r="T349" s="306"/>
      <c r="U349" s="306"/>
      <c r="V349" s="306"/>
      <c r="W349" s="306"/>
      <c r="X349" s="306"/>
      <c r="Y349" s="306"/>
      <c r="Z349" s="306"/>
      <c r="AA349" s="306"/>
    </row>
    <row r="350" spans="1:27" ht="14.25" customHeight="1">
      <c r="A350" s="306"/>
      <c r="B350" s="306"/>
      <c r="C350" s="306"/>
      <c r="D350" s="306"/>
      <c r="E350" s="306"/>
      <c r="F350" s="306"/>
      <c r="G350" s="306"/>
      <c r="H350" s="306"/>
      <c r="I350" s="306"/>
      <c r="J350" s="306"/>
      <c r="K350" s="306"/>
      <c r="L350" s="306"/>
      <c r="M350" s="306"/>
      <c r="N350" s="306"/>
      <c r="O350" s="306"/>
      <c r="P350" s="306"/>
      <c r="Q350" s="306"/>
      <c r="R350" s="306"/>
      <c r="S350" s="306"/>
      <c r="T350" s="306"/>
      <c r="U350" s="306"/>
      <c r="V350" s="306"/>
      <c r="W350" s="306"/>
      <c r="X350" s="306"/>
      <c r="Y350" s="306"/>
      <c r="Z350" s="306"/>
      <c r="AA350" s="306"/>
    </row>
    <row r="351" spans="1:27" ht="14.25" customHeight="1">
      <c r="A351" s="306"/>
      <c r="B351" s="306"/>
      <c r="C351" s="306"/>
      <c r="D351" s="306"/>
      <c r="E351" s="306"/>
      <c r="F351" s="306"/>
      <c r="G351" s="306"/>
      <c r="H351" s="306"/>
      <c r="I351" s="306"/>
      <c r="J351" s="306"/>
      <c r="K351" s="306"/>
      <c r="L351" s="306"/>
      <c r="M351" s="306"/>
      <c r="N351" s="306"/>
      <c r="O351" s="306"/>
      <c r="P351" s="306"/>
      <c r="Q351" s="306"/>
      <c r="R351" s="306"/>
      <c r="S351" s="306"/>
      <c r="T351" s="306"/>
      <c r="U351" s="306"/>
      <c r="V351" s="306"/>
      <c r="W351" s="306"/>
      <c r="X351" s="306"/>
      <c r="Y351" s="306"/>
      <c r="Z351" s="306"/>
      <c r="AA351" s="306"/>
    </row>
    <row r="352" spans="1:27" ht="14.25" customHeight="1">
      <c r="A352" s="306"/>
      <c r="B352" s="306"/>
      <c r="C352" s="306"/>
      <c r="D352" s="306"/>
      <c r="E352" s="306"/>
      <c r="F352" s="306"/>
      <c r="G352" s="306"/>
      <c r="H352" s="306"/>
      <c r="I352" s="306"/>
      <c r="J352" s="306"/>
      <c r="K352" s="306"/>
      <c r="L352" s="306"/>
      <c r="M352" s="306"/>
      <c r="N352" s="306"/>
      <c r="O352" s="306"/>
      <c r="P352" s="306"/>
      <c r="Q352" s="306"/>
      <c r="R352" s="306"/>
      <c r="S352" s="306"/>
      <c r="T352" s="306"/>
      <c r="U352" s="306"/>
      <c r="V352" s="306"/>
      <c r="W352" s="306"/>
      <c r="X352" s="306"/>
      <c r="Y352" s="306"/>
      <c r="Z352" s="306"/>
      <c r="AA352" s="306"/>
    </row>
    <row r="353" spans="1:27" ht="14.25" customHeight="1">
      <c r="A353" s="306"/>
      <c r="B353" s="306"/>
      <c r="C353" s="306"/>
      <c r="D353" s="306"/>
      <c r="E353" s="306"/>
      <c r="F353" s="306"/>
      <c r="G353" s="306"/>
      <c r="H353" s="306"/>
      <c r="I353" s="306"/>
      <c r="J353" s="306"/>
      <c r="K353" s="306"/>
      <c r="L353" s="306"/>
      <c r="M353" s="306"/>
      <c r="N353" s="306"/>
      <c r="O353" s="306"/>
      <c r="P353" s="306"/>
      <c r="Q353" s="306"/>
      <c r="R353" s="306"/>
      <c r="S353" s="306"/>
      <c r="T353" s="306"/>
      <c r="U353" s="306"/>
      <c r="V353" s="306"/>
      <c r="W353" s="306"/>
      <c r="X353" s="306"/>
      <c r="Y353" s="306"/>
      <c r="Z353" s="306"/>
      <c r="AA353" s="306"/>
    </row>
    <row r="354" spans="1:27" ht="14.25" customHeight="1">
      <c r="A354" s="306"/>
      <c r="B354" s="306"/>
      <c r="C354" s="306"/>
      <c r="D354" s="306"/>
      <c r="E354" s="306"/>
      <c r="F354" s="306"/>
      <c r="G354" s="306"/>
      <c r="H354" s="306"/>
      <c r="I354" s="306"/>
      <c r="J354" s="306"/>
      <c r="K354" s="306"/>
      <c r="L354" s="306"/>
      <c r="M354" s="306"/>
      <c r="N354" s="306"/>
      <c r="O354" s="306"/>
      <c r="P354" s="306"/>
      <c r="Q354" s="306"/>
      <c r="R354" s="306"/>
      <c r="S354" s="306"/>
      <c r="T354" s="306"/>
      <c r="U354" s="306"/>
      <c r="V354" s="306"/>
      <c r="W354" s="306"/>
      <c r="X354" s="306"/>
      <c r="Y354" s="306"/>
      <c r="Z354" s="306"/>
      <c r="AA354" s="306"/>
    </row>
    <row r="355" spans="1:27" ht="14.25" customHeight="1">
      <c r="A355" s="306"/>
      <c r="B355" s="306"/>
      <c r="C355" s="306"/>
      <c r="D355" s="306"/>
      <c r="E355" s="306"/>
      <c r="F355" s="306"/>
      <c r="G355" s="306"/>
      <c r="H355" s="306"/>
      <c r="I355" s="306"/>
      <c r="J355" s="306"/>
      <c r="K355" s="306"/>
      <c r="L355" s="306"/>
      <c r="M355" s="306"/>
      <c r="N355" s="306"/>
      <c r="O355" s="306"/>
      <c r="P355" s="306"/>
      <c r="Q355" s="306"/>
      <c r="R355" s="306"/>
      <c r="S355" s="306"/>
      <c r="T355" s="306"/>
      <c r="U355" s="306"/>
      <c r="V355" s="306"/>
      <c r="W355" s="306"/>
      <c r="X355" s="306"/>
      <c r="Y355" s="306"/>
      <c r="Z355" s="306"/>
      <c r="AA355" s="306"/>
    </row>
    <row r="356" spans="1:27" ht="14.25" customHeight="1">
      <c r="A356" s="306"/>
      <c r="B356" s="306"/>
      <c r="C356" s="306"/>
      <c r="D356" s="306"/>
      <c r="E356" s="306"/>
      <c r="F356" s="306"/>
      <c r="G356" s="306"/>
      <c r="H356" s="306"/>
      <c r="I356" s="306"/>
      <c r="J356" s="306"/>
      <c r="K356" s="306"/>
      <c r="L356" s="306"/>
      <c r="M356" s="306"/>
      <c r="N356" s="306"/>
      <c r="O356" s="306"/>
      <c r="P356" s="306"/>
      <c r="Q356" s="306"/>
      <c r="R356" s="306"/>
      <c r="S356" s="306"/>
      <c r="T356" s="306"/>
      <c r="U356" s="306"/>
      <c r="V356" s="306"/>
      <c r="W356" s="306"/>
      <c r="X356" s="306"/>
      <c r="Y356" s="306"/>
      <c r="Z356" s="306"/>
      <c r="AA356" s="306"/>
    </row>
    <row r="357" spans="1:27" ht="14.25" customHeight="1">
      <c r="A357" s="306"/>
      <c r="B357" s="306"/>
      <c r="C357" s="306"/>
      <c r="D357" s="306"/>
      <c r="E357" s="306"/>
      <c r="F357" s="306"/>
      <c r="G357" s="306"/>
      <c r="H357" s="306"/>
      <c r="I357" s="306"/>
      <c r="J357" s="306"/>
      <c r="K357" s="306"/>
      <c r="L357" s="306"/>
      <c r="M357" s="306"/>
      <c r="N357" s="306"/>
      <c r="O357" s="306"/>
      <c r="P357" s="306"/>
      <c r="Q357" s="306"/>
      <c r="R357" s="306"/>
      <c r="S357" s="306"/>
      <c r="T357" s="306"/>
      <c r="U357" s="306"/>
      <c r="V357" s="306"/>
      <c r="W357" s="306"/>
      <c r="X357" s="306"/>
      <c r="Y357" s="306"/>
      <c r="Z357" s="306"/>
      <c r="AA357" s="306"/>
    </row>
    <row r="358" spans="1:27" ht="14.25" customHeight="1">
      <c r="A358" s="306"/>
      <c r="B358" s="306"/>
      <c r="C358" s="306"/>
      <c r="D358" s="306"/>
      <c r="E358" s="306"/>
      <c r="F358" s="306"/>
      <c r="G358" s="306"/>
      <c r="H358" s="306"/>
      <c r="I358" s="306"/>
      <c r="J358" s="306"/>
      <c r="K358" s="306"/>
      <c r="L358" s="306"/>
      <c r="M358" s="306"/>
      <c r="N358" s="306"/>
      <c r="O358" s="306"/>
      <c r="P358" s="306"/>
      <c r="Q358" s="306"/>
      <c r="R358" s="306"/>
      <c r="S358" s="306"/>
      <c r="T358" s="306"/>
      <c r="U358" s="306"/>
      <c r="V358" s="306"/>
      <c r="W358" s="306"/>
      <c r="X358" s="306"/>
      <c r="Y358" s="306"/>
      <c r="Z358" s="306"/>
      <c r="AA358" s="306"/>
    </row>
    <row r="359" spans="1:27" ht="14.25" customHeight="1">
      <c r="A359" s="306"/>
      <c r="B359" s="306"/>
      <c r="C359" s="306"/>
      <c r="D359" s="306"/>
      <c r="E359" s="306"/>
      <c r="F359" s="306"/>
      <c r="G359" s="306"/>
      <c r="H359" s="306"/>
      <c r="I359" s="306"/>
      <c r="J359" s="306"/>
      <c r="K359" s="306"/>
      <c r="L359" s="306"/>
      <c r="M359" s="306"/>
      <c r="N359" s="306"/>
      <c r="O359" s="306"/>
      <c r="P359" s="306"/>
      <c r="Q359" s="306"/>
      <c r="R359" s="306"/>
      <c r="S359" s="306"/>
      <c r="T359" s="306"/>
      <c r="U359" s="306"/>
      <c r="V359" s="306"/>
      <c r="W359" s="306"/>
      <c r="X359" s="306"/>
      <c r="Y359" s="306"/>
      <c r="Z359" s="306"/>
      <c r="AA359" s="306"/>
    </row>
    <row r="360" spans="1:27" ht="14.25" customHeight="1">
      <c r="A360" s="306"/>
      <c r="B360" s="306"/>
      <c r="C360" s="306"/>
      <c r="D360" s="306"/>
      <c r="E360" s="306"/>
      <c r="F360" s="306"/>
      <c r="G360" s="306"/>
      <c r="H360" s="306"/>
      <c r="I360" s="306"/>
      <c r="J360" s="306"/>
      <c r="K360" s="306"/>
      <c r="L360" s="306"/>
      <c r="M360" s="306"/>
      <c r="N360" s="306"/>
      <c r="O360" s="306"/>
      <c r="P360" s="306"/>
      <c r="Q360" s="306"/>
      <c r="R360" s="306"/>
      <c r="S360" s="306"/>
      <c r="T360" s="306"/>
      <c r="U360" s="306"/>
      <c r="V360" s="306"/>
      <c r="W360" s="306"/>
      <c r="X360" s="306"/>
      <c r="Y360" s="306"/>
      <c r="Z360" s="306"/>
      <c r="AA360" s="306"/>
    </row>
    <row r="361" spans="1:27" ht="14.25" customHeight="1">
      <c r="A361" s="306"/>
      <c r="B361" s="306"/>
      <c r="C361" s="306"/>
      <c r="D361" s="306"/>
      <c r="E361" s="306"/>
      <c r="F361" s="306"/>
      <c r="G361" s="306"/>
      <c r="H361" s="306"/>
      <c r="I361" s="306"/>
      <c r="J361" s="306"/>
      <c r="K361" s="306"/>
      <c r="L361" s="306"/>
      <c r="M361" s="306"/>
      <c r="N361" s="306"/>
      <c r="O361" s="306"/>
      <c r="P361" s="306"/>
      <c r="Q361" s="306"/>
      <c r="R361" s="306"/>
      <c r="S361" s="306"/>
      <c r="T361" s="306"/>
      <c r="U361" s="306"/>
      <c r="V361" s="306"/>
      <c r="W361" s="306"/>
      <c r="X361" s="306"/>
      <c r="Y361" s="306"/>
      <c r="Z361" s="306"/>
      <c r="AA361" s="306"/>
    </row>
    <row r="362" spans="1:27" ht="14.25" customHeight="1">
      <c r="A362" s="306"/>
      <c r="B362" s="306"/>
      <c r="C362" s="306"/>
      <c r="D362" s="306"/>
      <c r="E362" s="306"/>
      <c r="F362" s="306"/>
      <c r="G362" s="306"/>
      <c r="H362" s="306"/>
      <c r="I362" s="306"/>
      <c r="J362" s="306"/>
      <c r="K362" s="306"/>
      <c r="L362" s="306"/>
      <c r="M362" s="306"/>
      <c r="N362" s="306"/>
      <c r="O362" s="306"/>
      <c r="P362" s="306"/>
      <c r="Q362" s="306"/>
      <c r="R362" s="306"/>
      <c r="S362" s="306"/>
      <c r="T362" s="306"/>
      <c r="U362" s="306"/>
      <c r="V362" s="306"/>
      <c r="W362" s="306"/>
      <c r="X362" s="306"/>
      <c r="Y362" s="306"/>
      <c r="Z362" s="306"/>
      <c r="AA362" s="306"/>
    </row>
    <row r="363" spans="1:27" ht="14.25" customHeight="1">
      <c r="A363" s="306"/>
      <c r="B363" s="306"/>
      <c r="C363" s="306"/>
      <c r="D363" s="306"/>
      <c r="E363" s="306"/>
      <c r="F363" s="306"/>
      <c r="G363" s="306"/>
      <c r="H363" s="306"/>
      <c r="I363" s="306"/>
      <c r="J363" s="306"/>
      <c r="K363" s="306"/>
      <c r="L363" s="306"/>
      <c r="M363" s="306"/>
      <c r="N363" s="306"/>
      <c r="O363" s="306"/>
      <c r="P363" s="306"/>
      <c r="Q363" s="306"/>
      <c r="R363" s="306"/>
      <c r="S363" s="306"/>
      <c r="T363" s="306"/>
      <c r="U363" s="306"/>
      <c r="V363" s="306"/>
      <c r="W363" s="306"/>
      <c r="X363" s="306"/>
      <c r="Y363" s="306"/>
      <c r="Z363" s="306"/>
      <c r="AA363" s="306"/>
    </row>
    <row r="364" spans="1:27" ht="14.25" customHeight="1">
      <c r="A364" s="306"/>
      <c r="B364" s="306"/>
      <c r="C364" s="306"/>
      <c r="D364" s="306"/>
      <c r="E364" s="306"/>
      <c r="F364" s="306"/>
      <c r="G364" s="306"/>
      <c r="H364" s="306"/>
      <c r="I364" s="306"/>
      <c r="J364" s="306"/>
      <c r="K364" s="306"/>
      <c r="L364" s="306"/>
      <c r="M364" s="306"/>
      <c r="N364" s="306"/>
      <c r="O364" s="306"/>
      <c r="P364" s="306"/>
      <c r="Q364" s="306"/>
      <c r="R364" s="306"/>
      <c r="S364" s="306"/>
      <c r="T364" s="306"/>
      <c r="U364" s="306"/>
      <c r="V364" s="306"/>
      <c r="W364" s="306"/>
      <c r="X364" s="306"/>
      <c r="Y364" s="306"/>
      <c r="Z364" s="306"/>
      <c r="AA364" s="306"/>
    </row>
    <row r="365" spans="1:27" ht="14.25" customHeight="1">
      <c r="A365" s="306"/>
      <c r="B365" s="306"/>
      <c r="C365" s="306"/>
      <c r="D365" s="306"/>
      <c r="E365" s="306"/>
      <c r="F365" s="306"/>
      <c r="G365" s="306"/>
      <c r="H365" s="306"/>
      <c r="I365" s="306"/>
      <c r="J365" s="306"/>
      <c r="K365" s="306"/>
      <c r="L365" s="306"/>
      <c r="M365" s="306"/>
      <c r="N365" s="306"/>
      <c r="O365" s="306"/>
      <c r="P365" s="306"/>
      <c r="Q365" s="306"/>
      <c r="R365" s="306"/>
      <c r="S365" s="306"/>
      <c r="T365" s="306"/>
      <c r="U365" s="306"/>
      <c r="V365" s="306"/>
      <c r="W365" s="306"/>
      <c r="X365" s="306"/>
      <c r="Y365" s="306"/>
      <c r="Z365" s="306"/>
      <c r="AA365" s="306"/>
    </row>
    <row r="366" spans="1:27" ht="14.25" customHeight="1">
      <c r="A366" s="306"/>
      <c r="B366" s="306"/>
      <c r="C366" s="306"/>
      <c r="D366" s="306"/>
      <c r="E366" s="306"/>
      <c r="F366" s="306"/>
      <c r="G366" s="306"/>
      <c r="H366" s="306"/>
      <c r="I366" s="306"/>
      <c r="J366" s="306"/>
      <c r="K366" s="306"/>
      <c r="L366" s="306"/>
      <c r="M366" s="306"/>
      <c r="N366" s="306"/>
      <c r="O366" s="306"/>
      <c r="P366" s="306"/>
      <c r="Q366" s="306"/>
      <c r="R366" s="306"/>
      <c r="S366" s="306"/>
      <c r="T366" s="306"/>
      <c r="U366" s="306"/>
      <c r="V366" s="306"/>
      <c r="W366" s="306"/>
      <c r="X366" s="306"/>
      <c r="Y366" s="306"/>
      <c r="Z366" s="306"/>
      <c r="AA366" s="306"/>
    </row>
    <row r="367" spans="1:27" ht="14.25" customHeight="1">
      <c r="A367" s="306"/>
      <c r="B367" s="306"/>
      <c r="C367" s="306"/>
      <c r="D367" s="306"/>
      <c r="E367" s="306"/>
      <c r="F367" s="306"/>
      <c r="G367" s="306"/>
      <c r="H367" s="306"/>
      <c r="I367" s="306"/>
      <c r="J367" s="306"/>
      <c r="K367" s="306"/>
      <c r="L367" s="306"/>
      <c r="M367" s="306"/>
      <c r="N367" s="306"/>
      <c r="O367" s="306"/>
      <c r="P367" s="306"/>
      <c r="Q367" s="306"/>
      <c r="R367" s="306"/>
      <c r="S367" s="306"/>
      <c r="T367" s="306"/>
      <c r="U367" s="306"/>
      <c r="V367" s="306"/>
      <c r="W367" s="306"/>
      <c r="X367" s="306"/>
      <c r="Y367" s="306"/>
      <c r="Z367" s="306"/>
      <c r="AA367" s="306"/>
    </row>
    <row r="368" spans="1:27" ht="14.25" customHeight="1">
      <c r="A368" s="306"/>
      <c r="B368" s="306"/>
      <c r="C368" s="306"/>
      <c r="D368" s="306"/>
      <c r="E368" s="306"/>
      <c r="F368" s="306"/>
      <c r="G368" s="306"/>
      <c r="H368" s="306"/>
      <c r="I368" s="306"/>
      <c r="J368" s="306"/>
      <c r="K368" s="306"/>
      <c r="L368" s="306"/>
      <c r="M368" s="306"/>
      <c r="N368" s="306"/>
      <c r="O368" s="306"/>
      <c r="P368" s="306"/>
      <c r="Q368" s="306"/>
      <c r="R368" s="306"/>
      <c r="S368" s="306"/>
      <c r="T368" s="306"/>
      <c r="U368" s="306"/>
      <c r="V368" s="306"/>
      <c r="W368" s="306"/>
      <c r="X368" s="306"/>
      <c r="Y368" s="306"/>
      <c r="Z368" s="306"/>
      <c r="AA368" s="306"/>
    </row>
    <row r="369" spans="1:27" ht="14.25" customHeight="1">
      <c r="A369" s="306"/>
      <c r="B369" s="306"/>
      <c r="C369" s="306"/>
      <c r="D369" s="306"/>
      <c r="E369" s="306"/>
      <c r="F369" s="306"/>
      <c r="G369" s="306"/>
      <c r="H369" s="306"/>
      <c r="I369" s="306"/>
      <c r="J369" s="306"/>
      <c r="K369" s="306"/>
      <c r="L369" s="306"/>
      <c r="M369" s="306"/>
      <c r="N369" s="306"/>
      <c r="O369" s="306"/>
      <c r="P369" s="306"/>
      <c r="Q369" s="306"/>
      <c r="R369" s="306"/>
      <c r="S369" s="306"/>
      <c r="T369" s="306"/>
      <c r="U369" s="306"/>
      <c r="V369" s="306"/>
      <c r="W369" s="306"/>
      <c r="X369" s="306"/>
      <c r="Y369" s="306"/>
      <c r="Z369" s="306"/>
      <c r="AA369" s="306"/>
    </row>
    <row r="370" spans="1:27" ht="14.25" customHeight="1">
      <c r="A370" s="306"/>
      <c r="B370" s="306"/>
      <c r="C370" s="306"/>
      <c r="D370" s="306"/>
      <c r="E370" s="306"/>
      <c r="F370" s="306"/>
      <c r="G370" s="306"/>
      <c r="H370" s="306"/>
      <c r="I370" s="306"/>
      <c r="J370" s="306"/>
      <c r="K370" s="306"/>
      <c r="L370" s="306"/>
      <c r="M370" s="306"/>
      <c r="N370" s="306"/>
      <c r="O370" s="306"/>
      <c r="P370" s="306"/>
      <c r="Q370" s="306"/>
      <c r="R370" s="306"/>
      <c r="S370" s="306"/>
      <c r="T370" s="306"/>
      <c r="U370" s="306"/>
      <c r="V370" s="306"/>
      <c r="W370" s="306"/>
      <c r="X370" s="306"/>
      <c r="Y370" s="306"/>
      <c r="Z370" s="306"/>
      <c r="AA370" s="306"/>
    </row>
    <row r="371" spans="1:27" ht="14.25" customHeight="1">
      <c r="A371" s="306"/>
      <c r="B371" s="306"/>
      <c r="C371" s="306"/>
      <c r="D371" s="306"/>
      <c r="E371" s="306"/>
      <c r="F371" s="306"/>
      <c r="G371" s="306"/>
      <c r="H371" s="306"/>
      <c r="I371" s="306"/>
      <c r="J371" s="306"/>
      <c r="K371" s="306"/>
      <c r="L371" s="306"/>
      <c r="M371" s="306"/>
      <c r="N371" s="306"/>
      <c r="O371" s="306"/>
      <c r="P371" s="306"/>
      <c r="Q371" s="306"/>
      <c r="R371" s="306"/>
      <c r="S371" s="306"/>
      <c r="T371" s="306"/>
      <c r="U371" s="306"/>
      <c r="V371" s="306"/>
      <c r="W371" s="306"/>
      <c r="X371" s="306"/>
      <c r="Y371" s="306"/>
      <c r="Z371" s="306"/>
      <c r="AA371" s="306"/>
    </row>
    <row r="372" spans="1:27" ht="14.25" customHeight="1">
      <c r="A372" s="306"/>
      <c r="B372" s="306"/>
      <c r="C372" s="306"/>
      <c r="D372" s="306"/>
      <c r="E372" s="306"/>
      <c r="F372" s="306"/>
      <c r="G372" s="306"/>
      <c r="H372" s="306"/>
      <c r="I372" s="306"/>
      <c r="J372" s="306"/>
      <c r="K372" s="306"/>
      <c r="L372" s="306"/>
      <c r="M372" s="306"/>
      <c r="N372" s="306"/>
      <c r="O372" s="306"/>
      <c r="P372" s="306"/>
      <c r="Q372" s="306"/>
      <c r="R372" s="306"/>
      <c r="S372" s="306"/>
      <c r="T372" s="306"/>
      <c r="U372" s="306"/>
      <c r="V372" s="306"/>
      <c r="W372" s="306"/>
      <c r="X372" s="306"/>
      <c r="Y372" s="306"/>
      <c r="Z372" s="306"/>
      <c r="AA372" s="306"/>
    </row>
    <row r="373" spans="1:27" ht="14.25" customHeight="1">
      <c r="A373" s="306"/>
      <c r="B373" s="306"/>
      <c r="C373" s="306"/>
      <c r="D373" s="306"/>
      <c r="E373" s="306"/>
      <c r="F373" s="306"/>
      <c r="G373" s="306"/>
      <c r="H373" s="306"/>
      <c r="I373" s="306"/>
      <c r="J373" s="306"/>
      <c r="K373" s="306"/>
      <c r="L373" s="306"/>
      <c r="M373" s="306"/>
      <c r="N373" s="306"/>
      <c r="O373" s="306"/>
      <c r="P373" s="306"/>
      <c r="Q373" s="306"/>
      <c r="R373" s="306"/>
      <c r="S373" s="306"/>
      <c r="T373" s="306"/>
      <c r="U373" s="306"/>
      <c r="V373" s="306"/>
      <c r="W373" s="306"/>
      <c r="X373" s="306"/>
      <c r="Y373" s="306"/>
      <c r="Z373" s="306"/>
      <c r="AA373" s="306"/>
    </row>
    <row r="374" spans="1:27" ht="14.25" customHeight="1">
      <c r="A374" s="306"/>
      <c r="B374" s="306"/>
      <c r="C374" s="306"/>
      <c r="D374" s="306"/>
      <c r="E374" s="306"/>
      <c r="F374" s="306"/>
      <c r="G374" s="306"/>
      <c r="H374" s="306"/>
      <c r="I374" s="306"/>
      <c r="J374" s="306"/>
      <c r="K374" s="306"/>
      <c r="L374" s="306"/>
      <c r="M374" s="306"/>
      <c r="N374" s="306"/>
      <c r="O374" s="306"/>
      <c r="P374" s="306"/>
      <c r="Q374" s="306"/>
      <c r="R374" s="306"/>
      <c r="S374" s="306"/>
      <c r="T374" s="306"/>
      <c r="U374" s="306"/>
      <c r="V374" s="306"/>
      <c r="W374" s="306"/>
      <c r="X374" s="306"/>
      <c r="Y374" s="306"/>
      <c r="Z374" s="306"/>
      <c r="AA374" s="306"/>
    </row>
    <row r="375" spans="1:27" ht="14.25" customHeight="1">
      <c r="A375" s="306"/>
      <c r="B375" s="306"/>
      <c r="C375" s="306"/>
      <c r="D375" s="306"/>
      <c r="E375" s="306"/>
      <c r="F375" s="306"/>
      <c r="G375" s="306"/>
      <c r="H375" s="306"/>
      <c r="I375" s="306"/>
      <c r="J375" s="306"/>
      <c r="K375" s="306"/>
      <c r="L375" s="306"/>
      <c r="M375" s="306"/>
      <c r="N375" s="306"/>
      <c r="O375" s="306"/>
      <c r="P375" s="306"/>
      <c r="Q375" s="306"/>
      <c r="R375" s="306"/>
      <c r="S375" s="306"/>
      <c r="T375" s="306"/>
      <c r="U375" s="306"/>
      <c r="V375" s="306"/>
      <c r="W375" s="306"/>
      <c r="X375" s="306"/>
      <c r="Y375" s="306"/>
      <c r="Z375" s="306"/>
      <c r="AA375" s="306"/>
    </row>
    <row r="376" spans="1:27" ht="14.25" customHeight="1">
      <c r="A376" s="306"/>
      <c r="B376" s="306"/>
      <c r="C376" s="306"/>
      <c r="D376" s="306"/>
      <c r="E376" s="306"/>
      <c r="F376" s="306"/>
      <c r="G376" s="306"/>
      <c r="H376" s="306"/>
      <c r="I376" s="306"/>
      <c r="J376" s="306"/>
      <c r="K376" s="306"/>
      <c r="L376" s="306"/>
      <c r="M376" s="306"/>
      <c r="N376" s="306"/>
      <c r="O376" s="306"/>
      <c r="P376" s="306"/>
      <c r="Q376" s="306"/>
      <c r="R376" s="306"/>
      <c r="S376" s="306"/>
      <c r="T376" s="306"/>
      <c r="U376" s="306"/>
      <c r="V376" s="306"/>
      <c r="W376" s="306"/>
      <c r="X376" s="306"/>
      <c r="Y376" s="306"/>
      <c r="Z376" s="306"/>
      <c r="AA376" s="306"/>
    </row>
    <row r="377" spans="1:27" ht="14.25" customHeight="1">
      <c r="A377" s="306"/>
      <c r="B377" s="306"/>
      <c r="C377" s="306"/>
      <c r="D377" s="306"/>
      <c r="E377" s="306"/>
      <c r="F377" s="306"/>
      <c r="G377" s="306"/>
      <c r="H377" s="306"/>
      <c r="I377" s="306"/>
      <c r="J377" s="306"/>
      <c r="K377" s="306"/>
      <c r="L377" s="306"/>
      <c r="M377" s="306"/>
      <c r="N377" s="306"/>
      <c r="O377" s="306"/>
      <c r="P377" s="306"/>
      <c r="Q377" s="306"/>
      <c r="R377" s="306"/>
      <c r="S377" s="306"/>
      <c r="T377" s="306"/>
      <c r="U377" s="306"/>
      <c r="V377" s="306"/>
      <c r="W377" s="306"/>
      <c r="X377" s="306"/>
      <c r="Y377" s="306"/>
      <c r="Z377" s="306"/>
      <c r="AA377" s="306"/>
    </row>
    <row r="378" spans="1:27" ht="14.25" customHeight="1">
      <c r="A378" s="306"/>
      <c r="B378" s="306"/>
      <c r="C378" s="306"/>
      <c r="D378" s="306"/>
      <c r="E378" s="306"/>
      <c r="F378" s="306"/>
      <c r="G378" s="306"/>
      <c r="H378" s="306"/>
      <c r="I378" s="306"/>
      <c r="J378" s="306"/>
      <c r="K378" s="306"/>
      <c r="L378" s="306"/>
      <c r="M378" s="306"/>
      <c r="N378" s="306"/>
      <c r="O378" s="306"/>
      <c r="P378" s="306"/>
      <c r="Q378" s="306"/>
      <c r="R378" s="306"/>
      <c r="S378" s="306"/>
      <c r="T378" s="306"/>
      <c r="U378" s="306"/>
      <c r="V378" s="306"/>
      <c r="W378" s="306"/>
      <c r="X378" s="306"/>
      <c r="Y378" s="306"/>
      <c r="Z378" s="306"/>
      <c r="AA378" s="306"/>
    </row>
    <row r="379" spans="1:27" ht="14.25" customHeight="1">
      <c r="A379" s="306"/>
      <c r="B379" s="306"/>
      <c r="C379" s="306"/>
      <c r="D379" s="306"/>
      <c r="E379" s="306"/>
      <c r="F379" s="306"/>
      <c r="G379" s="306"/>
      <c r="H379" s="306"/>
      <c r="I379" s="306"/>
      <c r="J379" s="306"/>
      <c r="K379" s="306"/>
      <c r="L379" s="306"/>
      <c r="M379" s="306"/>
      <c r="N379" s="306"/>
      <c r="O379" s="306"/>
      <c r="P379" s="306"/>
      <c r="Q379" s="306"/>
      <c r="R379" s="306"/>
      <c r="S379" s="306"/>
      <c r="T379" s="306"/>
      <c r="U379" s="306"/>
      <c r="V379" s="306"/>
      <c r="W379" s="306"/>
      <c r="X379" s="306"/>
      <c r="Y379" s="306"/>
      <c r="Z379" s="306"/>
      <c r="AA379" s="306"/>
    </row>
    <row r="380" spans="1:27" ht="14.25" customHeight="1">
      <c r="A380" s="306"/>
      <c r="B380" s="306"/>
      <c r="C380" s="306"/>
      <c r="D380" s="306"/>
      <c r="E380" s="306"/>
      <c r="F380" s="306"/>
      <c r="G380" s="306"/>
      <c r="H380" s="306"/>
      <c r="I380" s="306"/>
      <c r="J380" s="306"/>
      <c r="K380" s="306"/>
      <c r="L380" s="306"/>
      <c r="M380" s="306"/>
      <c r="N380" s="306"/>
      <c r="O380" s="306"/>
      <c r="P380" s="306"/>
      <c r="Q380" s="306"/>
      <c r="R380" s="306"/>
      <c r="S380" s="306"/>
      <c r="T380" s="306"/>
      <c r="U380" s="306"/>
      <c r="V380" s="306"/>
      <c r="W380" s="306"/>
      <c r="X380" s="306"/>
      <c r="Y380" s="306"/>
      <c r="Z380" s="306"/>
      <c r="AA380" s="306"/>
    </row>
    <row r="381" spans="1:27" ht="14.25" customHeight="1">
      <c r="A381" s="306"/>
      <c r="B381" s="306"/>
      <c r="C381" s="306"/>
      <c r="D381" s="306"/>
      <c r="E381" s="306"/>
      <c r="F381" s="306"/>
      <c r="G381" s="306"/>
      <c r="H381" s="306"/>
      <c r="I381" s="306"/>
      <c r="J381" s="306"/>
      <c r="K381" s="306"/>
      <c r="L381" s="306"/>
      <c r="M381" s="306"/>
      <c r="N381" s="306"/>
      <c r="O381" s="306"/>
      <c r="P381" s="306"/>
      <c r="Q381" s="306"/>
      <c r="R381" s="306"/>
      <c r="S381" s="306"/>
      <c r="T381" s="306"/>
      <c r="U381" s="306"/>
      <c r="V381" s="306"/>
      <c r="W381" s="306"/>
      <c r="X381" s="306"/>
      <c r="Y381" s="306"/>
      <c r="Z381" s="306"/>
      <c r="AA381" s="306"/>
    </row>
    <row r="382" spans="1:27" ht="14.25" customHeight="1">
      <c r="A382" s="306"/>
      <c r="B382" s="306"/>
      <c r="C382" s="306"/>
      <c r="D382" s="306"/>
      <c r="E382" s="306"/>
      <c r="F382" s="306"/>
      <c r="G382" s="306"/>
      <c r="H382" s="306"/>
      <c r="I382" s="306"/>
      <c r="J382" s="306"/>
      <c r="K382" s="306"/>
      <c r="L382" s="306"/>
      <c r="M382" s="306"/>
      <c r="N382" s="306"/>
      <c r="O382" s="306"/>
      <c r="P382" s="306"/>
      <c r="Q382" s="306"/>
      <c r="R382" s="306"/>
      <c r="S382" s="306"/>
      <c r="T382" s="306"/>
      <c r="U382" s="306"/>
      <c r="V382" s="306"/>
      <c r="W382" s="306"/>
      <c r="X382" s="306"/>
      <c r="Y382" s="306"/>
      <c r="Z382" s="306"/>
      <c r="AA382" s="306"/>
    </row>
    <row r="383" spans="1:27" ht="14.25" customHeight="1">
      <c r="A383" s="306"/>
      <c r="B383" s="306"/>
      <c r="C383" s="306"/>
      <c r="D383" s="306"/>
      <c r="E383" s="306"/>
      <c r="F383" s="306"/>
      <c r="G383" s="306"/>
      <c r="H383" s="306"/>
      <c r="I383" s="306"/>
      <c r="J383" s="306"/>
      <c r="K383" s="306"/>
      <c r="L383" s="306"/>
      <c r="M383" s="306"/>
      <c r="N383" s="306"/>
      <c r="O383" s="306"/>
      <c r="P383" s="306"/>
      <c r="Q383" s="306"/>
      <c r="R383" s="306"/>
      <c r="S383" s="306"/>
      <c r="T383" s="306"/>
      <c r="U383" s="306"/>
      <c r="V383" s="306"/>
      <c r="W383" s="306"/>
      <c r="X383" s="306"/>
      <c r="Y383" s="306"/>
      <c r="Z383" s="306"/>
      <c r="AA383" s="306"/>
    </row>
    <row r="384" spans="1:27" ht="14.25" customHeight="1">
      <c r="A384" s="306"/>
      <c r="B384" s="306"/>
      <c r="C384" s="306"/>
      <c r="D384" s="306"/>
      <c r="E384" s="306"/>
      <c r="F384" s="306"/>
      <c r="G384" s="306"/>
      <c r="H384" s="306"/>
      <c r="I384" s="306"/>
      <c r="J384" s="306"/>
      <c r="K384" s="306"/>
      <c r="L384" s="306"/>
      <c r="M384" s="306"/>
      <c r="N384" s="306"/>
      <c r="O384" s="306"/>
      <c r="P384" s="306"/>
      <c r="Q384" s="306"/>
      <c r="R384" s="306"/>
      <c r="S384" s="306"/>
      <c r="T384" s="306"/>
      <c r="U384" s="306"/>
      <c r="V384" s="306"/>
      <c r="W384" s="306"/>
      <c r="X384" s="306"/>
      <c r="Y384" s="306"/>
      <c r="Z384" s="306"/>
      <c r="AA384" s="306"/>
    </row>
    <row r="385" spans="1:27" ht="14.25" customHeight="1">
      <c r="A385" s="306"/>
      <c r="B385" s="306"/>
      <c r="C385" s="306"/>
      <c r="D385" s="306"/>
      <c r="E385" s="306"/>
      <c r="F385" s="306"/>
      <c r="G385" s="306"/>
      <c r="H385" s="306"/>
      <c r="I385" s="306"/>
      <c r="J385" s="306"/>
      <c r="K385" s="306"/>
      <c r="L385" s="306"/>
      <c r="M385" s="306"/>
      <c r="N385" s="306"/>
      <c r="O385" s="306"/>
      <c r="P385" s="306"/>
      <c r="Q385" s="306"/>
      <c r="R385" s="306"/>
      <c r="S385" s="306"/>
      <c r="T385" s="306"/>
      <c r="U385" s="306"/>
      <c r="V385" s="306"/>
      <c r="W385" s="306"/>
      <c r="X385" s="306"/>
      <c r="Y385" s="306"/>
      <c r="Z385" s="306"/>
      <c r="AA385" s="306"/>
    </row>
    <row r="386" spans="1:27" ht="14.25" customHeight="1">
      <c r="A386" s="306"/>
      <c r="B386" s="306"/>
      <c r="C386" s="306"/>
      <c r="D386" s="306"/>
      <c r="E386" s="306"/>
      <c r="F386" s="306"/>
      <c r="G386" s="306"/>
      <c r="H386" s="306"/>
      <c r="I386" s="306"/>
      <c r="J386" s="306"/>
      <c r="K386" s="306"/>
      <c r="L386" s="306"/>
      <c r="M386" s="306"/>
      <c r="N386" s="306"/>
      <c r="O386" s="306"/>
      <c r="P386" s="306"/>
      <c r="Q386" s="306"/>
      <c r="R386" s="306"/>
      <c r="S386" s="306"/>
      <c r="T386" s="306"/>
      <c r="U386" s="306"/>
      <c r="V386" s="306"/>
      <c r="W386" s="306"/>
      <c r="X386" s="306"/>
      <c r="Y386" s="306"/>
      <c r="Z386" s="306"/>
      <c r="AA386" s="306"/>
    </row>
    <row r="387" spans="1:27" ht="14.25" customHeight="1">
      <c r="A387" s="306"/>
      <c r="B387" s="306"/>
      <c r="C387" s="306"/>
      <c r="D387" s="306"/>
      <c r="E387" s="306"/>
      <c r="F387" s="306"/>
      <c r="G387" s="306"/>
      <c r="H387" s="306"/>
      <c r="I387" s="306"/>
      <c r="J387" s="306"/>
      <c r="K387" s="306"/>
      <c r="L387" s="306"/>
      <c r="M387" s="306"/>
      <c r="N387" s="306"/>
      <c r="O387" s="306"/>
      <c r="P387" s="306"/>
      <c r="Q387" s="306"/>
      <c r="R387" s="306"/>
      <c r="S387" s="306"/>
      <c r="T387" s="306"/>
      <c r="U387" s="306"/>
      <c r="V387" s="306"/>
      <c r="W387" s="306"/>
      <c r="X387" s="306"/>
      <c r="Y387" s="306"/>
      <c r="Z387" s="306"/>
      <c r="AA387" s="306"/>
    </row>
    <row r="388" spans="1:27" ht="14.25" customHeight="1">
      <c r="A388" s="306"/>
      <c r="B388" s="306"/>
      <c r="C388" s="306"/>
      <c r="D388" s="306"/>
      <c r="E388" s="306"/>
      <c r="F388" s="306"/>
      <c r="G388" s="306"/>
      <c r="H388" s="306"/>
      <c r="I388" s="306"/>
      <c r="J388" s="306"/>
      <c r="K388" s="306"/>
      <c r="L388" s="306"/>
      <c r="M388" s="306"/>
      <c r="N388" s="306"/>
      <c r="O388" s="306"/>
      <c r="P388" s="306"/>
      <c r="Q388" s="306"/>
      <c r="R388" s="306"/>
      <c r="S388" s="306"/>
      <c r="T388" s="306"/>
      <c r="U388" s="306"/>
      <c r="V388" s="306"/>
      <c r="W388" s="306"/>
      <c r="X388" s="306"/>
      <c r="Y388" s="306"/>
      <c r="Z388" s="306"/>
      <c r="AA388" s="306"/>
    </row>
    <row r="389" spans="1:27" ht="14.25" customHeight="1">
      <c r="A389" s="306"/>
      <c r="B389" s="306"/>
      <c r="C389" s="306"/>
      <c r="D389" s="306"/>
      <c r="E389" s="306"/>
      <c r="F389" s="306"/>
      <c r="G389" s="306"/>
      <c r="H389" s="306"/>
      <c r="I389" s="306"/>
      <c r="J389" s="306"/>
      <c r="K389" s="306"/>
      <c r="L389" s="306"/>
      <c r="M389" s="306"/>
      <c r="N389" s="306"/>
      <c r="O389" s="306"/>
      <c r="P389" s="306"/>
      <c r="Q389" s="306"/>
      <c r="R389" s="306"/>
      <c r="S389" s="306"/>
      <c r="T389" s="306"/>
      <c r="U389" s="306"/>
      <c r="V389" s="306"/>
      <c r="W389" s="306"/>
      <c r="X389" s="306"/>
      <c r="Y389" s="306"/>
      <c r="Z389" s="306"/>
      <c r="AA389" s="306"/>
    </row>
    <row r="390" spans="1:27" ht="14.25" customHeight="1">
      <c r="A390" s="306"/>
      <c r="B390" s="306"/>
      <c r="C390" s="306"/>
      <c r="D390" s="306"/>
      <c r="E390" s="306"/>
      <c r="F390" s="306"/>
      <c r="G390" s="306"/>
      <c r="H390" s="306"/>
      <c r="I390" s="306"/>
      <c r="J390" s="306"/>
      <c r="K390" s="306"/>
      <c r="L390" s="306"/>
      <c r="M390" s="306"/>
      <c r="N390" s="306"/>
      <c r="O390" s="306"/>
      <c r="P390" s="306"/>
      <c r="Q390" s="306"/>
      <c r="R390" s="306"/>
      <c r="S390" s="306"/>
      <c r="T390" s="306"/>
      <c r="U390" s="306"/>
      <c r="V390" s="306"/>
      <c r="W390" s="306"/>
      <c r="X390" s="306"/>
      <c r="Y390" s="306"/>
      <c r="Z390" s="306"/>
      <c r="AA390" s="306"/>
    </row>
    <row r="391" spans="1:27" ht="14.25" customHeight="1">
      <c r="A391" s="306"/>
      <c r="B391" s="306"/>
      <c r="C391" s="306"/>
      <c r="D391" s="306"/>
      <c r="E391" s="306"/>
      <c r="F391" s="306"/>
      <c r="G391" s="306"/>
      <c r="H391" s="306"/>
      <c r="I391" s="306"/>
      <c r="J391" s="306"/>
      <c r="K391" s="306"/>
      <c r="L391" s="306"/>
      <c r="M391" s="306"/>
      <c r="N391" s="306"/>
      <c r="O391" s="306"/>
      <c r="P391" s="306"/>
      <c r="Q391" s="306"/>
      <c r="R391" s="306"/>
      <c r="S391" s="306"/>
      <c r="T391" s="306"/>
      <c r="U391" s="306"/>
      <c r="V391" s="306"/>
      <c r="W391" s="306"/>
      <c r="X391" s="306"/>
      <c r="Y391" s="306"/>
      <c r="Z391" s="306"/>
      <c r="AA391" s="306"/>
    </row>
    <row r="392" spans="1:27" ht="14.25" customHeight="1">
      <c r="A392" s="306"/>
      <c r="B392" s="306"/>
      <c r="C392" s="306"/>
      <c r="D392" s="306"/>
      <c r="E392" s="306"/>
      <c r="F392" s="306"/>
      <c r="G392" s="306"/>
      <c r="H392" s="306"/>
      <c r="I392" s="306"/>
      <c r="J392" s="306"/>
      <c r="K392" s="306"/>
      <c r="L392" s="306"/>
      <c r="M392" s="306"/>
      <c r="N392" s="306"/>
      <c r="O392" s="306"/>
      <c r="P392" s="306"/>
      <c r="Q392" s="306"/>
      <c r="R392" s="306"/>
      <c r="S392" s="306"/>
      <c r="T392" s="306"/>
      <c r="U392" s="306"/>
      <c r="V392" s="306"/>
      <c r="W392" s="306"/>
      <c r="X392" s="306"/>
      <c r="Y392" s="306"/>
      <c r="Z392" s="306"/>
      <c r="AA392" s="306"/>
    </row>
    <row r="393" spans="1:27" ht="14.25" customHeight="1">
      <c r="A393" s="306"/>
      <c r="B393" s="306"/>
      <c r="C393" s="306"/>
      <c r="D393" s="306"/>
      <c r="E393" s="306"/>
      <c r="F393" s="306"/>
      <c r="G393" s="306"/>
      <c r="H393" s="306"/>
      <c r="I393" s="306"/>
      <c r="J393" s="306"/>
      <c r="K393" s="306"/>
      <c r="L393" s="306"/>
      <c r="M393" s="306"/>
      <c r="N393" s="306"/>
      <c r="O393" s="306"/>
      <c r="P393" s="306"/>
      <c r="Q393" s="306"/>
      <c r="R393" s="306"/>
      <c r="S393" s="306"/>
      <c r="T393" s="306"/>
      <c r="U393" s="306"/>
      <c r="V393" s="306"/>
      <c r="W393" s="306"/>
      <c r="X393" s="306"/>
      <c r="Y393" s="306"/>
      <c r="Z393" s="306"/>
      <c r="AA393" s="306"/>
    </row>
    <row r="394" spans="1:27" ht="14.25" customHeight="1">
      <c r="A394" s="306"/>
      <c r="B394" s="306"/>
      <c r="C394" s="306"/>
      <c r="D394" s="306"/>
      <c r="E394" s="306"/>
      <c r="F394" s="306"/>
      <c r="G394" s="306"/>
      <c r="H394" s="306"/>
      <c r="I394" s="306"/>
      <c r="J394" s="306"/>
      <c r="K394" s="306"/>
      <c r="L394" s="306"/>
      <c r="M394" s="306"/>
      <c r="N394" s="306"/>
      <c r="O394" s="306"/>
      <c r="P394" s="306"/>
      <c r="Q394" s="306"/>
      <c r="R394" s="306"/>
      <c r="S394" s="306"/>
      <c r="T394" s="306"/>
      <c r="U394" s="306"/>
      <c r="V394" s="306"/>
      <c r="W394" s="306"/>
      <c r="X394" s="306"/>
      <c r="Y394" s="306"/>
      <c r="Z394" s="306"/>
      <c r="AA394" s="306"/>
    </row>
    <row r="395" spans="1:27" ht="14.25" customHeight="1">
      <c r="A395" s="306"/>
      <c r="B395" s="306"/>
      <c r="C395" s="306"/>
      <c r="D395" s="306"/>
      <c r="E395" s="306"/>
      <c r="F395" s="306"/>
      <c r="G395" s="306"/>
      <c r="H395" s="306"/>
      <c r="I395" s="306"/>
      <c r="J395" s="306"/>
      <c r="K395" s="306"/>
      <c r="L395" s="306"/>
      <c r="M395" s="306"/>
      <c r="N395" s="306"/>
      <c r="O395" s="306"/>
      <c r="P395" s="306"/>
      <c r="Q395" s="306"/>
      <c r="R395" s="306"/>
      <c r="S395" s="306"/>
      <c r="T395" s="306"/>
      <c r="U395" s="306"/>
      <c r="V395" s="306"/>
      <c r="W395" s="306"/>
      <c r="X395" s="306"/>
      <c r="Y395" s="306"/>
      <c r="Z395" s="306"/>
      <c r="AA395" s="306"/>
    </row>
    <row r="396" spans="1:27" ht="14.25" customHeight="1">
      <c r="A396" s="306"/>
      <c r="B396" s="306"/>
      <c r="C396" s="306"/>
      <c r="D396" s="306"/>
      <c r="E396" s="306"/>
      <c r="F396" s="306"/>
      <c r="G396" s="306"/>
      <c r="H396" s="306"/>
      <c r="I396" s="306"/>
      <c r="J396" s="306"/>
      <c r="K396" s="306"/>
      <c r="L396" s="306"/>
      <c r="M396" s="306"/>
      <c r="N396" s="306"/>
      <c r="O396" s="306"/>
      <c r="P396" s="306"/>
      <c r="Q396" s="306"/>
      <c r="R396" s="306"/>
      <c r="S396" s="306"/>
      <c r="T396" s="306"/>
      <c r="U396" s="306"/>
      <c r="V396" s="306"/>
      <c r="W396" s="306"/>
      <c r="X396" s="306"/>
      <c r="Y396" s="306"/>
      <c r="Z396" s="306"/>
      <c r="AA396" s="306"/>
    </row>
    <row r="397" spans="1:27" ht="14.25" customHeight="1">
      <c r="A397" s="306"/>
      <c r="B397" s="306"/>
      <c r="C397" s="306"/>
      <c r="D397" s="306"/>
      <c r="E397" s="306"/>
      <c r="F397" s="306"/>
      <c r="G397" s="306"/>
      <c r="H397" s="306"/>
      <c r="I397" s="306"/>
      <c r="J397" s="306"/>
      <c r="K397" s="306"/>
      <c r="L397" s="306"/>
      <c r="M397" s="306"/>
      <c r="N397" s="306"/>
      <c r="O397" s="306"/>
      <c r="P397" s="306"/>
      <c r="Q397" s="306"/>
      <c r="R397" s="306"/>
      <c r="S397" s="306"/>
      <c r="T397" s="306"/>
      <c r="U397" s="306"/>
      <c r="V397" s="306"/>
      <c r="W397" s="306"/>
      <c r="X397" s="306"/>
      <c r="Y397" s="306"/>
      <c r="Z397" s="306"/>
      <c r="AA397" s="306"/>
    </row>
    <row r="398" spans="1:27" ht="14.25" customHeight="1">
      <c r="A398" s="306"/>
      <c r="B398" s="306"/>
      <c r="C398" s="306"/>
      <c r="D398" s="306"/>
      <c r="E398" s="306"/>
      <c r="F398" s="306"/>
      <c r="G398" s="306"/>
      <c r="H398" s="306"/>
      <c r="I398" s="306"/>
      <c r="J398" s="306"/>
      <c r="K398" s="306"/>
      <c r="L398" s="306"/>
      <c r="M398" s="306"/>
      <c r="N398" s="306"/>
      <c r="O398" s="306"/>
      <c r="P398" s="306"/>
      <c r="Q398" s="306"/>
      <c r="R398" s="306"/>
      <c r="S398" s="306"/>
      <c r="T398" s="306"/>
      <c r="U398" s="306"/>
      <c r="V398" s="306"/>
      <c r="W398" s="306"/>
      <c r="X398" s="306"/>
      <c r="Y398" s="306"/>
      <c r="Z398" s="306"/>
      <c r="AA398" s="306"/>
    </row>
    <row r="399" spans="1:27" ht="14.25" customHeight="1">
      <c r="A399" s="306"/>
      <c r="B399" s="306"/>
      <c r="C399" s="306"/>
      <c r="D399" s="306"/>
      <c r="E399" s="306"/>
      <c r="F399" s="306"/>
      <c r="G399" s="306"/>
      <c r="H399" s="306"/>
      <c r="I399" s="306"/>
      <c r="J399" s="306"/>
      <c r="K399" s="306"/>
      <c r="L399" s="306"/>
      <c r="M399" s="306"/>
      <c r="N399" s="306"/>
      <c r="O399" s="306"/>
      <c r="P399" s="306"/>
      <c r="Q399" s="306"/>
      <c r="R399" s="306"/>
      <c r="S399" s="306"/>
      <c r="T399" s="306"/>
      <c r="U399" s="306"/>
      <c r="V399" s="306"/>
      <c r="W399" s="306"/>
      <c r="X399" s="306"/>
      <c r="Y399" s="306"/>
      <c r="Z399" s="306"/>
      <c r="AA399" s="306"/>
    </row>
    <row r="400" spans="1:27" ht="14.25" customHeight="1">
      <c r="A400" s="306"/>
      <c r="B400" s="306"/>
      <c r="C400" s="306"/>
      <c r="D400" s="306"/>
      <c r="E400" s="306"/>
      <c r="F400" s="306"/>
      <c r="G400" s="306"/>
      <c r="H400" s="306"/>
      <c r="I400" s="306"/>
      <c r="J400" s="306"/>
      <c r="K400" s="306"/>
      <c r="L400" s="306"/>
      <c r="M400" s="306"/>
      <c r="N400" s="306"/>
      <c r="O400" s="306"/>
      <c r="P400" s="306"/>
      <c r="Q400" s="306"/>
      <c r="R400" s="306"/>
      <c r="S400" s="306"/>
      <c r="T400" s="306"/>
      <c r="U400" s="306"/>
      <c r="V400" s="306"/>
      <c r="W400" s="306"/>
      <c r="X400" s="306"/>
      <c r="Y400" s="306"/>
      <c r="Z400" s="306"/>
      <c r="AA400" s="306"/>
    </row>
    <row r="401" spans="1:27" ht="14.25" customHeight="1">
      <c r="A401" s="306"/>
      <c r="B401" s="306"/>
      <c r="C401" s="306"/>
      <c r="D401" s="306"/>
      <c r="E401" s="306"/>
      <c r="F401" s="306"/>
      <c r="G401" s="306"/>
      <c r="H401" s="306"/>
      <c r="I401" s="306"/>
      <c r="J401" s="306"/>
      <c r="K401" s="306"/>
      <c r="L401" s="306"/>
      <c r="M401" s="306"/>
      <c r="N401" s="306"/>
      <c r="O401" s="306"/>
      <c r="P401" s="306"/>
      <c r="Q401" s="306"/>
      <c r="R401" s="306"/>
      <c r="S401" s="306"/>
      <c r="T401" s="306"/>
      <c r="U401" s="306"/>
      <c r="V401" s="306"/>
      <c r="W401" s="306"/>
      <c r="X401" s="306"/>
      <c r="Y401" s="306"/>
      <c r="Z401" s="306"/>
      <c r="AA401" s="306"/>
    </row>
    <row r="402" spans="1:27" ht="14.25" customHeight="1">
      <c r="A402" s="306"/>
      <c r="B402" s="306"/>
      <c r="C402" s="306"/>
      <c r="D402" s="306"/>
      <c r="E402" s="306"/>
      <c r="F402" s="306"/>
      <c r="G402" s="306"/>
      <c r="H402" s="306"/>
      <c r="I402" s="306"/>
      <c r="J402" s="306"/>
      <c r="K402" s="306"/>
      <c r="L402" s="306"/>
      <c r="M402" s="306"/>
      <c r="N402" s="306"/>
      <c r="O402" s="306"/>
      <c r="P402" s="306"/>
      <c r="Q402" s="306"/>
      <c r="R402" s="306"/>
      <c r="S402" s="306"/>
      <c r="T402" s="306"/>
      <c r="U402" s="306"/>
      <c r="V402" s="306"/>
      <c r="W402" s="306"/>
      <c r="X402" s="306"/>
      <c r="Y402" s="306"/>
      <c r="Z402" s="306"/>
      <c r="AA402" s="306"/>
    </row>
    <row r="403" spans="1:27" ht="14.25" customHeight="1">
      <c r="A403" s="306"/>
      <c r="B403" s="306"/>
      <c r="C403" s="306"/>
      <c r="D403" s="306"/>
      <c r="E403" s="306"/>
      <c r="F403" s="306"/>
      <c r="G403" s="306"/>
      <c r="H403" s="306"/>
      <c r="I403" s="306"/>
      <c r="J403" s="306"/>
      <c r="K403" s="306"/>
      <c r="L403" s="306"/>
      <c r="M403" s="306"/>
      <c r="N403" s="306"/>
      <c r="O403" s="306"/>
      <c r="P403" s="306"/>
      <c r="Q403" s="306"/>
      <c r="R403" s="306"/>
      <c r="S403" s="306"/>
      <c r="T403" s="306"/>
      <c r="U403" s="306"/>
      <c r="V403" s="306"/>
      <c r="W403" s="306"/>
      <c r="X403" s="306"/>
      <c r="Y403" s="306"/>
      <c r="Z403" s="306"/>
      <c r="AA403" s="306"/>
    </row>
    <row r="404" spans="1:27" ht="14.25" customHeight="1">
      <c r="A404" s="306"/>
      <c r="B404" s="306"/>
      <c r="C404" s="306"/>
      <c r="D404" s="306"/>
      <c r="E404" s="306"/>
      <c r="F404" s="306"/>
      <c r="G404" s="306"/>
      <c r="H404" s="306"/>
      <c r="I404" s="306"/>
      <c r="J404" s="306"/>
      <c r="K404" s="306"/>
      <c r="L404" s="306"/>
      <c r="M404" s="306"/>
      <c r="N404" s="306"/>
      <c r="O404" s="306"/>
      <c r="P404" s="306"/>
      <c r="Q404" s="306"/>
      <c r="R404" s="306"/>
      <c r="S404" s="306"/>
      <c r="T404" s="306"/>
      <c r="U404" s="306"/>
      <c r="V404" s="306"/>
      <c r="W404" s="306"/>
      <c r="X404" s="306"/>
      <c r="Y404" s="306"/>
      <c r="Z404" s="306"/>
      <c r="AA404" s="306"/>
    </row>
    <row r="405" spans="1:27" ht="14.25" customHeight="1">
      <c r="A405" s="306"/>
      <c r="B405" s="306"/>
      <c r="C405" s="306"/>
      <c r="D405" s="306"/>
      <c r="E405" s="306"/>
      <c r="F405" s="306"/>
      <c r="G405" s="306"/>
      <c r="H405" s="306"/>
      <c r="I405" s="306"/>
      <c r="J405" s="306"/>
      <c r="K405" s="306"/>
      <c r="L405" s="306"/>
      <c r="M405" s="306"/>
      <c r="N405" s="306"/>
      <c r="O405" s="306"/>
      <c r="P405" s="306"/>
      <c r="Q405" s="306"/>
      <c r="R405" s="306"/>
      <c r="S405" s="306"/>
      <c r="T405" s="306"/>
      <c r="U405" s="306"/>
      <c r="V405" s="306"/>
      <c r="W405" s="306"/>
      <c r="X405" s="306"/>
      <c r="Y405" s="306"/>
      <c r="Z405" s="306"/>
      <c r="AA405" s="306"/>
    </row>
    <row r="406" spans="1:27" ht="14.25" customHeight="1">
      <c r="A406" s="306"/>
      <c r="B406" s="306"/>
      <c r="C406" s="306"/>
      <c r="D406" s="306"/>
      <c r="E406" s="306"/>
      <c r="F406" s="306"/>
      <c r="G406" s="306"/>
      <c r="H406" s="306"/>
      <c r="I406" s="306"/>
      <c r="J406" s="306"/>
      <c r="K406" s="306"/>
      <c r="L406" s="306"/>
      <c r="M406" s="306"/>
      <c r="N406" s="306"/>
      <c r="O406" s="306"/>
      <c r="P406" s="306"/>
      <c r="Q406" s="306"/>
      <c r="R406" s="306"/>
      <c r="S406" s="306"/>
      <c r="T406" s="306"/>
      <c r="U406" s="306"/>
      <c r="V406" s="306"/>
      <c r="W406" s="306"/>
      <c r="X406" s="306"/>
      <c r="Y406" s="306"/>
      <c r="Z406" s="306"/>
      <c r="AA406" s="306"/>
    </row>
    <row r="407" spans="1:27" ht="14.25" customHeight="1">
      <c r="A407" s="306"/>
      <c r="B407" s="306"/>
      <c r="C407" s="306"/>
      <c r="D407" s="306"/>
      <c r="E407" s="306"/>
      <c r="F407" s="306"/>
      <c r="G407" s="306"/>
      <c r="H407" s="306"/>
      <c r="I407" s="306"/>
      <c r="J407" s="306"/>
      <c r="K407" s="306"/>
      <c r="L407" s="306"/>
      <c r="M407" s="306"/>
      <c r="N407" s="306"/>
      <c r="O407" s="306"/>
      <c r="P407" s="306"/>
      <c r="Q407" s="306"/>
      <c r="R407" s="306"/>
      <c r="S407" s="306"/>
      <c r="T407" s="306"/>
      <c r="U407" s="306"/>
      <c r="V407" s="306"/>
      <c r="W407" s="306"/>
      <c r="X407" s="306"/>
      <c r="Y407" s="306"/>
      <c r="Z407" s="306"/>
      <c r="AA407" s="306"/>
    </row>
    <row r="408" spans="1:27" ht="14.25" customHeight="1">
      <c r="A408" s="306"/>
      <c r="B408" s="306"/>
      <c r="C408" s="306"/>
      <c r="D408" s="306"/>
      <c r="E408" s="306"/>
      <c r="F408" s="306"/>
      <c r="G408" s="306"/>
      <c r="H408" s="306"/>
      <c r="I408" s="306"/>
      <c r="J408" s="306"/>
      <c r="K408" s="306"/>
      <c r="L408" s="306"/>
      <c r="M408" s="306"/>
      <c r="N408" s="306"/>
      <c r="O408" s="306"/>
      <c r="P408" s="306"/>
      <c r="Q408" s="306"/>
      <c r="R408" s="306"/>
      <c r="S408" s="306"/>
      <c r="T408" s="306"/>
      <c r="U408" s="306"/>
      <c r="V408" s="306"/>
      <c r="W408" s="306"/>
      <c r="X408" s="306"/>
      <c r="Y408" s="306"/>
      <c r="Z408" s="306"/>
      <c r="AA408" s="306"/>
    </row>
    <row r="409" spans="1:27" ht="14.25" customHeight="1">
      <c r="A409" s="306"/>
      <c r="B409" s="306"/>
      <c r="C409" s="306"/>
      <c r="D409" s="306"/>
      <c r="E409" s="306"/>
      <c r="F409" s="306"/>
      <c r="G409" s="306"/>
      <c r="H409" s="306"/>
      <c r="I409" s="306"/>
      <c r="J409" s="306"/>
      <c r="K409" s="306"/>
      <c r="L409" s="306"/>
      <c r="M409" s="306"/>
      <c r="N409" s="306"/>
      <c r="O409" s="306"/>
      <c r="P409" s="306"/>
      <c r="Q409" s="306"/>
      <c r="R409" s="306"/>
      <c r="S409" s="306"/>
      <c r="T409" s="306"/>
      <c r="U409" s="306"/>
      <c r="V409" s="306"/>
      <c r="W409" s="306"/>
      <c r="X409" s="306"/>
      <c r="Y409" s="306"/>
      <c r="Z409" s="306"/>
      <c r="AA409" s="306"/>
    </row>
    <row r="410" spans="1:27" ht="14.25" customHeight="1">
      <c r="A410" s="306"/>
      <c r="B410" s="306"/>
      <c r="C410" s="306"/>
      <c r="D410" s="306"/>
      <c r="E410" s="306"/>
      <c r="F410" s="306"/>
      <c r="G410" s="306"/>
      <c r="H410" s="306"/>
      <c r="I410" s="306"/>
      <c r="J410" s="306"/>
      <c r="K410" s="306"/>
      <c r="L410" s="306"/>
      <c r="M410" s="306"/>
      <c r="N410" s="306"/>
      <c r="O410" s="306"/>
      <c r="P410" s="306"/>
      <c r="Q410" s="306"/>
      <c r="R410" s="306"/>
      <c r="S410" s="306"/>
      <c r="T410" s="306"/>
      <c r="U410" s="306"/>
      <c r="V410" s="306"/>
      <c r="W410" s="306"/>
      <c r="X410" s="306"/>
      <c r="Y410" s="306"/>
      <c r="Z410" s="306"/>
      <c r="AA410" s="306"/>
    </row>
    <row r="411" spans="1:27" ht="14.25" customHeight="1">
      <c r="A411" s="306"/>
      <c r="B411" s="306"/>
      <c r="C411" s="306"/>
      <c r="D411" s="306"/>
      <c r="E411" s="306"/>
      <c r="F411" s="306"/>
      <c r="G411" s="306"/>
      <c r="H411" s="306"/>
      <c r="I411" s="306"/>
      <c r="J411" s="306"/>
      <c r="K411" s="306"/>
      <c r="L411" s="306"/>
      <c r="M411" s="306"/>
      <c r="N411" s="306"/>
      <c r="O411" s="306"/>
      <c r="P411" s="306"/>
      <c r="Q411" s="306"/>
      <c r="R411" s="306"/>
      <c r="S411" s="306"/>
      <c r="T411" s="306"/>
      <c r="U411" s="306"/>
      <c r="V411" s="306"/>
      <c r="W411" s="306"/>
      <c r="X411" s="306"/>
      <c r="Y411" s="306"/>
      <c r="Z411" s="306"/>
      <c r="AA411" s="306"/>
    </row>
    <row r="412" spans="1:27" ht="14.25" customHeight="1">
      <c r="A412" s="306"/>
      <c r="B412" s="306"/>
      <c r="C412" s="306"/>
      <c r="D412" s="306"/>
      <c r="E412" s="306"/>
      <c r="F412" s="306"/>
      <c r="G412" s="306"/>
      <c r="H412" s="306"/>
      <c r="I412" s="306"/>
      <c r="J412" s="306"/>
      <c r="K412" s="306"/>
      <c r="L412" s="306"/>
      <c r="M412" s="306"/>
      <c r="N412" s="306"/>
      <c r="O412" s="306"/>
      <c r="P412" s="306"/>
      <c r="Q412" s="306"/>
      <c r="R412" s="306"/>
      <c r="S412" s="306"/>
      <c r="T412" s="306"/>
      <c r="U412" s="306"/>
      <c r="V412" s="306"/>
      <c r="W412" s="306"/>
      <c r="X412" s="306"/>
      <c r="Y412" s="306"/>
      <c r="Z412" s="306"/>
      <c r="AA412" s="306"/>
    </row>
    <row r="413" spans="1:27" ht="14.25" customHeight="1">
      <c r="A413" s="306"/>
      <c r="B413" s="306"/>
      <c r="C413" s="306"/>
      <c r="D413" s="306"/>
      <c r="E413" s="306"/>
      <c r="F413" s="306"/>
      <c r="G413" s="306"/>
      <c r="H413" s="306"/>
      <c r="I413" s="306"/>
      <c r="J413" s="306"/>
      <c r="K413" s="306"/>
      <c r="L413" s="306"/>
      <c r="M413" s="306"/>
      <c r="N413" s="306"/>
      <c r="O413" s="306"/>
      <c r="P413" s="306"/>
      <c r="Q413" s="306"/>
      <c r="R413" s="306"/>
      <c r="S413" s="306"/>
      <c r="T413" s="306"/>
      <c r="U413" s="306"/>
      <c r="V413" s="306"/>
      <c r="W413" s="306"/>
      <c r="X413" s="306"/>
      <c r="Y413" s="306"/>
      <c r="Z413" s="306"/>
      <c r="AA413" s="306"/>
    </row>
    <row r="414" spans="1:27" ht="14.25" customHeight="1">
      <c r="A414" s="306"/>
      <c r="B414" s="306"/>
      <c r="C414" s="306"/>
      <c r="D414" s="306"/>
      <c r="E414" s="306"/>
      <c r="F414" s="306"/>
      <c r="G414" s="306"/>
      <c r="H414" s="306"/>
      <c r="I414" s="306"/>
      <c r="J414" s="306"/>
      <c r="K414" s="306"/>
      <c r="L414" s="306"/>
      <c r="M414" s="306"/>
      <c r="N414" s="306"/>
      <c r="O414" s="306"/>
      <c r="P414" s="306"/>
      <c r="Q414" s="306"/>
      <c r="R414" s="306"/>
      <c r="S414" s="306"/>
      <c r="T414" s="306"/>
      <c r="U414" s="306"/>
      <c r="V414" s="306"/>
      <c r="W414" s="306"/>
      <c r="X414" s="306"/>
      <c r="Y414" s="306"/>
      <c r="Z414" s="306"/>
      <c r="AA414" s="306"/>
    </row>
    <row r="415" spans="1:27" ht="14.25" customHeight="1">
      <c r="A415" s="306"/>
      <c r="B415" s="306"/>
      <c r="C415" s="306"/>
      <c r="D415" s="306"/>
      <c r="E415" s="306"/>
      <c r="F415" s="306"/>
      <c r="G415" s="306"/>
      <c r="H415" s="306"/>
      <c r="I415" s="306"/>
      <c r="J415" s="306"/>
      <c r="K415" s="306"/>
      <c r="L415" s="306"/>
      <c r="M415" s="306"/>
      <c r="N415" s="306"/>
      <c r="O415" s="306"/>
      <c r="P415" s="306"/>
      <c r="Q415" s="306"/>
      <c r="R415" s="306"/>
      <c r="S415" s="306"/>
      <c r="T415" s="306"/>
      <c r="U415" s="306"/>
      <c r="V415" s="306"/>
      <c r="W415" s="306"/>
      <c r="X415" s="306"/>
      <c r="Y415" s="306"/>
      <c r="Z415" s="306"/>
      <c r="AA415" s="306"/>
    </row>
    <row r="416" spans="1:27" ht="14.25" customHeight="1">
      <c r="A416" s="306"/>
      <c r="B416" s="306"/>
      <c r="C416" s="306"/>
      <c r="D416" s="306"/>
      <c r="E416" s="306"/>
      <c r="F416" s="306"/>
      <c r="G416" s="306"/>
      <c r="H416" s="306"/>
      <c r="I416" s="306"/>
      <c r="J416" s="306"/>
      <c r="K416" s="306"/>
      <c r="L416" s="306"/>
      <c r="M416" s="306"/>
      <c r="N416" s="306"/>
      <c r="O416" s="306"/>
      <c r="P416" s="306"/>
      <c r="Q416" s="306"/>
      <c r="R416" s="306"/>
      <c r="S416" s="306"/>
      <c r="T416" s="306"/>
      <c r="U416" s="306"/>
      <c r="V416" s="306"/>
      <c r="W416" s="306"/>
      <c r="X416" s="306"/>
      <c r="Y416" s="306"/>
      <c r="Z416" s="306"/>
      <c r="AA416" s="306"/>
    </row>
    <row r="417" spans="1:27" ht="14.25" customHeight="1">
      <c r="A417" s="306"/>
      <c r="B417" s="306"/>
      <c r="C417" s="306"/>
      <c r="D417" s="306"/>
      <c r="E417" s="306"/>
      <c r="F417" s="306"/>
      <c r="G417" s="306"/>
      <c r="H417" s="306"/>
      <c r="I417" s="306"/>
      <c r="J417" s="306"/>
      <c r="K417" s="306"/>
      <c r="L417" s="306"/>
      <c r="M417" s="306"/>
      <c r="N417" s="306"/>
      <c r="O417" s="306"/>
      <c r="P417" s="306"/>
      <c r="Q417" s="306"/>
      <c r="R417" s="306"/>
      <c r="S417" s="306"/>
      <c r="T417" s="306"/>
      <c r="U417" s="306"/>
      <c r="V417" s="306"/>
      <c r="W417" s="306"/>
      <c r="X417" s="306"/>
      <c r="Y417" s="306"/>
      <c r="Z417" s="306"/>
      <c r="AA417" s="306"/>
    </row>
    <row r="418" spans="1:27" ht="14.25" customHeight="1">
      <c r="A418" s="306"/>
      <c r="B418" s="306"/>
      <c r="C418" s="306"/>
      <c r="D418" s="306"/>
      <c r="E418" s="306"/>
      <c r="F418" s="306"/>
      <c r="G418" s="306"/>
      <c r="H418" s="306"/>
      <c r="I418" s="306"/>
      <c r="J418" s="306"/>
      <c r="K418" s="306"/>
      <c r="L418" s="306"/>
      <c r="M418" s="306"/>
      <c r="N418" s="306"/>
      <c r="O418" s="306"/>
      <c r="P418" s="306"/>
      <c r="Q418" s="306"/>
      <c r="R418" s="306"/>
      <c r="S418" s="306"/>
      <c r="T418" s="306"/>
      <c r="U418" s="306"/>
      <c r="V418" s="306"/>
      <c r="W418" s="306"/>
      <c r="X418" s="306"/>
      <c r="Y418" s="306"/>
      <c r="Z418" s="306"/>
      <c r="AA418" s="306"/>
    </row>
    <row r="419" spans="1:27" ht="14.25" customHeight="1">
      <c r="A419" s="306"/>
      <c r="B419" s="306"/>
      <c r="C419" s="306"/>
      <c r="D419" s="306"/>
      <c r="E419" s="306"/>
      <c r="F419" s="306"/>
      <c r="G419" s="306"/>
      <c r="H419" s="306"/>
      <c r="I419" s="306"/>
      <c r="J419" s="306"/>
      <c r="K419" s="306"/>
      <c r="L419" s="306"/>
      <c r="M419" s="306"/>
      <c r="N419" s="306"/>
      <c r="O419" s="306"/>
      <c r="P419" s="306"/>
      <c r="Q419" s="306"/>
      <c r="R419" s="306"/>
      <c r="S419" s="306"/>
      <c r="T419" s="306"/>
      <c r="U419" s="306"/>
      <c r="V419" s="306"/>
      <c r="W419" s="306"/>
      <c r="X419" s="306"/>
      <c r="Y419" s="306"/>
      <c r="Z419" s="306"/>
      <c r="AA419" s="306"/>
    </row>
    <row r="420" spans="1:27" ht="14.25" customHeight="1">
      <c r="A420" s="306"/>
      <c r="B420" s="306"/>
      <c r="C420" s="306"/>
      <c r="D420" s="306"/>
      <c r="E420" s="306"/>
      <c r="F420" s="306"/>
      <c r="G420" s="306"/>
      <c r="H420" s="306"/>
      <c r="I420" s="306"/>
      <c r="J420" s="306"/>
      <c r="K420" s="306"/>
      <c r="L420" s="306"/>
      <c r="M420" s="306"/>
      <c r="N420" s="306"/>
      <c r="O420" s="306"/>
      <c r="P420" s="306"/>
      <c r="Q420" s="306"/>
      <c r="R420" s="306"/>
      <c r="S420" s="306"/>
      <c r="T420" s="306"/>
      <c r="U420" s="306"/>
      <c r="V420" s="306"/>
      <c r="W420" s="306"/>
      <c r="X420" s="306"/>
      <c r="Y420" s="306"/>
      <c r="Z420" s="306"/>
      <c r="AA420" s="306"/>
    </row>
    <row r="421" spans="1:27" ht="14.25" customHeight="1">
      <c r="A421" s="306"/>
      <c r="B421" s="306"/>
      <c r="C421" s="306"/>
      <c r="D421" s="306"/>
      <c r="E421" s="306"/>
      <c r="F421" s="306"/>
      <c r="G421" s="306"/>
      <c r="H421" s="306"/>
      <c r="I421" s="306"/>
      <c r="J421" s="306"/>
      <c r="K421" s="306"/>
      <c r="L421" s="306"/>
      <c r="M421" s="306"/>
      <c r="N421" s="306"/>
      <c r="O421" s="306"/>
      <c r="P421" s="306"/>
      <c r="Q421" s="306"/>
      <c r="R421" s="306"/>
      <c r="S421" s="306"/>
      <c r="T421" s="306"/>
      <c r="U421" s="306"/>
      <c r="V421" s="306"/>
      <c r="W421" s="306"/>
      <c r="X421" s="306"/>
      <c r="Y421" s="306"/>
      <c r="Z421" s="306"/>
      <c r="AA421" s="306"/>
    </row>
    <row r="422" spans="1:27" ht="14.25" customHeight="1">
      <c r="A422" s="306"/>
      <c r="B422" s="306"/>
      <c r="C422" s="306"/>
      <c r="D422" s="306"/>
      <c r="E422" s="306"/>
      <c r="F422" s="306"/>
      <c r="G422" s="306"/>
      <c r="H422" s="306"/>
      <c r="I422" s="306"/>
      <c r="J422" s="306"/>
      <c r="K422" s="306"/>
      <c r="L422" s="306"/>
      <c r="M422" s="306"/>
      <c r="N422" s="306"/>
      <c r="O422" s="306"/>
      <c r="P422" s="306"/>
      <c r="Q422" s="306"/>
      <c r="R422" s="306"/>
      <c r="S422" s="306"/>
      <c r="T422" s="306"/>
      <c r="U422" s="306"/>
      <c r="V422" s="306"/>
      <c r="W422" s="306"/>
      <c r="X422" s="306"/>
      <c r="Y422" s="306"/>
      <c r="Z422" s="306"/>
      <c r="AA422" s="306"/>
    </row>
    <row r="423" spans="1:27" ht="14.25" customHeight="1">
      <c r="A423" s="306"/>
      <c r="B423" s="306"/>
      <c r="C423" s="306"/>
      <c r="D423" s="306"/>
      <c r="E423" s="306"/>
      <c r="F423" s="306"/>
      <c r="G423" s="306"/>
      <c r="H423" s="306"/>
      <c r="I423" s="306"/>
      <c r="J423" s="306"/>
      <c r="K423" s="306"/>
      <c r="L423" s="306"/>
      <c r="M423" s="306"/>
      <c r="N423" s="306"/>
      <c r="O423" s="306"/>
      <c r="P423" s="306"/>
      <c r="Q423" s="306"/>
      <c r="R423" s="306"/>
      <c r="S423" s="306"/>
      <c r="T423" s="306"/>
      <c r="U423" s="306"/>
      <c r="V423" s="306"/>
      <c r="W423" s="306"/>
      <c r="X423" s="306"/>
      <c r="Y423" s="306"/>
      <c r="Z423" s="306"/>
      <c r="AA423" s="306"/>
    </row>
    <row r="424" spans="1:27" ht="14.25" customHeight="1">
      <c r="A424" s="306"/>
      <c r="B424" s="306"/>
      <c r="C424" s="306"/>
      <c r="D424" s="306"/>
      <c r="E424" s="306"/>
      <c r="F424" s="306"/>
      <c r="G424" s="306"/>
      <c r="H424" s="306"/>
      <c r="I424" s="306"/>
      <c r="J424" s="306"/>
      <c r="K424" s="306"/>
      <c r="L424" s="306"/>
      <c r="M424" s="306"/>
      <c r="N424" s="306"/>
      <c r="O424" s="306"/>
      <c r="P424" s="306"/>
      <c r="Q424" s="306"/>
      <c r="R424" s="306"/>
      <c r="S424" s="306"/>
      <c r="T424" s="306"/>
      <c r="U424" s="306"/>
      <c r="V424" s="306"/>
      <c r="W424" s="306"/>
      <c r="X424" s="306"/>
      <c r="Y424" s="306"/>
      <c r="Z424" s="306"/>
      <c r="AA424" s="306"/>
    </row>
    <row r="425" spans="1:27" ht="14.25" customHeight="1">
      <c r="A425" s="306"/>
      <c r="B425" s="306"/>
      <c r="C425" s="306"/>
      <c r="D425" s="306"/>
      <c r="E425" s="306"/>
      <c r="F425" s="306"/>
      <c r="G425" s="306"/>
      <c r="H425" s="306"/>
      <c r="I425" s="306"/>
      <c r="J425" s="306"/>
      <c r="K425" s="306"/>
      <c r="L425" s="306"/>
      <c r="M425" s="306"/>
      <c r="N425" s="306"/>
      <c r="O425" s="306"/>
      <c r="P425" s="306"/>
      <c r="Q425" s="306"/>
      <c r="R425" s="306"/>
      <c r="S425" s="306"/>
      <c r="T425" s="306"/>
      <c r="U425" s="306"/>
      <c r="V425" s="306"/>
      <c r="W425" s="306"/>
      <c r="X425" s="306"/>
      <c r="Y425" s="306"/>
      <c r="Z425" s="306"/>
      <c r="AA425" s="306"/>
    </row>
    <row r="426" spans="1:27" ht="14.25" customHeight="1">
      <c r="A426" s="306"/>
      <c r="B426" s="306"/>
      <c r="C426" s="306"/>
      <c r="D426" s="306"/>
      <c r="E426" s="306"/>
      <c r="F426" s="306"/>
      <c r="G426" s="306"/>
      <c r="H426" s="306"/>
      <c r="I426" s="306"/>
      <c r="J426" s="306"/>
      <c r="K426" s="306"/>
      <c r="L426" s="306"/>
      <c r="M426" s="306"/>
      <c r="N426" s="306"/>
      <c r="O426" s="306"/>
      <c r="P426" s="306"/>
      <c r="Q426" s="306"/>
      <c r="R426" s="306"/>
      <c r="S426" s="306"/>
      <c r="T426" s="306"/>
      <c r="U426" s="306"/>
      <c r="V426" s="306"/>
      <c r="W426" s="306"/>
      <c r="X426" s="306"/>
      <c r="Y426" s="306"/>
      <c r="Z426" s="306"/>
      <c r="AA426" s="306"/>
    </row>
    <row r="427" spans="1:27" ht="14.25" customHeight="1">
      <c r="A427" s="306"/>
      <c r="B427" s="306"/>
      <c r="C427" s="306"/>
      <c r="D427" s="306"/>
      <c r="E427" s="306"/>
      <c r="F427" s="306"/>
      <c r="G427" s="306"/>
      <c r="H427" s="306"/>
      <c r="I427" s="306"/>
      <c r="J427" s="306"/>
      <c r="K427" s="306"/>
      <c r="L427" s="306"/>
      <c r="M427" s="306"/>
      <c r="N427" s="306"/>
      <c r="O427" s="306"/>
      <c r="P427" s="306"/>
      <c r="Q427" s="306"/>
      <c r="R427" s="306"/>
      <c r="S427" s="306"/>
      <c r="T427" s="306"/>
      <c r="U427" s="306"/>
      <c r="V427" s="306"/>
      <c r="W427" s="306"/>
      <c r="X427" s="306"/>
      <c r="Y427" s="306"/>
      <c r="Z427" s="306"/>
      <c r="AA427" s="306"/>
    </row>
    <row r="428" spans="1:27" ht="14.25" customHeight="1">
      <c r="A428" s="306"/>
      <c r="B428" s="306"/>
      <c r="C428" s="306"/>
      <c r="D428" s="306"/>
      <c r="E428" s="306"/>
      <c r="F428" s="306"/>
      <c r="G428" s="306"/>
      <c r="H428" s="306"/>
      <c r="I428" s="306"/>
      <c r="J428" s="306"/>
      <c r="K428" s="306"/>
      <c r="L428" s="306"/>
      <c r="M428" s="306"/>
      <c r="N428" s="306"/>
      <c r="O428" s="306"/>
      <c r="P428" s="306"/>
      <c r="Q428" s="306"/>
      <c r="R428" s="306"/>
      <c r="S428" s="306"/>
      <c r="T428" s="306"/>
      <c r="U428" s="306"/>
      <c r="V428" s="306"/>
      <c r="W428" s="306"/>
      <c r="X428" s="306"/>
      <c r="Y428" s="306"/>
      <c r="Z428" s="306"/>
      <c r="AA428" s="306"/>
    </row>
    <row r="429" spans="1:27" ht="14.25" customHeight="1">
      <c r="A429" s="306"/>
      <c r="B429" s="306"/>
      <c r="C429" s="306"/>
      <c r="D429" s="306"/>
      <c r="E429" s="306"/>
      <c r="F429" s="306"/>
      <c r="G429" s="306"/>
      <c r="H429" s="306"/>
      <c r="I429" s="306"/>
      <c r="J429" s="306"/>
      <c r="K429" s="306"/>
      <c r="L429" s="306"/>
      <c r="M429" s="306"/>
      <c r="N429" s="306"/>
      <c r="O429" s="306"/>
      <c r="P429" s="306"/>
      <c r="Q429" s="306"/>
      <c r="R429" s="306"/>
      <c r="S429" s="306"/>
      <c r="T429" s="306"/>
      <c r="U429" s="306"/>
      <c r="V429" s="306"/>
      <c r="W429" s="306"/>
      <c r="X429" s="306"/>
      <c r="Y429" s="306"/>
      <c r="Z429" s="306"/>
      <c r="AA429" s="306"/>
    </row>
    <row r="430" spans="1:27" ht="14.25" customHeight="1">
      <c r="A430" s="306"/>
      <c r="B430" s="306"/>
      <c r="C430" s="306"/>
      <c r="D430" s="306"/>
      <c r="E430" s="306"/>
      <c r="F430" s="306"/>
      <c r="G430" s="306"/>
      <c r="H430" s="306"/>
      <c r="I430" s="306"/>
      <c r="J430" s="306"/>
      <c r="K430" s="306"/>
      <c r="L430" s="306"/>
      <c r="M430" s="306"/>
      <c r="N430" s="306"/>
      <c r="O430" s="306"/>
      <c r="P430" s="306"/>
      <c r="Q430" s="306"/>
      <c r="R430" s="306"/>
      <c r="S430" s="306"/>
      <c r="T430" s="306"/>
      <c r="U430" s="306"/>
      <c r="V430" s="306"/>
      <c r="W430" s="306"/>
      <c r="X430" s="306"/>
      <c r="Y430" s="306"/>
      <c r="Z430" s="306"/>
      <c r="AA430" s="306"/>
    </row>
    <row r="431" spans="1:27" ht="14.25" customHeight="1">
      <c r="A431" s="306"/>
      <c r="B431" s="306"/>
      <c r="C431" s="306"/>
      <c r="D431" s="306"/>
      <c r="E431" s="306"/>
      <c r="F431" s="306"/>
      <c r="G431" s="306"/>
      <c r="H431" s="306"/>
      <c r="I431" s="306"/>
      <c r="J431" s="306"/>
      <c r="K431" s="306"/>
      <c r="L431" s="306"/>
      <c r="M431" s="306"/>
      <c r="N431" s="306"/>
      <c r="O431" s="306"/>
      <c r="P431" s="306"/>
      <c r="Q431" s="306"/>
      <c r="R431" s="306"/>
      <c r="S431" s="306"/>
      <c r="T431" s="306"/>
      <c r="U431" s="306"/>
      <c r="V431" s="306"/>
      <c r="W431" s="306"/>
      <c r="X431" s="306"/>
      <c r="Y431" s="306"/>
      <c r="Z431" s="306"/>
      <c r="AA431" s="306"/>
    </row>
    <row r="432" spans="1:27" ht="14.25" customHeight="1">
      <c r="A432" s="306"/>
      <c r="B432" s="306"/>
      <c r="C432" s="306"/>
      <c r="D432" s="306"/>
      <c r="E432" s="306"/>
      <c r="F432" s="306"/>
      <c r="G432" s="306"/>
      <c r="H432" s="306"/>
      <c r="I432" s="306"/>
      <c r="J432" s="306"/>
      <c r="K432" s="306"/>
      <c r="L432" s="306"/>
      <c r="M432" s="306"/>
      <c r="N432" s="306"/>
      <c r="O432" s="306"/>
      <c r="P432" s="306"/>
      <c r="Q432" s="306"/>
      <c r="R432" s="306"/>
      <c r="S432" s="306"/>
      <c r="T432" s="306"/>
      <c r="U432" s="306"/>
      <c r="V432" s="306"/>
      <c r="W432" s="306"/>
      <c r="X432" s="306"/>
      <c r="Y432" s="306"/>
      <c r="Z432" s="306"/>
      <c r="AA432" s="306"/>
    </row>
    <row r="433" spans="1:27" ht="14.25" customHeight="1">
      <c r="A433" s="306"/>
      <c r="B433" s="306"/>
      <c r="C433" s="306"/>
      <c r="D433" s="306"/>
      <c r="E433" s="306"/>
      <c r="F433" s="306"/>
      <c r="G433" s="306"/>
      <c r="H433" s="306"/>
      <c r="I433" s="306"/>
      <c r="J433" s="306"/>
      <c r="K433" s="306"/>
      <c r="L433" s="306"/>
      <c r="M433" s="306"/>
      <c r="N433" s="306"/>
      <c r="O433" s="306"/>
      <c r="P433" s="306"/>
      <c r="Q433" s="306"/>
      <c r="R433" s="306"/>
      <c r="S433" s="306"/>
      <c r="T433" s="306"/>
      <c r="U433" s="306"/>
      <c r="V433" s="306"/>
      <c r="W433" s="306"/>
      <c r="X433" s="306"/>
      <c r="Y433" s="306"/>
      <c r="Z433" s="306"/>
      <c r="AA433" s="306"/>
    </row>
    <row r="434" spans="1:27" ht="14.25" customHeight="1">
      <c r="A434" s="306"/>
      <c r="B434" s="306"/>
      <c r="C434" s="306"/>
      <c r="D434" s="306"/>
      <c r="E434" s="306"/>
      <c r="F434" s="306"/>
      <c r="G434" s="306"/>
      <c r="H434" s="306"/>
      <c r="I434" s="306"/>
      <c r="J434" s="306"/>
      <c r="K434" s="306"/>
      <c r="L434" s="306"/>
      <c r="M434" s="306"/>
      <c r="N434" s="306"/>
      <c r="O434" s="306"/>
      <c r="P434" s="306"/>
      <c r="Q434" s="306"/>
      <c r="R434" s="306"/>
      <c r="S434" s="306"/>
      <c r="T434" s="306"/>
      <c r="U434" s="306"/>
      <c r="V434" s="306"/>
      <c r="W434" s="306"/>
      <c r="X434" s="306"/>
      <c r="Y434" s="306"/>
      <c r="Z434" s="306"/>
      <c r="AA434" s="306"/>
    </row>
    <row r="435" spans="1:27" ht="14.25" customHeight="1">
      <c r="A435" s="306"/>
      <c r="B435" s="306"/>
      <c r="C435" s="306"/>
      <c r="D435" s="306"/>
      <c r="E435" s="306"/>
      <c r="F435" s="306"/>
      <c r="G435" s="306"/>
      <c r="H435" s="306"/>
      <c r="I435" s="306"/>
      <c r="J435" s="306"/>
      <c r="K435" s="306"/>
      <c r="L435" s="306"/>
      <c r="M435" s="306"/>
      <c r="N435" s="306"/>
      <c r="O435" s="306"/>
      <c r="P435" s="306"/>
      <c r="Q435" s="306"/>
      <c r="R435" s="306"/>
      <c r="S435" s="306"/>
      <c r="T435" s="306"/>
      <c r="U435" s="306"/>
      <c r="V435" s="306"/>
      <c r="W435" s="306"/>
      <c r="X435" s="306"/>
      <c r="Y435" s="306"/>
      <c r="Z435" s="306"/>
      <c r="AA435" s="306"/>
    </row>
    <row r="436" spans="1:27" ht="14.25" customHeight="1">
      <c r="A436" s="306"/>
      <c r="B436" s="306"/>
      <c r="C436" s="306"/>
      <c r="D436" s="306"/>
      <c r="E436" s="306"/>
      <c r="F436" s="306"/>
      <c r="G436" s="306"/>
      <c r="H436" s="306"/>
      <c r="I436" s="306"/>
      <c r="J436" s="306"/>
      <c r="K436" s="306"/>
      <c r="L436" s="306"/>
      <c r="M436" s="306"/>
      <c r="N436" s="306"/>
      <c r="O436" s="306"/>
      <c r="P436" s="306"/>
      <c r="Q436" s="306"/>
      <c r="R436" s="306"/>
      <c r="S436" s="306"/>
      <c r="T436" s="306"/>
      <c r="U436" s="306"/>
      <c r="V436" s="306"/>
      <c r="W436" s="306"/>
      <c r="X436" s="306"/>
      <c r="Y436" s="306"/>
      <c r="Z436" s="306"/>
      <c r="AA436" s="306"/>
    </row>
    <row r="437" spans="1:27" ht="14.25" customHeight="1">
      <c r="A437" s="306"/>
      <c r="B437" s="306"/>
      <c r="C437" s="306"/>
      <c r="D437" s="306"/>
      <c r="E437" s="306"/>
      <c r="F437" s="306"/>
      <c r="G437" s="306"/>
      <c r="H437" s="306"/>
      <c r="I437" s="306"/>
      <c r="J437" s="306"/>
      <c r="K437" s="306"/>
      <c r="L437" s="306"/>
      <c r="M437" s="306"/>
      <c r="N437" s="306"/>
      <c r="O437" s="306"/>
      <c r="P437" s="306"/>
      <c r="Q437" s="306"/>
      <c r="R437" s="306"/>
      <c r="S437" s="306"/>
      <c r="T437" s="306"/>
      <c r="U437" s="306"/>
      <c r="V437" s="306"/>
      <c r="W437" s="306"/>
      <c r="X437" s="306"/>
      <c r="Y437" s="306"/>
      <c r="Z437" s="306"/>
      <c r="AA437" s="306"/>
    </row>
    <row r="438" spans="1:27" ht="14.25" customHeight="1">
      <c r="A438" s="306"/>
      <c r="B438" s="306"/>
      <c r="C438" s="306"/>
      <c r="D438" s="306"/>
      <c r="E438" s="306"/>
      <c r="F438" s="306"/>
      <c r="G438" s="306"/>
      <c r="H438" s="306"/>
      <c r="I438" s="306"/>
      <c r="J438" s="306"/>
      <c r="K438" s="306"/>
      <c r="L438" s="306"/>
      <c r="M438" s="306"/>
      <c r="N438" s="306"/>
      <c r="O438" s="306"/>
      <c r="P438" s="306"/>
      <c r="Q438" s="306"/>
      <c r="R438" s="306"/>
      <c r="S438" s="306"/>
      <c r="T438" s="306"/>
      <c r="U438" s="306"/>
      <c r="V438" s="306"/>
      <c r="W438" s="306"/>
      <c r="X438" s="306"/>
      <c r="Y438" s="306"/>
      <c r="Z438" s="306"/>
      <c r="AA438" s="306"/>
    </row>
    <row r="439" spans="1:27" ht="14.25" customHeight="1">
      <c r="A439" s="306"/>
      <c r="B439" s="306"/>
      <c r="C439" s="306"/>
      <c r="D439" s="306"/>
      <c r="E439" s="306"/>
      <c r="F439" s="306"/>
      <c r="G439" s="306"/>
      <c r="H439" s="306"/>
      <c r="I439" s="306"/>
      <c r="J439" s="306"/>
      <c r="K439" s="306"/>
      <c r="L439" s="306"/>
      <c r="M439" s="306"/>
      <c r="N439" s="306"/>
      <c r="O439" s="306"/>
      <c r="P439" s="306"/>
      <c r="Q439" s="306"/>
      <c r="R439" s="306"/>
      <c r="S439" s="306"/>
      <c r="T439" s="306"/>
      <c r="U439" s="306"/>
      <c r="V439" s="306"/>
      <c r="W439" s="306"/>
      <c r="X439" s="306"/>
      <c r="Y439" s="306"/>
      <c r="Z439" s="306"/>
      <c r="AA439" s="306"/>
    </row>
    <row r="440" spans="1:27" ht="14.25" customHeight="1">
      <c r="A440" s="306"/>
      <c r="B440" s="306"/>
      <c r="C440" s="306"/>
      <c r="D440" s="306"/>
      <c r="E440" s="306"/>
      <c r="F440" s="306"/>
      <c r="G440" s="306"/>
      <c r="H440" s="306"/>
      <c r="I440" s="306"/>
      <c r="J440" s="306"/>
      <c r="K440" s="306"/>
      <c r="L440" s="306"/>
      <c r="M440" s="306"/>
      <c r="N440" s="306"/>
      <c r="O440" s="306"/>
      <c r="P440" s="306"/>
      <c r="Q440" s="306"/>
      <c r="R440" s="306"/>
      <c r="S440" s="306"/>
      <c r="T440" s="306"/>
      <c r="U440" s="306"/>
      <c r="V440" s="306"/>
      <c r="W440" s="306"/>
      <c r="X440" s="306"/>
      <c r="Y440" s="306"/>
      <c r="Z440" s="306"/>
      <c r="AA440" s="306"/>
    </row>
    <row r="441" spans="1:27" ht="14.25" customHeight="1">
      <c r="A441" s="306"/>
      <c r="B441" s="306"/>
      <c r="C441" s="306"/>
      <c r="D441" s="306"/>
      <c r="E441" s="306"/>
      <c r="F441" s="306"/>
      <c r="G441" s="306"/>
      <c r="H441" s="306"/>
      <c r="I441" s="306"/>
      <c r="J441" s="306"/>
      <c r="K441" s="306"/>
      <c r="L441" s="306"/>
      <c r="M441" s="306"/>
      <c r="N441" s="306"/>
      <c r="O441" s="306"/>
      <c r="P441" s="306"/>
      <c r="Q441" s="306"/>
      <c r="R441" s="306"/>
      <c r="S441" s="306"/>
      <c r="T441" s="306"/>
      <c r="U441" s="306"/>
      <c r="V441" s="306"/>
      <c r="W441" s="306"/>
      <c r="X441" s="306"/>
      <c r="Y441" s="306"/>
      <c r="Z441" s="306"/>
      <c r="AA441" s="306"/>
    </row>
    <row r="442" spans="1:27" ht="14.25" customHeight="1">
      <c r="A442" s="306"/>
      <c r="B442" s="306"/>
      <c r="C442" s="306"/>
      <c r="D442" s="306"/>
      <c r="E442" s="306"/>
      <c r="F442" s="306"/>
      <c r="G442" s="306"/>
      <c r="H442" s="306"/>
      <c r="I442" s="306"/>
      <c r="J442" s="306"/>
      <c r="K442" s="306"/>
      <c r="L442" s="306"/>
      <c r="M442" s="306"/>
      <c r="N442" s="306"/>
      <c r="O442" s="306"/>
      <c r="P442" s="306"/>
      <c r="Q442" s="306"/>
      <c r="R442" s="306"/>
      <c r="S442" s="306"/>
      <c r="T442" s="306"/>
      <c r="U442" s="306"/>
      <c r="V442" s="306"/>
      <c r="W442" s="306"/>
      <c r="X442" s="306"/>
      <c r="Y442" s="306"/>
      <c r="Z442" s="306"/>
      <c r="AA442" s="306"/>
    </row>
    <row r="443" spans="1:27" ht="14.25" customHeight="1">
      <c r="A443" s="306"/>
      <c r="B443" s="306"/>
      <c r="C443" s="306"/>
      <c r="D443" s="306"/>
      <c r="E443" s="306"/>
      <c r="F443" s="306"/>
      <c r="G443" s="306"/>
      <c r="H443" s="306"/>
      <c r="I443" s="306"/>
      <c r="J443" s="306"/>
      <c r="K443" s="306"/>
      <c r="L443" s="306"/>
      <c r="M443" s="306"/>
      <c r="N443" s="306"/>
      <c r="O443" s="306"/>
      <c r="P443" s="306"/>
      <c r="Q443" s="306"/>
      <c r="R443" s="306"/>
      <c r="S443" s="306"/>
      <c r="T443" s="306"/>
      <c r="U443" s="306"/>
      <c r="V443" s="306"/>
      <c r="W443" s="306"/>
      <c r="X443" s="306"/>
      <c r="Y443" s="306"/>
      <c r="Z443" s="306"/>
      <c r="AA443" s="306"/>
    </row>
    <row r="444" spans="1:27" ht="14.25" customHeight="1">
      <c r="A444" s="306"/>
      <c r="B444" s="306"/>
      <c r="C444" s="306"/>
      <c r="D444" s="306"/>
      <c r="E444" s="306"/>
      <c r="F444" s="306"/>
      <c r="G444" s="306"/>
      <c r="H444" s="306"/>
      <c r="I444" s="306"/>
      <c r="J444" s="306"/>
      <c r="K444" s="306"/>
      <c r="L444" s="306"/>
      <c r="M444" s="306"/>
      <c r="N444" s="306"/>
      <c r="O444" s="306"/>
      <c r="P444" s="306"/>
      <c r="Q444" s="306"/>
      <c r="R444" s="306"/>
      <c r="S444" s="306"/>
      <c r="T444" s="306"/>
      <c r="U444" s="306"/>
      <c r="V444" s="306"/>
      <c r="W444" s="306"/>
      <c r="X444" s="306"/>
      <c r="Y444" s="306"/>
      <c r="Z444" s="306"/>
      <c r="AA444" s="306"/>
    </row>
    <row r="445" spans="1:27" ht="14.25" customHeight="1">
      <c r="A445" s="306"/>
      <c r="B445" s="306"/>
      <c r="C445" s="306"/>
      <c r="D445" s="306"/>
      <c r="E445" s="306"/>
      <c r="F445" s="306"/>
      <c r="G445" s="306"/>
      <c r="H445" s="306"/>
      <c r="I445" s="306"/>
      <c r="J445" s="306"/>
      <c r="K445" s="306"/>
      <c r="L445" s="306"/>
      <c r="M445" s="306"/>
      <c r="N445" s="306"/>
      <c r="O445" s="306"/>
      <c r="P445" s="306"/>
      <c r="Q445" s="306"/>
      <c r="R445" s="306"/>
      <c r="S445" s="306"/>
      <c r="T445" s="306"/>
      <c r="U445" s="306"/>
      <c r="V445" s="306"/>
      <c r="W445" s="306"/>
      <c r="X445" s="306"/>
      <c r="Y445" s="306"/>
      <c r="Z445" s="306"/>
      <c r="AA445" s="306"/>
    </row>
    <row r="446" spans="1:27" ht="14.25" customHeight="1">
      <c r="A446" s="306"/>
      <c r="B446" s="306"/>
      <c r="C446" s="306"/>
      <c r="D446" s="306"/>
      <c r="E446" s="306"/>
      <c r="F446" s="306"/>
      <c r="G446" s="306"/>
      <c r="H446" s="306"/>
      <c r="I446" s="306"/>
      <c r="J446" s="306"/>
      <c r="K446" s="306"/>
      <c r="L446" s="306"/>
      <c r="M446" s="306"/>
      <c r="N446" s="306"/>
      <c r="O446" s="306"/>
      <c r="P446" s="306"/>
      <c r="Q446" s="306"/>
      <c r="R446" s="306"/>
      <c r="S446" s="306"/>
      <c r="T446" s="306"/>
      <c r="U446" s="306"/>
      <c r="V446" s="306"/>
      <c r="W446" s="306"/>
      <c r="X446" s="306"/>
      <c r="Y446" s="306"/>
      <c r="Z446" s="306"/>
      <c r="AA446" s="306"/>
    </row>
    <row r="447" spans="1:27" ht="14.25" customHeight="1">
      <c r="A447" s="306"/>
      <c r="B447" s="306"/>
      <c r="C447" s="306"/>
      <c r="D447" s="306"/>
      <c r="E447" s="306"/>
      <c r="F447" s="306"/>
      <c r="G447" s="306"/>
      <c r="H447" s="306"/>
      <c r="I447" s="306"/>
      <c r="J447" s="306"/>
      <c r="K447" s="306"/>
      <c r="L447" s="306"/>
      <c r="M447" s="306"/>
      <c r="N447" s="306"/>
      <c r="O447" s="306"/>
      <c r="P447" s="306"/>
      <c r="Q447" s="306"/>
      <c r="R447" s="306"/>
      <c r="S447" s="306"/>
      <c r="T447" s="306"/>
      <c r="U447" s="306"/>
      <c r="V447" s="306"/>
      <c r="W447" s="306"/>
      <c r="X447" s="306"/>
      <c r="Y447" s="306"/>
      <c r="Z447" s="306"/>
      <c r="AA447" s="306"/>
    </row>
    <row r="448" spans="1:27" ht="14.25" customHeight="1">
      <c r="A448" s="306"/>
      <c r="B448" s="306"/>
      <c r="C448" s="306"/>
      <c r="D448" s="306"/>
      <c r="E448" s="306"/>
      <c r="F448" s="306"/>
      <c r="G448" s="306"/>
      <c r="H448" s="306"/>
      <c r="I448" s="306"/>
      <c r="J448" s="306"/>
      <c r="K448" s="306"/>
      <c r="L448" s="306"/>
      <c r="M448" s="306"/>
      <c r="N448" s="306"/>
      <c r="O448" s="306"/>
      <c r="P448" s="306"/>
      <c r="Q448" s="306"/>
      <c r="R448" s="306"/>
      <c r="S448" s="306"/>
      <c r="T448" s="306"/>
      <c r="U448" s="306"/>
      <c r="V448" s="306"/>
      <c r="W448" s="306"/>
      <c r="X448" s="306"/>
      <c r="Y448" s="306"/>
      <c r="Z448" s="306"/>
      <c r="AA448" s="306"/>
    </row>
    <row r="449" spans="1:27" ht="14.25" customHeight="1">
      <c r="A449" s="306"/>
      <c r="B449" s="306"/>
      <c r="C449" s="306"/>
      <c r="D449" s="306"/>
      <c r="E449" s="306"/>
      <c r="F449" s="306"/>
      <c r="G449" s="306"/>
      <c r="H449" s="306"/>
      <c r="I449" s="306"/>
      <c r="J449" s="306"/>
      <c r="K449" s="306"/>
      <c r="L449" s="306"/>
      <c r="M449" s="306"/>
      <c r="N449" s="306"/>
      <c r="O449" s="306"/>
      <c r="P449" s="306"/>
      <c r="Q449" s="306"/>
      <c r="R449" s="306"/>
      <c r="S449" s="306"/>
      <c r="T449" s="306"/>
      <c r="U449" s="306"/>
      <c r="V449" s="306"/>
      <c r="W449" s="306"/>
      <c r="X449" s="306"/>
      <c r="Y449" s="306"/>
      <c r="Z449" s="306"/>
      <c r="AA449" s="306"/>
    </row>
    <row r="450" spans="1:27" ht="14.25" customHeight="1">
      <c r="A450" s="306"/>
      <c r="B450" s="306"/>
      <c r="C450" s="306"/>
      <c r="D450" s="306"/>
      <c r="E450" s="306"/>
      <c r="F450" s="306"/>
      <c r="G450" s="306"/>
      <c r="H450" s="306"/>
      <c r="I450" s="306"/>
      <c r="J450" s="306"/>
      <c r="K450" s="306"/>
      <c r="L450" s="306"/>
      <c r="M450" s="306"/>
      <c r="N450" s="306"/>
      <c r="O450" s="306"/>
      <c r="P450" s="306"/>
      <c r="Q450" s="306"/>
      <c r="R450" s="306"/>
      <c r="S450" s="306"/>
      <c r="T450" s="306"/>
      <c r="U450" s="306"/>
      <c r="V450" s="306"/>
      <c r="W450" s="306"/>
      <c r="X450" s="306"/>
      <c r="Y450" s="306"/>
      <c r="Z450" s="306"/>
      <c r="AA450" s="306"/>
    </row>
    <row r="451" spans="1:27" ht="14.25" customHeight="1">
      <c r="A451" s="306"/>
      <c r="B451" s="306"/>
      <c r="C451" s="306"/>
      <c r="D451" s="306"/>
      <c r="E451" s="306"/>
      <c r="F451" s="306"/>
      <c r="G451" s="306"/>
      <c r="H451" s="306"/>
      <c r="I451" s="306"/>
      <c r="J451" s="306"/>
      <c r="K451" s="306"/>
      <c r="L451" s="306"/>
      <c r="M451" s="306"/>
      <c r="N451" s="306"/>
      <c r="O451" s="306"/>
      <c r="P451" s="306"/>
      <c r="Q451" s="306"/>
      <c r="R451" s="306"/>
      <c r="S451" s="306"/>
      <c r="T451" s="306"/>
      <c r="U451" s="306"/>
      <c r="V451" s="306"/>
      <c r="W451" s="306"/>
      <c r="X451" s="306"/>
      <c r="Y451" s="306"/>
      <c r="Z451" s="306"/>
      <c r="AA451" s="306"/>
    </row>
    <row r="452" spans="1:27" ht="14.25" customHeight="1">
      <c r="A452" s="306"/>
      <c r="B452" s="306"/>
      <c r="C452" s="306"/>
      <c r="D452" s="306"/>
      <c r="E452" s="306"/>
      <c r="F452" s="306"/>
      <c r="G452" s="306"/>
      <c r="H452" s="306"/>
      <c r="I452" s="306"/>
      <c r="J452" s="306"/>
      <c r="K452" s="306"/>
      <c r="L452" s="306"/>
      <c r="M452" s="306"/>
      <c r="N452" s="306"/>
      <c r="O452" s="306"/>
      <c r="P452" s="306"/>
      <c r="Q452" s="306"/>
      <c r="R452" s="306"/>
      <c r="S452" s="306"/>
      <c r="T452" s="306"/>
      <c r="U452" s="306"/>
      <c r="V452" s="306"/>
      <c r="W452" s="306"/>
      <c r="X452" s="306"/>
      <c r="Y452" s="306"/>
      <c r="Z452" s="306"/>
      <c r="AA452" s="306"/>
    </row>
    <row r="453" spans="1:27" ht="14.25" customHeight="1">
      <c r="A453" s="306"/>
      <c r="B453" s="306"/>
      <c r="C453" s="306"/>
      <c r="D453" s="306"/>
      <c r="E453" s="306"/>
      <c r="F453" s="306"/>
      <c r="G453" s="306"/>
      <c r="H453" s="306"/>
      <c r="I453" s="306"/>
      <c r="J453" s="306"/>
      <c r="K453" s="306"/>
      <c r="L453" s="306"/>
      <c r="M453" s="306"/>
      <c r="N453" s="306"/>
      <c r="O453" s="306"/>
      <c r="P453" s="306"/>
      <c r="Q453" s="306"/>
      <c r="R453" s="306"/>
      <c r="S453" s="306"/>
      <c r="T453" s="306"/>
      <c r="U453" s="306"/>
      <c r="V453" s="306"/>
      <c r="W453" s="306"/>
      <c r="X453" s="306"/>
      <c r="Y453" s="306"/>
      <c r="Z453" s="306"/>
      <c r="AA453" s="306"/>
    </row>
    <row r="454" spans="1:27" ht="14.25" customHeight="1">
      <c r="A454" s="306"/>
      <c r="B454" s="306"/>
      <c r="C454" s="306"/>
      <c r="D454" s="306"/>
      <c r="E454" s="306"/>
      <c r="F454" s="306"/>
      <c r="G454" s="306"/>
      <c r="H454" s="306"/>
      <c r="I454" s="306"/>
      <c r="J454" s="306"/>
      <c r="K454" s="306"/>
      <c r="L454" s="306"/>
      <c r="M454" s="306"/>
      <c r="N454" s="306"/>
      <c r="O454" s="306"/>
      <c r="P454" s="306"/>
      <c r="Q454" s="306"/>
      <c r="R454" s="306"/>
      <c r="S454" s="306"/>
      <c r="T454" s="306"/>
      <c r="U454" s="306"/>
      <c r="V454" s="306"/>
      <c r="W454" s="306"/>
      <c r="X454" s="306"/>
      <c r="Y454" s="306"/>
      <c r="Z454" s="306"/>
      <c r="AA454" s="306"/>
    </row>
    <row r="455" spans="1:27" ht="14.25" customHeight="1">
      <c r="A455" s="306"/>
      <c r="B455" s="306"/>
      <c r="C455" s="306"/>
      <c r="D455" s="306"/>
      <c r="E455" s="306"/>
      <c r="F455" s="306"/>
      <c r="G455" s="306"/>
      <c r="H455" s="306"/>
      <c r="I455" s="306"/>
      <c r="J455" s="306"/>
      <c r="K455" s="306"/>
      <c r="L455" s="306"/>
      <c r="M455" s="306"/>
      <c r="N455" s="306"/>
      <c r="O455" s="306"/>
      <c r="P455" s="306"/>
      <c r="Q455" s="306"/>
      <c r="R455" s="306"/>
      <c r="S455" s="306"/>
      <c r="T455" s="306"/>
      <c r="U455" s="306"/>
      <c r="V455" s="306"/>
      <c r="W455" s="306"/>
      <c r="X455" s="306"/>
      <c r="Y455" s="306"/>
      <c r="Z455" s="306"/>
      <c r="AA455" s="306"/>
    </row>
    <row r="456" spans="1:27" ht="14.25" customHeight="1">
      <c r="A456" s="306"/>
      <c r="B456" s="306"/>
      <c r="C456" s="306"/>
      <c r="D456" s="306"/>
      <c r="E456" s="306"/>
      <c r="F456" s="306"/>
      <c r="G456" s="306"/>
      <c r="H456" s="306"/>
      <c r="I456" s="306"/>
      <c r="J456" s="306"/>
      <c r="K456" s="306"/>
      <c r="L456" s="306"/>
      <c r="M456" s="306"/>
      <c r="N456" s="306"/>
      <c r="O456" s="306"/>
      <c r="P456" s="306"/>
      <c r="Q456" s="306"/>
      <c r="R456" s="306"/>
      <c r="S456" s="306"/>
      <c r="T456" s="306"/>
      <c r="U456" s="306"/>
      <c r="V456" s="306"/>
      <c r="W456" s="306"/>
      <c r="X456" s="306"/>
      <c r="Y456" s="306"/>
      <c r="Z456" s="306"/>
      <c r="AA456" s="306"/>
    </row>
    <row r="457" spans="1:27" ht="14.25" customHeight="1">
      <c r="A457" s="306"/>
      <c r="B457" s="306"/>
      <c r="C457" s="306"/>
      <c r="D457" s="306"/>
      <c r="E457" s="306"/>
      <c r="F457" s="306"/>
      <c r="G457" s="306"/>
      <c r="H457" s="306"/>
      <c r="I457" s="306"/>
      <c r="J457" s="306"/>
      <c r="K457" s="306"/>
      <c r="L457" s="306"/>
      <c r="M457" s="306"/>
      <c r="N457" s="306"/>
      <c r="O457" s="306"/>
      <c r="P457" s="306"/>
      <c r="Q457" s="306"/>
      <c r="R457" s="306"/>
      <c r="S457" s="306"/>
      <c r="T457" s="306"/>
      <c r="U457" s="306"/>
      <c r="V457" s="306"/>
      <c r="W457" s="306"/>
      <c r="X457" s="306"/>
      <c r="Y457" s="306"/>
      <c r="Z457" s="306"/>
      <c r="AA457" s="306"/>
    </row>
    <row r="458" spans="1:27" ht="14.25" customHeight="1">
      <c r="A458" s="306"/>
      <c r="B458" s="306"/>
      <c r="C458" s="306"/>
      <c r="D458" s="306"/>
      <c r="E458" s="306"/>
      <c r="F458" s="306"/>
      <c r="G458" s="306"/>
      <c r="H458" s="306"/>
      <c r="I458" s="306"/>
      <c r="J458" s="306"/>
      <c r="K458" s="306"/>
      <c r="L458" s="306"/>
      <c r="M458" s="306"/>
      <c r="N458" s="306"/>
      <c r="O458" s="306"/>
      <c r="P458" s="306"/>
      <c r="Q458" s="306"/>
      <c r="R458" s="306"/>
      <c r="S458" s="306"/>
      <c r="T458" s="306"/>
      <c r="U458" s="306"/>
      <c r="V458" s="306"/>
      <c r="W458" s="306"/>
      <c r="X458" s="306"/>
      <c r="Y458" s="306"/>
      <c r="Z458" s="306"/>
      <c r="AA458" s="306"/>
    </row>
    <row r="459" spans="1:27" ht="14.25" customHeight="1">
      <c r="A459" s="306"/>
      <c r="B459" s="306"/>
      <c r="C459" s="306"/>
      <c r="D459" s="306"/>
      <c r="E459" s="306"/>
      <c r="F459" s="306"/>
      <c r="G459" s="306"/>
      <c r="H459" s="306"/>
      <c r="I459" s="306"/>
      <c r="J459" s="306"/>
      <c r="K459" s="306"/>
      <c r="L459" s="306"/>
      <c r="M459" s="306"/>
      <c r="N459" s="306"/>
      <c r="O459" s="306"/>
      <c r="P459" s="306"/>
      <c r="Q459" s="306"/>
      <c r="R459" s="306"/>
      <c r="S459" s="306"/>
      <c r="T459" s="306"/>
      <c r="U459" s="306"/>
      <c r="V459" s="306"/>
      <c r="W459" s="306"/>
      <c r="X459" s="306"/>
      <c r="Y459" s="306"/>
      <c r="Z459" s="306"/>
      <c r="AA459" s="306"/>
    </row>
    <row r="460" spans="1:27" ht="14.25" customHeight="1">
      <c r="A460" s="306"/>
      <c r="B460" s="306"/>
      <c r="C460" s="306"/>
      <c r="D460" s="306"/>
      <c r="E460" s="306"/>
      <c r="F460" s="306"/>
      <c r="G460" s="306"/>
      <c r="H460" s="306"/>
      <c r="I460" s="306"/>
      <c r="J460" s="306"/>
      <c r="K460" s="306"/>
      <c r="L460" s="306"/>
      <c r="M460" s="306"/>
      <c r="N460" s="306"/>
      <c r="O460" s="306"/>
      <c r="P460" s="306"/>
      <c r="Q460" s="306"/>
      <c r="R460" s="306"/>
      <c r="S460" s="306"/>
      <c r="T460" s="306"/>
      <c r="U460" s="306"/>
      <c r="V460" s="306"/>
      <c r="W460" s="306"/>
      <c r="X460" s="306"/>
      <c r="Y460" s="306"/>
      <c r="Z460" s="306"/>
      <c r="AA460" s="306"/>
    </row>
    <row r="461" spans="1:27" ht="14.25" customHeight="1">
      <c r="A461" s="306"/>
      <c r="B461" s="306"/>
      <c r="C461" s="306"/>
      <c r="D461" s="306"/>
      <c r="E461" s="306"/>
      <c r="F461" s="306"/>
      <c r="G461" s="306"/>
      <c r="H461" s="306"/>
      <c r="I461" s="306"/>
      <c r="J461" s="306"/>
      <c r="K461" s="306"/>
      <c r="L461" s="306"/>
      <c r="M461" s="306"/>
      <c r="N461" s="306"/>
      <c r="O461" s="306"/>
      <c r="P461" s="306"/>
      <c r="Q461" s="306"/>
      <c r="R461" s="306"/>
      <c r="S461" s="306"/>
      <c r="T461" s="306"/>
      <c r="U461" s="306"/>
      <c r="V461" s="306"/>
      <c r="W461" s="306"/>
      <c r="X461" s="306"/>
      <c r="Y461" s="306"/>
      <c r="Z461" s="306"/>
      <c r="AA461" s="306"/>
    </row>
    <row r="462" spans="1:27" ht="14.25" customHeight="1">
      <c r="A462" s="306"/>
      <c r="B462" s="306"/>
      <c r="C462" s="306"/>
      <c r="D462" s="306"/>
      <c r="E462" s="306"/>
      <c r="F462" s="306"/>
      <c r="G462" s="306"/>
      <c r="H462" s="306"/>
      <c r="I462" s="306"/>
      <c r="J462" s="306"/>
      <c r="K462" s="306"/>
      <c r="L462" s="306"/>
      <c r="M462" s="306"/>
      <c r="N462" s="306"/>
      <c r="O462" s="306"/>
      <c r="P462" s="306"/>
      <c r="Q462" s="306"/>
      <c r="R462" s="306"/>
      <c r="S462" s="306"/>
      <c r="T462" s="306"/>
      <c r="U462" s="306"/>
      <c r="V462" s="306"/>
      <c r="W462" s="306"/>
      <c r="X462" s="306"/>
      <c r="Y462" s="306"/>
      <c r="Z462" s="306"/>
      <c r="AA462" s="306"/>
    </row>
    <row r="463" spans="1:27" ht="14.25" customHeight="1">
      <c r="A463" s="306"/>
      <c r="B463" s="306"/>
      <c r="C463" s="306"/>
      <c r="D463" s="306"/>
      <c r="E463" s="306"/>
      <c r="F463" s="306"/>
      <c r="G463" s="306"/>
      <c r="H463" s="306"/>
      <c r="I463" s="306"/>
      <c r="J463" s="306"/>
      <c r="K463" s="306"/>
      <c r="L463" s="306"/>
      <c r="M463" s="306"/>
      <c r="N463" s="306"/>
      <c r="O463" s="306"/>
      <c r="P463" s="306"/>
      <c r="Q463" s="306"/>
      <c r="R463" s="306"/>
      <c r="S463" s="306"/>
      <c r="T463" s="306"/>
      <c r="U463" s="306"/>
      <c r="V463" s="306"/>
      <c r="W463" s="306"/>
      <c r="X463" s="306"/>
      <c r="Y463" s="306"/>
      <c r="Z463" s="306"/>
      <c r="AA463" s="306"/>
    </row>
    <row r="464" spans="1:27" ht="14.25" customHeight="1">
      <c r="A464" s="306"/>
      <c r="B464" s="306"/>
      <c r="C464" s="306"/>
      <c r="D464" s="306"/>
      <c r="E464" s="306"/>
      <c r="F464" s="306"/>
      <c r="G464" s="306"/>
      <c r="H464" s="306"/>
      <c r="I464" s="306"/>
      <c r="J464" s="306"/>
      <c r="K464" s="306"/>
      <c r="L464" s="306"/>
      <c r="M464" s="306"/>
      <c r="N464" s="306"/>
      <c r="O464" s="306"/>
      <c r="P464" s="306"/>
      <c r="Q464" s="306"/>
      <c r="R464" s="306"/>
      <c r="S464" s="306"/>
      <c r="T464" s="306"/>
      <c r="U464" s="306"/>
      <c r="V464" s="306"/>
      <c r="W464" s="306"/>
      <c r="X464" s="306"/>
      <c r="Y464" s="306"/>
      <c r="Z464" s="306"/>
      <c r="AA464" s="306"/>
    </row>
    <row r="465" spans="1:27" ht="14.25" customHeight="1">
      <c r="A465" s="306"/>
      <c r="B465" s="306"/>
      <c r="C465" s="306"/>
      <c r="D465" s="306"/>
      <c r="E465" s="306"/>
      <c r="F465" s="306"/>
      <c r="G465" s="306"/>
      <c r="H465" s="306"/>
      <c r="I465" s="306"/>
      <c r="J465" s="306"/>
      <c r="K465" s="306"/>
      <c r="L465" s="306"/>
      <c r="M465" s="306"/>
      <c r="N465" s="306"/>
      <c r="O465" s="306"/>
      <c r="P465" s="306"/>
      <c r="Q465" s="306"/>
      <c r="R465" s="306"/>
      <c r="S465" s="306"/>
      <c r="T465" s="306"/>
      <c r="U465" s="306"/>
      <c r="V465" s="306"/>
      <c r="W465" s="306"/>
      <c r="X465" s="306"/>
      <c r="Y465" s="306"/>
      <c r="Z465" s="306"/>
      <c r="AA465" s="306"/>
    </row>
    <row r="466" spans="1:27" ht="14.25" customHeight="1">
      <c r="A466" s="306"/>
      <c r="B466" s="306"/>
      <c r="C466" s="306"/>
      <c r="D466" s="306"/>
      <c r="E466" s="306"/>
      <c r="F466" s="306"/>
      <c r="G466" s="306"/>
      <c r="H466" s="306"/>
      <c r="I466" s="306"/>
      <c r="J466" s="306"/>
      <c r="K466" s="306"/>
      <c r="L466" s="306"/>
      <c r="M466" s="306"/>
      <c r="N466" s="306"/>
      <c r="O466" s="306"/>
      <c r="P466" s="306"/>
      <c r="Q466" s="306"/>
      <c r="R466" s="306"/>
      <c r="S466" s="306"/>
      <c r="T466" s="306"/>
      <c r="U466" s="306"/>
      <c r="V466" s="306"/>
      <c r="W466" s="306"/>
      <c r="X466" s="306"/>
      <c r="Y466" s="306"/>
      <c r="Z466" s="306"/>
      <c r="AA466" s="306"/>
    </row>
    <row r="467" spans="1:27" ht="14.25" customHeight="1">
      <c r="A467" s="306"/>
      <c r="B467" s="306"/>
      <c r="C467" s="306"/>
      <c r="D467" s="306"/>
      <c r="E467" s="306"/>
      <c r="F467" s="306"/>
      <c r="G467" s="306"/>
      <c r="H467" s="306"/>
      <c r="I467" s="306"/>
      <c r="J467" s="306"/>
      <c r="K467" s="306"/>
      <c r="L467" s="306"/>
      <c r="M467" s="306"/>
      <c r="N467" s="306"/>
      <c r="O467" s="306"/>
      <c r="P467" s="306"/>
      <c r="Q467" s="306"/>
      <c r="R467" s="306"/>
      <c r="S467" s="306"/>
      <c r="T467" s="306"/>
      <c r="U467" s="306"/>
      <c r="V467" s="306"/>
      <c r="W467" s="306"/>
      <c r="X467" s="306"/>
      <c r="Y467" s="306"/>
      <c r="Z467" s="306"/>
      <c r="AA467" s="306"/>
    </row>
    <row r="468" spans="1:27" ht="14.25" customHeight="1">
      <c r="A468" s="306"/>
      <c r="B468" s="306"/>
      <c r="C468" s="306"/>
      <c r="D468" s="306"/>
      <c r="E468" s="306"/>
      <c r="F468" s="306"/>
      <c r="G468" s="306"/>
      <c r="H468" s="306"/>
      <c r="I468" s="306"/>
      <c r="J468" s="306"/>
      <c r="K468" s="306"/>
      <c r="L468" s="306"/>
      <c r="M468" s="306"/>
      <c r="N468" s="306"/>
      <c r="O468" s="306"/>
      <c r="P468" s="306"/>
      <c r="Q468" s="306"/>
      <c r="R468" s="306"/>
      <c r="S468" s="306"/>
      <c r="T468" s="306"/>
      <c r="U468" s="306"/>
      <c r="V468" s="306"/>
      <c r="W468" s="306"/>
      <c r="X468" s="306"/>
      <c r="Y468" s="306"/>
      <c r="Z468" s="306"/>
      <c r="AA468" s="306"/>
    </row>
    <row r="469" spans="1:27" ht="14.25" customHeight="1">
      <c r="A469" s="306"/>
      <c r="B469" s="306"/>
      <c r="C469" s="306"/>
      <c r="D469" s="306"/>
      <c r="E469" s="306"/>
      <c r="F469" s="306"/>
      <c r="G469" s="306"/>
      <c r="H469" s="306"/>
      <c r="I469" s="306"/>
      <c r="J469" s="306"/>
      <c r="K469" s="306"/>
      <c r="L469" s="306"/>
      <c r="M469" s="306"/>
      <c r="N469" s="306"/>
      <c r="O469" s="306"/>
      <c r="P469" s="306"/>
      <c r="Q469" s="306"/>
      <c r="R469" s="306"/>
      <c r="S469" s="306"/>
      <c r="T469" s="306"/>
      <c r="U469" s="306"/>
      <c r="V469" s="306"/>
      <c r="W469" s="306"/>
      <c r="X469" s="306"/>
      <c r="Y469" s="306"/>
      <c r="Z469" s="306"/>
      <c r="AA469" s="306"/>
    </row>
    <row r="470" spans="1:27" ht="14.25" customHeight="1">
      <c r="A470" s="306"/>
      <c r="B470" s="306"/>
      <c r="C470" s="306"/>
      <c r="D470" s="306"/>
      <c r="E470" s="306"/>
      <c r="F470" s="306"/>
      <c r="G470" s="306"/>
      <c r="H470" s="306"/>
      <c r="I470" s="306"/>
      <c r="J470" s="306"/>
      <c r="K470" s="306"/>
      <c r="L470" s="306"/>
      <c r="M470" s="306"/>
      <c r="N470" s="306"/>
      <c r="O470" s="306"/>
      <c r="P470" s="306"/>
      <c r="Q470" s="306"/>
      <c r="R470" s="306"/>
      <c r="S470" s="306"/>
      <c r="T470" s="306"/>
      <c r="U470" s="306"/>
      <c r="V470" s="306"/>
      <c r="W470" s="306"/>
      <c r="X470" s="306"/>
      <c r="Y470" s="306"/>
      <c r="Z470" s="306"/>
      <c r="AA470" s="306"/>
    </row>
    <row r="471" spans="1:27" ht="14.25" customHeight="1">
      <c r="A471" s="306"/>
      <c r="B471" s="306"/>
      <c r="C471" s="306"/>
      <c r="D471" s="306"/>
      <c r="E471" s="306"/>
      <c r="F471" s="306"/>
      <c r="G471" s="306"/>
      <c r="H471" s="306"/>
      <c r="I471" s="306"/>
      <c r="J471" s="306"/>
      <c r="K471" s="306"/>
      <c r="L471" s="306"/>
      <c r="M471" s="306"/>
      <c r="N471" s="306"/>
      <c r="O471" s="306"/>
      <c r="P471" s="306"/>
      <c r="Q471" s="306"/>
      <c r="R471" s="306"/>
      <c r="S471" s="306"/>
      <c r="T471" s="306"/>
      <c r="U471" s="306"/>
      <c r="V471" s="306"/>
      <c r="W471" s="306"/>
      <c r="X471" s="306"/>
      <c r="Y471" s="306"/>
      <c r="Z471" s="306"/>
      <c r="AA471" s="306"/>
    </row>
    <row r="472" spans="1:27" ht="14.25" customHeight="1">
      <c r="A472" s="306"/>
      <c r="B472" s="306"/>
      <c r="C472" s="306"/>
      <c r="D472" s="306"/>
      <c r="E472" s="306"/>
      <c r="F472" s="306"/>
      <c r="G472" s="306"/>
      <c r="H472" s="306"/>
      <c r="I472" s="306"/>
      <c r="J472" s="306"/>
      <c r="K472" s="306"/>
      <c r="L472" s="306"/>
      <c r="M472" s="306"/>
      <c r="N472" s="306"/>
      <c r="O472" s="306"/>
      <c r="P472" s="306"/>
      <c r="Q472" s="306"/>
      <c r="R472" s="306"/>
      <c r="S472" s="306"/>
      <c r="T472" s="306"/>
      <c r="U472" s="306"/>
      <c r="V472" s="306"/>
      <c r="W472" s="306"/>
      <c r="X472" s="306"/>
      <c r="Y472" s="306"/>
      <c r="Z472" s="306"/>
      <c r="AA472" s="306"/>
    </row>
    <row r="473" spans="1:27" ht="14.25" customHeight="1">
      <c r="A473" s="306"/>
      <c r="B473" s="306"/>
      <c r="C473" s="306"/>
      <c r="D473" s="306"/>
      <c r="E473" s="306"/>
      <c r="F473" s="306"/>
      <c r="G473" s="306"/>
      <c r="H473" s="306"/>
      <c r="I473" s="306"/>
      <c r="J473" s="306"/>
      <c r="K473" s="306"/>
      <c r="L473" s="306"/>
      <c r="M473" s="306"/>
      <c r="N473" s="306"/>
      <c r="O473" s="306"/>
      <c r="P473" s="306"/>
      <c r="Q473" s="306"/>
      <c r="R473" s="306"/>
      <c r="S473" s="306"/>
      <c r="T473" s="306"/>
      <c r="U473" s="306"/>
      <c r="V473" s="306"/>
      <c r="W473" s="306"/>
      <c r="X473" s="306"/>
      <c r="Y473" s="306"/>
      <c r="Z473" s="306"/>
      <c r="AA473" s="306"/>
    </row>
    <row r="474" spans="1:27" ht="14.25" customHeight="1">
      <c r="A474" s="306"/>
      <c r="B474" s="306"/>
      <c r="C474" s="306"/>
      <c r="D474" s="306"/>
      <c r="E474" s="306"/>
      <c r="F474" s="306"/>
      <c r="G474" s="306"/>
      <c r="H474" s="306"/>
      <c r="I474" s="306"/>
      <c r="J474" s="306"/>
      <c r="K474" s="306"/>
      <c r="L474" s="306"/>
      <c r="M474" s="306"/>
      <c r="N474" s="306"/>
      <c r="O474" s="306"/>
      <c r="P474" s="306"/>
      <c r="Q474" s="306"/>
      <c r="R474" s="306"/>
      <c r="S474" s="306"/>
      <c r="T474" s="306"/>
      <c r="U474" s="306"/>
      <c r="V474" s="306"/>
      <c r="W474" s="306"/>
      <c r="X474" s="306"/>
      <c r="Y474" s="306"/>
      <c r="Z474" s="306"/>
      <c r="AA474" s="306"/>
    </row>
    <row r="475" spans="1:27" ht="14.25" customHeight="1">
      <c r="A475" s="306"/>
      <c r="B475" s="306"/>
      <c r="C475" s="306"/>
      <c r="D475" s="306"/>
      <c r="E475" s="306"/>
      <c r="F475" s="306"/>
      <c r="G475" s="306"/>
      <c r="H475" s="306"/>
      <c r="I475" s="306"/>
      <c r="J475" s="306"/>
      <c r="K475" s="306"/>
      <c r="L475" s="306"/>
      <c r="M475" s="306"/>
      <c r="N475" s="306"/>
      <c r="O475" s="306"/>
      <c r="P475" s="306"/>
      <c r="Q475" s="306"/>
      <c r="R475" s="306"/>
      <c r="S475" s="306"/>
      <c r="T475" s="306"/>
      <c r="U475" s="306"/>
      <c r="V475" s="306"/>
      <c r="W475" s="306"/>
      <c r="X475" s="306"/>
      <c r="Y475" s="306"/>
      <c r="Z475" s="306"/>
      <c r="AA475" s="306"/>
    </row>
    <row r="476" spans="1:27" ht="14.25" customHeight="1">
      <c r="A476" s="306"/>
      <c r="B476" s="306"/>
      <c r="C476" s="306"/>
      <c r="D476" s="306"/>
      <c r="E476" s="306"/>
      <c r="F476" s="306"/>
      <c r="G476" s="306"/>
      <c r="H476" s="306"/>
      <c r="I476" s="306"/>
      <c r="J476" s="306"/>
      <c r="K476" s="306"/>
      <c r="L476" s="306"/>
      <c r="M476" s="306"/>
      <c r="N476" s="306"/>
      <c r="O476" s="306"/>
      <c r="P476" s="306"/>
      <c r="Q476" s="306"/>
      <c r="R476" s="306"/>
      <c r="S476" s="306"/>
      <c r="T476" s="306"/>
      <c r="U476" s="306"/>
      <c r="V476" s="306"/>
      <c r="W476" s="306"/>
      <c r="X476" s="306"/>
      <c r="Y476" s="306"/>
      <c r="Z476" s="306"/>
      <c r="AA476" s="306"/>
    </row>
    <row r="477" spans="1:27" ht="14.25" customHeight="1">
      <c r="A477" s="306"/>
      <c r="B477" s="306"/>
      <c r="C477" s="306"/>
      <c r="D477" s="306"/>
      <c r="E477" s="306"/>
      <c r="F477" s="306"/>
      <c r="G477" s="306"/>
      <c r="H477" s="306"/>
      <c r="I477" s="306"/>
      <c r="J477" s="306"/>
      <c r="K477" s="306"/>
      <c r="L477" s="306"/>
      <c r="M477" s="306"/>
      <c r="N477" s="306"/>
      <c r="O477" s="306"/>
      <c r="P477" s="306"/>
      <c r="Q477" s="306"/>
      <c r="R477" s="306"/>
      <c r="S477" s="306"/>
      <c r="T477" s="306"/>
      <c r="U477" s="306"/>
      <c r="V477" s="306"/>
      <c r="W477" s="306"/>
      <c r="X477" s="306"/>
      <c r="Y477" s="306"/>
      <c r="Z477" s="306"/>
      <c r="AA477" s="306"/>
    </row>
    <row r="478" spans="1:27" ht="14.25" customHeight="1">
      <c r="A478" s="306"/>
      <c r="B478" s="306"/>
      <c r="C478" s="306"/>
      <c r="D478" s="306"/>
      <c r="E478" s="306"/>
      <c r="F478" s="306"/>
      <c r="G478" s="306"/>
      <c r="H478" s="306"/>
      <c r="I478" s="306"/>
      <c r="J478" s="306"/>
      <c r="K478" s="306"/>
      <c r="L478" s="306"/>
      <c r="M478" s="306"/>
      <c r="N478" s="306"/>
      <c r="O478" s="306"/>
      <c r="P478" s="306"/>
      <c r="Q478" s="306"/>
      <c r="R478" s="306"/>
      <c r="S478" s="306"/>
      <c r="T478" s="306"/>
      <c r="U478" s="306"/>
      <c r="V478" s="306"/>
      <c r="W478" s="306"/>
      <c r="X478" s="306"/>
      <c r="Y478" s="306"/>
      <c r="Z478" s="306"/>
      <c r="AA478" s="306"/>
    </row>
    <row r="479" spans="1:27" ht="14.25" customHeight="1">
      <c r="A479" s="306"/>
      <c r="B479" s="306"/>
      <c r="C479" s="306"/>
      <c r="D479" s="306"/>
      <c r="E479" s="306"/>
      <c r="F479" s="306"/>
      <c r="G479" s="306"/>
      <c r="H479" s="306"/>
      <c r="I479" s="306"/>
      <c r="J479" s="306"/>
      <c r="K479" s="306"/>
      <c r="L479" s="306"/>
      <c r="M479" s="306"/>
      <c r="N479" s="306"/>
      <c r="O479" s="306"/>
      <c r="P479" s="306"/>
      <c r="Q479" s="306"/>
      <c r="R479" s="306"/>
      <c r="S479" s="306"/>
      <c r="T479" s="306"/>
      <c r="U479" s="306"/>
      <c r="V479" s="306"/>
      <c r="W479" s="306"/>
      <c r="X479" s="306"/>
      <c r="Y479" s="306"/>
      <c r="Z479" s="306"/>
      <c r="AA479" s="306"/>
    </row>
    <row r="480" spans="1:27" ht="14.25" customHeight="1">
      <c r="A480" s="306"/>
      <c r="B480" s="306"/>
      <c r="C480" s="306"/>
      <c r="D480" s="306"/>
      <c r="E480" s="306"/>
      <c r="F480" s="306"/>
      <c r="G480" s="306"/>
      <c r="H480" s="306"/>
      <c r="I480" s="306"/>
      <c r="J480" s="306"/>
      <c r="K480" s="306"/>
      <c r="L480" s="306"/>
      <c r="M480" s="306"/>
      <c r="N480" s="306"/>
      <c r="O480" s="306"/>
      <c r="P480" s="306"/>
      <c r="Q480" s="306"/>
      <c r="R480" s="306"/>
      <c r="S480" s="306"/>
      <c r="T480" s="306"/>
      <c r="U480" s="306"/>
      <c r="V480" s="306"/>
      <c r="W480" s="306"/>
      <c r="X480" s="306"/>
      <c r="Y480" s="306"/>
      <c r="Z480" s="306"/>
      <c r="AA480" s="306"/>
    </row>
    <row r="481" spans="1:27" ht="14.25" customHeight="1">
      <c r="A481" s="306"/>
      <c r="B481" s="306"/>
      <c r="C481" s="306"/>
      <c r="D481" s="306"/>
      <c r="E481" s="306"/>
      <c r="F481" s="306"/>
      <c r="G481" s="306"/>
      <c r="H481" s="306"/>
      <c r="I481" s="306"/>
      <c r="J481" s="306"/>
      <c r="K481" s="306"/>
      <c r="L481" s="306"/>
      <c r="M481" s="306"/>
      <c r="N481" s="306"/>
      <c r="O481" s="306"/>
      <c r="P481" s="306"/>
      <c r="Q481" s="306"/>
      <c r="R481" s="306"/>
      <c r="S481" s="306"/>
      <c r="T481" s="306"/>
      <c r="U481" s="306"/>
      <c r="V481" s="306"/>
      <c r="W481" s="306"/>
      <c r="X481" s="306"/>
      <c r="Y481" s="306"/>
      <c r="Z481" s="306"/>
      <c r="AA481" s="306"/>
    </row>
    <row r="482" spans="1:27" ht="14.25" customHeight="1">
      <c r="A482" s="306"/>
      <c r="B482" s="306"/>
      <c r="C482" s="306"/>
      <c r="D482" s="306"/>
      <c r="E482" s="306"/>
      <c r="F482" s="306"/>
      <c r="G482" s="306"/>
      <c r="H482" s="306"/>
      <c r="I482" s="306"/>
      <c r="J482" s="306"/>
      <c r="K482" s="306"/>
      <c r="L482" s="306"/>
      <c r="M482" s="306"/>
      <c r="N482" s="306"/>
      <c r="O482" s="306"/>
      <c r="P482" s="306"/>
      <c r="Q482" s="306"/>
      <c r="R482" s="306"/>
      <c r="S482" s="306"/>
      <c r="T482" s="306"/>
      <c r="U482" s="306"/>
      <c r="V482" s="306"/>
      <c r="W482" s="306"/>
      <c r="X482" s="306"/>
      <c r="Y482" s="306"/>
      <c r="Z482" s="306"/>
      <c r="AA482" s="306"/>
    </row>
    <row r="483" spans="1:27" ht="14.25" customHeight="1">
      <c r="A483" s="306"/>
      <c r="B483" s="306"/>
      <c r="C483" s="306"/>
      <c r="D483" s="306"/>
      <c r="E483" s="306"/>
      <c r="F483" s="306"/>
      <c r="G483" s="306"/>
      <c r="H483" s="306"/>
      <c r="I483" s="306"/>
      <c r="J483" s="306"/>
      <c r="K483" s="306"/>
      <c r="L483" s="306"/>
      <c r="M483" s="306"/>
      <c r="N483" s="306"/>
      <c r="O483" s="306"/>
      <c r="P483" s="306"/>
      <c r="Q483" s="306"/>
      <c r="R483" s="306"/>
      <c r="S483" s="306"/>
      <c r="T483" s="306"/>
      <c r="U483" s="306"/>
      <c r="V483" s="306"/>
      <c r="W483" s="306"/>
      <c r="X483" s="306"/>
      <c r="Y483" s="306"/>
      <c r="Z483" s="306"/>
      <c r="AA483" s="306"/>
    </row>
    <row r="484" spans="1:27" ht="14.25" customHeight="1">
      <c r="A484" s="306"/>
      <c r="B484" s="306"/>
      <c r="C484" s="306"/>
      <c r="D484" s="306"/>
      <c r="E484" s="306"/>
      <c r="F484" s="306"/>
      <c r="G484" s="306"/>
      <c r="H484" s="306"/>
      <c r="I484" s="306"/>
      <c r="J484" s="306"/>
      <c r="K484" s="306"/>
      <c r="L484" s="306"/>
      <c r="M484" s="306"/>
      <c r="N484" s="306"/>
      <c r="O484" s="306"/>
      <c r="P484" s="306"/>
      <c r="Q484" s="306"/>
      <c r="R484" s="306"/>
      <c r="S484" s="306"/>
      <c r="T484" s="306"/>
      <c r="U484" s="306"/>
      <c r="V484" s="306"/>
      <c r="W484" s="306"/>
      <c r="X484" s="306"/>
      <c r="Y484" s="306"/>
      <c r="Z484" s="306"/>
      <c r="AA484" s="306"/>
    </row>
    <row r="485" spans="1:27" ht="14.25" customHeight="1">
      <c r="A485" s="306"/>
      <c r="B485" s="306"/>
      <c r="C485" s="306"/>
      <c r="D485" s="306"/>
      <c r="E485" s="306"/>
      <c r="F485" s="306"/>
      <c r="G485" s="306"/>
      <c r="H485" s="306"/>
      <c r="I485" s="306"/>
      <c r="J485" s="306"/>
      <c r="K485" s="306"/>
      <c r="L485" s="306"/>
      <c r="M485" s="306"/>
      <c r="N485" s="306"/>
      <c r="O485" s="306"/>
      <c r="P485" s="306"/>
      <c r="Q485" s="306"/>
      <c r="R485" s="306"/>
      <c r="S485" s="306"/>
      <c r="T485" s="306"/>
      <c r="U485" s="306"/>
      <c r="V485" s="306"/>
      <c r="W485" s="306"/>
      <c r="X485" s="306"/>
      <c r="Y485" s="306"/>
      <c r="Z485" s="306"/>
      <c r="AA485" s="306"/>
    </row>
    <row r="486" spans="1:27" ht="14.25" customHeight="1">
      <c r="A486" s="306"/>
      <c r="B486" s="306"/>
      <c r="C486" s="306"/>
      <c r="D486" s="306"/>
      <c r="E486" s="306"/>
      <c r="F486" s="306"/>
      <c r="G486" s="306"/>
      <c r="H486" s="306"/>
      <c r="I486" s="306"/>
      <c r="J486" s="306"/>
      <c r="K486" s="306"/>
      <c r="L486" s="306"/>
      <c r="M486" s="306"/>
      <c r="N486" s="306"/>
      <c r="O486" s="306"/>
      <c r="P486" s="306"/>
      <c r="Q486" s="306"/>
      <c r="R486" s="306"/>
      <c r="S486" s="306"/>
      <c r="T486" s="306"/>
      <c r="U486" s="306"/>
      <c r="V486" s="306"/>
      <c r="W486" s="306"/>
      <c r="X486" s="306"/>
      <c r="Y486" s="306"/>
      <c r="Z486" s="306"/>
      <c r="AA486" s="306"/>
    </row>
    <row r="487" spans="1:27" ht="14.25" customHeight="1">
      <c r="A487" s="306"/>
      <c r="B487" s="306"/>
      <c r="C487" s="306"/>
      <c r="D487" s="306"/>
      <c r="E487" s="306"/>
      <c r="F487" s="306"/>
      <c r="G487" s="306"/>
      <c r="H487" s="306"/>
      <c r="I487" s="306"/>
      <c r="J487" s="306"/>
      <c r="K487" s="306"/>
      <c r="L487" s="306"/>
      <c r="M487" s="306"/>
      <c r="N487" s="306"/>
      <c r="O487" s="306"/>
      <c r="P487" s="306"/>
      <c r="Q487" s="306"/>
      <c r="R487" s="306"/>
      <c r="S487" s="306"/>
      <c r="T487" s="306"/>
      <c r="U487" s="306"/>
      <c r="V487" s="306"/>
      <c r="W487" s="306"/>
      <c r="X487" s="306"/>
      <c r="Y487" s="306"/>
      <c r="Z487" s="306"/>
      <c r="AA487" s="306"/>
    </row>
    <row r="488" spans="1:27" ht="14.25" customHeight="1">
      <c r="A488" s="306"/>
      <c r="B488" s="306"/>
      <c r="C488" s="306"/>
      <c r="D488" s="306"/>
      <c r="E488" s="306"/>
      <c r="F488" s="306"/>
      <c r="G488" s="306"/>
      <c r="H488" s="306"/>
      <c r="I488" s="306"/>
      <c r="J488" s="306"/>
      <c r="K488" s="306"/>
      <c r="L488" s="306"/>
      <c r="M488" s="306"/>
      <c r="N488" s="306"/>
      <c r="O488" s="306"/>
      <c r="P488" s="306"/>
      <c r="Q488" s="306"/>
      <c r="R488" s="306"/>
      <c r="S488" s="306"/>
      <c r="T488" s="306"/>
      <c r="U488" s="306"/>
      <c r="V488" s="306"/>
      <c r="W488" s="306"/>
      <c r="X488" s="306"/>
      <c r="Y488" s="306"/>
      <c r="Z488" s="306"/>
      <c r="AA488" s="306"/>
    </row>
    <row r="489" spans="1:27" ht="14.25" customHeight="1">
      <c r="A489" s="306"/>
      <c r="B489" s="306"/>
      <c r="C489" s="306"/>
      <c r="D489" s="306"/>
      <c r="E489" s="306"/>
      <c r="F489" s="306"/>
      <c r="G489" s="306"/>
      <c r="H489" s="306"/>
      <c r="I489" s="306"/>
      <c r="J489" s="306"/>
      <c r="K489" s="306"/>
      <c r="L489" s="306"/>
      <c r="M489" s="306"/>
      <c r="N489" s="306"/>
      <c r="O489" s="306"/>
      <c r="P489" s="306"/>
      <c r="Q489" s="306"/>
      <c r="R489" s="306"/>
      <c r="S489" s="306"/>
      <c r="T489" s="306"/>
      <c r="U489" s="306"/>
      <c r="V489" s="306"/>
      <c r="W489" s="306"/>
      <c r="X489" s="306"/>
      <c r="Y489" s="306"/>
      <c r="Z489" s="306"/>
      <c r="AA489" s="306"/>
    </row>
    <row r="490" spans="1:27" ht="14.25" customHeight="1">
      <c r="A490" s="306"/>
      <c r="B490" s="306"/>
      <c r="C490" s="306"/>
      <c r="D490" s="306"/>
      <c r="E490" s="306"/>
      <c r="F490" s="306"/>
      <c r="G490" s="306"/>
      <c r="H490" s="306"/>
      <c r="I490" s="306"/>
      <c r="J490" s="306"/>
      <c r="K490" s="306"/>
      <c r="L490" s="306"/>
      <c r="M490" s="306"/>
      <c r="N490" s="306"/>
      <c r="O490" s="306"/>
      <c r="P490" s="306"/>
      <c r="Q490" s="306"/>
      <c r="R490" s="306"/>
      <c r="S490" s="306"/>
      <c r="T490" s="306"/>
      <c r="U490" s="306"/>
      <c r="V490" s="306"/>
      <c r="W490" s="306"/>
      <c r="X490" s="306"/>
      <c r="Y490" s="306"/>
      <c r="Z490" s="306"/>
      <c r="AA490" s="306"/>
    </row>
    <row r="491" spans="1:27" ht="14.25" customHeight="1">
      <c r="A491" s="306"/>
      <c r="B491" s="306"/>
      <c r="C491" s="306"/>
      <c r="D491" s="306"/>
      <c r="E491" s="306"/>
      <c r="F491" s="306"/>
      <c r="G491" s="306"/>
      <c r="H491" s="306"/>
      <c r="I491" s="306"/>
      <c r="J491" s="306"/>
      <c r="K491" s="306"/>
      <c r="L491" s="306"/>
      <c r="M491" s="306"/>
      <c r="N491" s="306"/>
      <c r="O491" s="306"/>
      <c r="P491" s="306"/>
      <c r="Q491" s="306"/>
      <c r="R491" s="306"/>
      <c r="S491" s="306"/>
      <c r="T491" s="306"/>
      <c r="U491" s="306"/>
      <c r="V491" s="306"/>
      <c r="W491" s="306"/>
      <c r="X491" s="306"/>
      <c r="Y491" s="306"/>
      <c r="Z491" s="306"/>
      <c r="AA491" s="306"/>
    </row>
    <row r="492" spans="1:27" ht="14.25" customHeight="1">
      <c r="A492" s="306"/>
      <c r="B492" s="306"/>
      <c r="C492" s="306"/>
      <c r="D492" s="306"/>
      <c r="E492" s="306"/>
      <c r="F492" s="306"/>
      <c r="G492" s="306"/>
      <c r="H492" s="306"/>
      <c r="I492" s="306"/>
      <c r="J492" s="306"/>
      <c r="K492" s="306"/>
      <c r="L492" s="306"/>
      <c r="M492" s="306"/>
      <c r="N492" s="306"/>
      <c r="O492" s="306"/>
      <c r="P492" s="306"/>
      <c r="Q492" s="306"/>
      <c r="R492" s="306"/>
      <c r="S492" s="306"/>
      <c r="T492" s="306"/>
      <c r="U492" s="306"/>
      <c r="V492" s="306"/>
      <c r="W492" s="306"/>
      <c r="X492" s="306"/>
      <c r="Y492" s="306"/>
      <c r="Z492" s="306"/>
      <c r="AA492" s="306"/>
    </row>
    <row r="493" spans="1:27" ht="14.25" customHeight="1">
      <c r="A493" s="306"/>
      <c r="B493" s="306"/>
      <c r="C493" s="306"/>
      <c r="D493" s="306"/>
      <c r="E493" s="306"/>
      <c r="F493" s="306"/>
      <c r="G493" s="306"/>
      <c r="H493" s="306"/>
      <c r="I493" s="306"/>
      <c r="J493" s="306"/>
      <c r="K493" s="306"/>
      <c r="L493" s="306"/>
      <c r="M493" s="306"/>
      <c r="N493" s="306"/>
      <c r="O493" s="306"/>
      <c r="P493" s="306"/>
      <c r="Q493" s="306"/>
      <c r="R493" s="306"/>
      <c r="S493" s="306"/>
      <c r="T493" s="306"/>
      <c r="U493" s="306"/>
      <c r="V493" s="306"/>
      <c r="W493" s="306"/>
      <c r="X493" s="306"/>
      <c r="Y493" s="306"/>
      <c r="Z493" s="306"/>
      <c r="AA493" s="306"/>
    </row>
    <row r="494" spans="1:27" ht="14.25" customHeight="1">
      <c r="A494" s="306"/>
      <c r="B494" s="306"/>
      <c r="C494" s="306"/>
      <c r="D494" s="306"/>
      <c r="E494" s="306"/>
      <c r="F494" s="306"/>
      <c r="G494" s="306"/>
      <c r="H494" s="306"/>
      <c r="I494" s="306"/>
      <c r="J494" s="306"/>
      <c r="K494" s="306"/>
      <c r="L494" s="306"/>
      <c r="M494" s="306"/>
      <c r="N494" s="306"/>
      <c r="O494" s="306"/>
      <c r="P494" s="306"/>
      <c r="Q494" s="306"/>
      <c r="R494" s="306"/>
      <c r="S494" s="306"/>
      <c r="T494" s="306"/>
      <c r="U494" s="306"/>
      <c r="V494" s="306"/>
      <c r="W494" s="306"/>
      <c r="X494" s="306"/>
      <c r="Y494" s="306"/>
      <c r="Z494" s="306"/>
      <c r="AA494" s="306"/>
    </row>
    <row r="495" spans="1:27" ht="14.25" customHeight="1">
      <c r="A495" s="306"/>
      <c r="B495" s="306"/>
      <c r="C495" s="306"/>
      <c r="D495" s="306"/>
      <c r="E495" s="306"/>
      <c r="F495" s="306"/>
      <c r="G495" s="306"/>
      <c r="H495" s="306"/>
      <c r="I495" s="306"/>
      <c r="J495" s="306"/>
      <c r="K495" s="306"/>
      <c r="L495" s="306"/>
      <c r="M495" s="306"/>
      <c r="N495" s="306"/>
      <c r="O495" s="306"/>
      <c r="P495" s="306"/>
      <c r="Q495" s="306"/>
      <c r="R495" s="306"/>
      <c r="S495" s="306"/>
      <c r="T495" s="306"/>
      <c r="U495" s="306"/>
      <c r="V495" s="306"/>
      <c r="W495" s="306"/>
      <c r="X495" s="306"/>
      <c r="Y495" s="306"/>
      <c r="Z495" s="306"/>
      <c r="AA495" s="306"/>
    </row>
    <row r="496" spans="1:27" ht="14.25" customHeight="1">
      <c r="A496" s="306"/>
      <c r="B496" s="306"/>
      <c r="C496" s="306"/>
      <c r="D496" s="306"/>
      <c r="E496" s="306"/>
      <c r="F496" s="306"/>
      <c r="G496" s="306"/>
      <c r="H496" s="306"/>
      <c r="I496" s="306"/>
      <c r="J496" s="306"/>
      <c r="K496" s="306"/>
      <c r="L496" s="306"/>
      <c r="M496" s="306"/>
      <c r="N496" s="306"/>
      <c r="O496" s="306"/>
      <c r="P496" s="306"/>
      <c r="Q496" s="306"/>
      <c r="R496" s="306"/>
      <c r="S496" s="306"/>
      <c r="T496" s="306"/>
      <c r="U496" s="306"/>
      <c r="V496" s="306"/>
      <c r="W496" s="306"/>
      <c r="X496" s="306"/>
      <c r="Y496" s="306"/>
      <c r="Z496" s="306"/>
      <c r="AA496" s="306"/>
    </row>
    <row r="497" spans="1:27" ht="14.25" customHeight="1">
      <c r="A497" s="306"/>
      <c r="B497" s="306"/>
      <c r="C497" s="306"/>
      <c r="D497" s="306"/>
      <c r="E497" s="306"/>
      <c r="F497" s="306"/>
      <c r="G497" s="306"/>
      <c r="H497" s="306"/>
      <c r="I497" s="306"/>
      <c r="J497" s="306"/>
      <c r="K497" s="306"/>
      <c r="L497" s="306"/>
      <c r="M497" s="306"/>
      <c r="N497" s="306"/>
      <c r="O497" s="306"/>
      <c r="P497" s="306"/>
      <c r="Q497" s="306"/>
      <c r="R497" s="306"/>
      <c r="S497" s="306"/>
      <c r="T497" s="306"/>
      <c r="U497" s="306"/>
      <c r="V497" s="306"/>
      <c r="W497" s="306"/>
      <c r="X497" s="306"/>
      <c r="Y497" s="306"/>
      <c r="Z497" s="306"/>
      <c r="AA497" s="306"/>
    </row>
    <row r="498" spans="1:27" ht="14.25" customHeight="1">
      <c r="A498" s="306"/>
      <c r="B498" s="306"/>
      <c r="C498" s="306"/>
      <c r="D498" s="306"/>
      <c r="E498" s="306"/>
      <c r="F498" s="306"/>
      <c r="G498" s="306"/>
      <c r="H498" s="306"/>
      <c r="I498" s="306"/>
      <c r="J498" s="306"/>
      <c r="K498" s="306"/>
      <c r="L498" s="306"/>
      <c r="M498" s="306"/>
      <c r="N498" s="306"/>
      <c r="O498" s="306"/>
      <c r="P498" s="306"/>
      <c r="Q498" s="306"/>
      <c r="R498" s="306"/>
      <c r="S498" s="306"/>
      <c r="T498" s="306"/>
      <c r="U498" s="306"/>
      <c r="V498" s="306"/>
      <c r="W498" s="306"/>
      <c r="X498" s="306"/>
      <c r="Y498" s="306"/>
      <c r="Z498" s="306"/>
      <c r="AA498" s="306"/>
    </row>
    <row r="499" spans="1:27" ht="14.25" customHeight="1">
      <c r="A499" s="306"/>
      <c r="B499" s="306"/>
      <c r="C499" s="306"/>
      <c r="D499" s="306"/>
      <c r="E499" s="306"/>
      <c r="F499" s="306"/>
      <c r="G499" s="306"/>
      <c r="H499" s="306"/>
      <c r="I499" s="306"/>
      <c r="J499" s="306"/>
      <c r="K499" s="306"/>
      <c r="L499" s="306"/>
      <c r="M499" s="306"/>
      <c r="N499" s="306"/>
      <c r="O499" s="306"/>
      <c r="P499" s="306"/>
      <c r="Q499" s="306"/>
      <c r="R499" s="306"/>
      <c r="S499" s="306"/>
      <c r="T499" s="306"/>
      <c r="U499" s="306"/>
      <c r="V499" s="306"/>
      <c r="W499" s="306"/>
      <c r="X499" s="306"/>
      <c r="Y499" s="306"/>
      <c r="Z499" s="306"/>
      <c r="AA499" s="306"/>
    </row>
    <row r="500" spans="1:27" ht="14.25" customHeight="1">
      <c r="A500" s="306"/>
      <c r="B500" s="306"/>
      <c r="C500" s="306"/>
      <c r="D500" s="306"/>
      <c r="E500" s="306"/>
      <c r="F500" s="306"/>
      <c r="G500" s="306"/>
      <c r="H500" s="306"/>
      <c r="I500" s="306"/>
      <c r="J500" s="306"/>
      <c r="K500" s="306"/>
      <c r="L500" s="306"/>
      <c r="M500" s="306"/>
      <c r="N500" s="306"/>
      <c r="O500" s="306"/>
      <c r="P500" s="306"/>
      <c r="Q500" s="306"/>
      <c r="R500" s="306"/>
      <c r="S500" s="306"/>
      <c r="T500" s="306"/>
      <c r="U500" s="306"/>
      <c r="V500" s="306"/>
      <c r="W500" s="306"/>
      <c r="X500" s="306"/>
      <c r="Y500" s="306"/>
      <c r="Z500" s="306"/>
      <c r="AA500" s="306"/>
    </row>
    <row r="501" spans="1:27" ht="14.25" customHeight="1">
      <c r="A501" s="306"/>
      <c r="B501" s="306"/>
      <c r="C501" s="306"/>
      <c r="D501" s="306"/>
      <c r="E501" s="306"/>
      <c r="F501" s="306"/>
      <c r="G501" s="306"/>
      <c r="H501" s="306"/>
      <c r="I501" s="306"/>
      <c r="J501" s="306"/>
      <c r="K501" s="306"/>
      <c r="L501" s="306"/>
      <c r="M501" s="306"/>
      <c r="N501" s="306"/>
      <c r="O501" s="306"/>
      <c r="P501" s="306"/>
      <c r="Q501" s="306"/>
      <c r="R501" s="306"/>
      <c r="S501" s="306"/>
      <c r="T501" s="306"/>
      <c r="U501" s="306"/>
      <c r="V501" s="306"/>
      <c r="W501" s="306"/>
      <c r="X501" s="306"/>
      <c r="Y501" s="306"/>
      <c r="Z501" s="306"/>
      <c r="AA501" s="306"/>
    </row>
    <row r="502" spans="1:27" ht="14.25" customHeight="1">
      <c r="A502" s="306"/>
      <c r="B502" s="306"/>
      <c r="C502" s="306"/>
      <c r="D502" s="306"/>
      <c r="E502" s="306"/>
      <c r="F502" s="306"/>
      <c r="G502" s="306"/>
      <c r="H502" s="306"/>
      <c r="I502" s="306"/>
      <c r="J502" s="306"/>
      <c r="K502" s="306"/>
      <c r="L502" s="306"/>
      <c r="M502" s="306"/>
      <c r="N502" s="306"/>
      <c r="O502" s="306"/>
      <c r="P502" s="306"/>
      <c r="Q502" s="306"/>
      <c r="R502" s="306"/>
      <c r="S502" s="306"/>
      <c r="T502" s="306"/>
      <c r="U502" s="306"/>
      <c r="V502" s="306"/>
      <c r="W502" s="306"/>
      <c r="X502" s="306"/>
      <c r="Y502" s="306"/>
      <c r="Z502" s="306"/>
      <c r="AA502" s="306"/>
    </row>
    <row r="503" spans="1:27" ht="14.25" customHeight="1">
      <c r="A503" s="306"/>
      <c r="B503" s="306"/>
      <c r="C503" s="306"/>
      <c r="D503" s="306"/>
      <c r="E503" s="306"/>
      <c r="F503" s="306"/>
      <c r="G503" s="306"/>
      <c r="H503" s="306"/>
      <c r="I503" s="306"/>
      <c r="J503" s="306"/>
      <c r="K503" s="306"/>
      <c r="L503" s="306"/>
      <c r="M503" s="306"/>
      <c r="N503" s="306"/>
      <c r="O503" s="306"/>
      <c r="P503" s="306"/>
      <c r="Q503" s="306"/>
      <c r="R503" s="306"/>
      <c r="S503" s="306"/>
      <c r="T503" s="306"/>
      <c r="U503" s="306"/>
      <c r="V503" s="306"/>
      <c r="W503" s="306"/>
      <c r="X503" s="306"/>
      <c r="Y503" s="306"/>
      <c r="Z503" s="306"/>
      <c r="AA503" s="306"/>
    </row>
    <row r="504" spans="1:27" ht="14.25" customHeight="1">
      <c r="A504" s="306"/>
      <c r="B504" s="306"/>
      <c r="C504" s="306"/>
      <c r="D504" s="306"/>
      <c r="E504" s="306"/>
      <c r="F504" s="306"/>
      <c r="G504" s="306"/>
      <c r="H504" s="306"/>
      <c r="I504" s="306"/>
      <c r="J504" s="306"/>
      <c r="K504" s="306"/>
      <c r="L504" s="306"/>
      <c r="M504" s="306"/>
      <c r="N504" s="306"/>
      <c r="O504" s="306"/>
      <c r="P504" s="306"/>
      <c r="Q504" s="306"/>
      <c r="R504" s="306"/>
      <c r="S504" s="306"/>
      <c r="T504" s="306"/>
      <c r="U504" s="306"/>
      <c r="V504" s="306"/>
      <c r="W504" s="306"/>
      <c r="X504" s="306"/>
      <c r="Y504" s="306"/>
      <c r="Z504" s="306"/>
      <c r="AA504" s="306"/>
    </row>
    <row r="505" spans="1:27" ht="14.25" customHeight="1">
      <c r="A505" s="306"/>
      <c r="B505" s="306"/>
      <c r="C505" s="306"/>
      <c r="D505" s="306"/>
      <c r="E505" s="306"/>
      <c r="F505" s="306"/>
      <c r="G505" s="306"/>
      <c r="H505" s="306"/>
      <c r="I505" s="306"/>
      <c r="J505" s="306"/>
      <c r="K505" s="306"/>
      <c r="L505" s="306"/>
      <c r="M505" s="306"/>
      <c r="N505" s="306"/>
      <c r="O505" s="306"/>
      <c r="P505" s="306"/>
      <c r="Q505" s="306"/>
      <c r="R505" s="306"/>
      <c r="S505" s="306"/>
      <c r="T505" s="306"/>
      <c r="U505" s="306"/>
      <c r="V505" s="306"/>
      <c r="W505" s="306"/>
      <c r="X505" s="306"/>
      <c r="Y505" s="306"/>
      <c r="Z505" s="306"/>
      <c r="AA505" s="306"/>
    </row>
    <row r="506" spans="1:27" ht="14.25" customHeight="1">
      <c r="A506" s="306"/>
      <c r="B506" s="306"/>
      <c r="C506" s="306"/>
      <c r="D506" s="306"/>
      <c r="E506" s="306"/>
      <c r="F506" s="306"/>
      <c r="G506" s="306"/>
      <c r="H506" s="306"/>
      <c r="I506" s="306"/>
      <c r="J506" s="306"/>
      <c r="K506" s="306"/>
      <c r="L506" s="306"/>
      <c r="M506" s="306"/>
      <c r="N506" s="306"/>
      <c r="O506" s="306"/>
      <c r="P506" s="306"/>
      <c r="Q506" s="306"/>
      <c r="R506" s="306"/>
      <c r="S506" s="306"/>
      <c r="T506" s="306"/>
      <c r="U506" s="306"/>
      <c r="V506" s="306"/>
      <c r="W506" s="306"/>
      <c r="X506" s="306"/>
      <c r="Y506" s="306"/>
      <c r="Z506" s="306"/>
      <c r="AA506" s="306"/>
    </row>
    <row r="507" spans="1:27" ht="14.25" customHeight="1">
      <c r="A507" s="306"/>
      <c r="B507" s="306"/>
      <c r="C507" s="306"/>
      <c r="D507" s="306"/>
      <c r="E507" s="306"/>
      <c r="F507" s="306"/>
      <c r="G507" s="306"/>
      <c r="H507" s="306"/>
      <c r="I507" s="306"/>
      <c r="J507" s="306"/>
      <c r="K507" s="306"/>
      <c r="L507" s="306"/>
      <c r="M507" s="306"/>
      <c r="N507" s="306"/>
      <c r="O507" s="306"/>
      <c r="P507" s="306"/>
      <c r="Q507" s="306"/>
      <c r="R507" s="306"/>
      <c r="S507" s="306"/>
      <c r="T507" s="306"/>
      <c r="U507" s="306"/>
      <c r="V507" s="306"/>
      <c r="W507" s="306"/>
      <c r="X507" s="306"/>
      <c r="Y507" s="306"/>
      <c r="Z507" s="306"/>
      <c r="AA507" s="306"/>
    </row>
    <row r="508" spans="1:27" ht="14.25" customHeight="1">
      <c r="A508" s="306"/>
      <c r="B508" s="306"/>
      <c r="C508" s="306"/>
      <c r="D508" s="306"/>
      <c r="E508" s="306"/>
      <c r="F508" s="306"/>
      <c r="G508" s="306"/>
      <c r="H508" s="306"/>
      <c r="I508" s="306"/>
      <c r="J508" s="306"/>
      <c r="K508" s="306"/>
      <c r="L508" s="306"/>
      <c r="M508" s="306"/>
      <c r="N508" s="306"/>
      <c r="O508" s="306"/>
      <c r="P508" s="306"/>
      <c r="Q508" s="306"/>
      <c r="R508" s="306"/>
      <c r="S508" s="306"/>
      <c r="T508" s="306"/>
      <c r="U508" s="306"/>
      <c r="V508" s="306"/>
      <c r="W508" s="306"/>
      <c r="X508" s="306"/>
      <c r="Y508" s="306"/>
      <c r="Z508" s="306"/>
      <c r="AA508" s="306"/>
    </row>
    <row r="509" spans="1:27" ht="14.25" customHeight="1">
      <c r="A509" s="306"/>
      <c r="B509" s="306"/>
      <c r="C509" s="306"/>
      <c r="D509" s="306"/>
      <c r="E509" s="306"/>
      <c r="F509" s="306"/>
      <c r="G509" s="306"/>
      <c r="H509" s="306"/>
      <c r="I509" s="306"/>
      <c r="J509" s="306"/>
      <c r="K509" s="306"/>
      <c r="L509" s="306"/>
      <c r="M509" s="306"/>
      <c r="N509" s="306"/>
      <c r="O509" s="306"/>
      <c r="P509" s="306"/>
      <c r="Q509" s="306"/>
      <c r="R509" s="306"/>
      <c r="S509" s="306"/>
      <c r="T509" s="306"/>
      <c r="U509" s="306"/>
      <c r="V509" s="306"/>
      <c r="W509" s="306"/>
      <c r="X509" s="306"/>
      <c r="Y509" s="306"/>
      <c r="Z509" s="306"/>
      <c r="AA509" s="306"/>
    </row>
    <row r="510" spans="1:27" ht="14.25" customHeight="1">
      <c r="A510" s="306"/>
      <c r="B510" s="306"/>
      <c r="C510" s="306"/>
      <c r="D510" s="306"/>
      <c r="E510" s="306"/>
      <c r="F510" s="306"/>
      <c r="G510" s="306"/>
      <c r="H510" s="306"/>
      <c r="I510" s="306"/>
      <c r="J510" s="306"/>
      <c r="K510" s="306"/>
      <c r="L510" s="306"/>
      <c r="M510" s="306"/>
      <c r="N510" s="306"/>
      <c r="O510" s="306"/>
      <c r="P510" s="306"/>
      <c r="Q510" s="306"/>
      <c r="R510" s="306"/>
      <c r="S510" s="306"/>
      <c r="T510" s="306"/>
      <c r="U510" s="306"/>
      <c r="V510" s="306"/>
      <c r="W510" s="306"/>
      <c r="X510" s="306"/>
      <c r="Y510" s="306"/>
      <c r="Z510" s="306"/>
      <c r="AA510" s="306"/>
    </row>
    <row r="511" spans="1:27" ht="14.25" customHeight="1">
      <c r="A511" s="306"/>
      <c r="B511" s="306"/>
      <c r="C511" s="306"/>
      <c r="D511" s="306"/>
      <c r="E511" s="306"/>
      <c r="F511" s="306"/>
      <c r="G511" s="306"/>
      <c r="H511" s="306"/>
      <c r="I511" s="306"/>
      <c r="J511" s="306"/>
      <c r="K511" s="306"/>
      <c r="L511" s="306"/>
      <c r="M511" s="306"/>
      <c r="N511" s="306"/>
      <c r="O511" s="306"/>
      <c r="P511" s="306"/>
      <c r="Q511" s="306"/>
      <c r="R511" s="306"/>
      <c r="S511" s="306"/>
      <c r="T511" s="306"/>
      <c r="U511" s="306"/>
      <c r="V511" s="306"/>
      <c r="W511" s="306"/>
      <c r="X511" s="306"/>
      <c r="Y511" s="306"/>
      <c r="Z511" s="306"/>
      <c r="AA511" s="306"/>
    </row>
    <row r="512" spans="1:27" ht="14.25" customHeight="1">
      <c r="A512" s="306"/>
      <c r="B512" s="306"/>
      <c r="C512" s="306"/>
      <c r="D512" s="306"/>
      <c r="E512" s="306"/>
      <c r="F512" s="306"/>
      <c r="G512" s="306"/>
      <c r="H512" s="306"/>
      <c r="I512" s="306"/>
      <c r="J512" s="306"/>
      <c r="K512" s="306"/>
      <c r="L512" s="306"/>
      <c r="M512" s="306"/>
      <c r="N512" s="306"/>
      <c r="O512" s="306"/>
      <c r="P512" s="306"/>
      <c r="Q512" s="306"/>
      <c r="R512" s="306"/>
      <c r="S512" s="306"/>
      <c r="T512" s="306"/>
      <c r="U512" s="306"/>
      <c r="V512" s="306"/>
      <c r="W512" s="306"/>
      <c r="X512" s="306"/>
      <c r="Y512" s="306"/>
      <c r="Z512" s="306"/>
      <c r="AA512" s="306"/>
    </row>
    <row r="513" spans="1:27" ht="14.25" customHeight="1">
      <c r="A513" s="306"/>
      <c r="B513" s="306"/>
      <c r="C513" s="306"/>
      <c r="D513" s="306"/>
      <c r="E513" s="306"/>
      <c r="F513" s="306"/>
      <c r="G513" s="306"/>
      <c r="H513" s="306"/>
      <c r="I513" s="306"/>
      <c r="J513" s="306"/>
      <c r="K513" s="306"/>
      <c r="L513" s="306"/>
      <c r="M513" s="306"/>
      <c r="N513" s="306"/>
      <c r="O513" s="306"/>
      <c r="P513" s="306"/>
      <c r="Q513" s="306"/>
      <c r="R513" s="306"/>
      <c r="S513" s="306"/>
      <c r="T513" s="306"/>
      <c r="U513" s="306"/>
      <c r="V513" s="306"/>
      <c r="W513" s="306"/>
      <c r="X513" s="306"/>
      <c r="Y513" s="306"/>
      <c r="Z513" s="306"/>
      <c r="AA513" s="306"/>
    </row>
    <row r="514" spans="1:27" ht="14.25" customHeight="1">
      <c r="A514" s="306"/>
      <c r="B514" s="306"/>
      <c r="C514" s="306"/>
      <c r="D514" s="306"/>
      <c r="E514" s="306"/>
      <c r="F514" s="306"/>
      <c r="G514" s="306"/>
      <c r="H514" s="306"/>
      <c r="I514" s="306"/>
      <c r="J514" s="306"/>
      <c r="K514" s="306"/>
      <c r="L514" s="306"/>
      <c r="M514" s="306"/>
      <c r="N514" s="306"/>
      <c r="O514" s="306"/>
      <c r="P514" s="306"/>
      <c r="Q514" s="306"/>
      <c r="R514" s="306"/>
      <c r="S514" s="306"/>
      <c r="T514" s="306"/>
      <c r="U514" s="306"/>
      <c r="V514" s="306"/>
      <c r="W514" s="306"/>
      <c r="X514" s="306"/>
      <c r="Y514" s="306"/>
      <c r="Z514" s="306"/>
      <c r="AA514" s="306"/>
    </row>
    <row r="515" spans="1:27" ht="14.25" customHeight="1">
      <c r="A515" s="306"/>
      <c r="B515" s="306"/>
      <c r="C515" s="306"/>
      <c r="D515" s="306"/>
      <c r="E515" s="306"/>
      <c r="F515" s="306"/>
      <c r="G515" s="306"/>
      <c r="H515" s="306"/>
      <c r="I515" s="306"/>
      <c r="J515" s="306"/>
      <c r="K515" s="306"/>
      <c r="L515" s="306"/>
      <c r="M515" s="306"/>
      <c r="N515" s="306"/>
      <c r="O515" s="306"/>
      <c r="P515" s="306"/>
      <c r="Q515" s="306"/>
      <c r="R515" s="306"/>
      <c r="S515" s="306"/>
      <c r="T515" s="306"/>
      <c r="U515" s="306"/>
      <c r="V515" s="306"/>
      <c r="W515" s="306"/>
      <c r="X515" s="306"/>
      <c r="Y515" s="306"/>
      <c r="Z515" s="306"/>
      <c r="AA515" s="306"/>
    </row>
    <row r="516" spans="1:27" ht="14.25" customHeight="1">
      <c r="A516" s="306"/>
      <c r="B516" s="306"/>
      <c r="C516" s="306"/>
      <c r="D516" s="306"/>
      <c r="E516" s="306"/>
      <c r="F516" s="306"/>
      <c r="G516" s="306"/>
      <c r="H516" s="306"/>
      <c r="I516" s="306"/>
      <c r="J516" s="306"/>
      <c r="K516" s="306"/>
      <c r="L516" s="306"/>
      <c r="M516" s="306"/>
      <c r="N516" s="306"/>
      <c r="O516" s="306"/>
      <c r="P516" s="306"/>
      <c r="Q516" s="306"/>
      <c r="R516" s="306"/>
      <c r="S516" s="306"/>
      <c r="T516" s="306"/>
      <c r="U516" s="306"/>
      <c r="V516" s="306"/>
      <c r="W516" s="306"/>
      <c r="X516" s="306"/>
      <c r="Y516" s="306"/>
      <c r="Z516" s="306"/>
      <c r="AA516" s="306"/>
    </row>
    <row r="517" spans="1:27" ht="14.25" customHeight="1">
      <c r="A517" s="306"/>
      <c r="B517" s="306"/>
      <c r="C517" s="306"/>
      <c r="D517" s="306"/>
      <c r="E517" s="306"/>
      <c r="F517" s="306"/>
      <c r="G517" s="306"/>
      <c r="H517" s="306"/>
      <c r="I517" s="306"/>
      <c r="J517" s="306"/>
      <c r="K517" s="306"/>
      <c r="L517" s="306"/>
      <c r="M517" s="306"/>
      <c r="N517" s="306"/>
      <c r="O517" s="306"/>
      <c r="P517" s="306"/>
      <c r="Q517" s="306"/>
      <c r="R517" s="306"/>
      <c r="S517" s="306"/>
      <c r="T517" s="306"/>
      <c r="U517" s="306"/>
      <c r="V517" s="306"/>
      <c r="W517" s="306"/>
      <c r="X517" s="306"/>
      <c r="Y517" s="306"/>
      <c r="Z517" s="306"/>
      <c r="AA517" s="306"/>
    </row>
    <row r="518" spans="1:27" ht="14.25" customHeight="1">
      <c r="A518" s="306"/>
      <c r="B518" s="306"/>
      <c r="C518" s="306"/>
      <c r="D518" s="306"/>
      <c r="E518" s="306"/>
      <c r="F518" s="306"/>
      <c r="G518" s="306"/>
      <c r="H518" s="306"/>
      <c r="I518" s="306"/>
      <c r="J518" s="306"/>
      <c r="K518" s="306"/>
      <c r="L518" s="306"/>
      <c r="M518" s="306"/>
      <c r="N518" s="306"/>
      <c r="O518" s="306"/>
      <c r="P518" s="306"/>
      <c r="Q518" s="306"/>
      <c r="R518" s="306"/>
      <c r="S518" s="306"/>
      <c r="T518" s="306"/>
      <c r="U518" s="306"/>
      <c r="V518" s="306"/>
      <c r="W518" s="306"/>
      <c r="X518" s="306"/>
      <c r="Y518" s="306"/>
      <c r="Z518" s="306"/>
      <c r="AA518" s="306"/>
    </row>
    <row r="519" spans="1:27" ht="14.25" customHeight="1">
      <c r="A519" s="306"/>
      <c r="B519" s="306"/>
      <c r="C519" s="306"/>
      <c r="D519" s="306"/>
      <c r="E519" s="306"/>
      <c r="F519" s="306"/>
      <c r="G519" s="306"/>
      <c r="H519" s="306"/>
      <c r="I519" s="306"/>
      <c r="J519" s="306"/>
      <c r="K519" s="306"/>
      <c r="L519" s="306"/>
      <c r="M519" s="306"/>
      <c r="N519" s="306"/>
      <c r="O519" s="306"/>
      <c r="P519" s="306"/>
      <c r="Q519" s="306"/>
      <c r="R519" s="306"/>
      <c r="S519" s="306"/>
      <c r="T519" s="306"/>
      <c r="U519" s="306"/>
      <c r="V519" s="306"/>
      <c r="W519" s="306"/>
      <c r="X519" s="306"/>
      <c r="Y519" s="306"/>
      <c r="Z519" s="306"/>
      <c r="AA519" s="306"/>
    </row>
    <row r="520" spans="1:27" ht="14.25" customHeight="1">
      <c r="A520" s="306"/>
      <c r="B520" s="306"/>
      <c r="C520" s="306"/>
      <c r="D520" s="306"/>
      <c r="E520" s="306"/>
      <c r="F520" s="306"/>
      <c r="G520" s="306"/>
      <c r="H520" s="306"/>
      <c r="I520" s="306"/>
      <c r="J520" s="306"/>
      <c r="K520" s="306"/>
      <c r="L520" s="306"/>
      <c r="M520" s="306"/>
      <c r="N520" s="306"/>
      <c r="O520" s="306"/>
      <c r="P520" s="306"/>
      <c r="Q520" s="306"/>
      <c r="R520" s="306"/>
      <c r="S520" s="306"/>
      <c r="T520" s="306"/>
      <c r="U520" s="306"/>
      <c r="V520" s="306"/>
      <c r="W520" s="306"/>
      <c r="X520" s="306"/>
      <c r="Y520" s="306"/>
      <c r="Z520" s="306"/>
      <c r="AA520" s="306"/>
    </row>
    <row r="521" spans="1:27" ht="14.25" customHeight="1">
      <c r="A521" s="306"/>
      <c r="B521" s="306"/>
      <c r="C521" s="306"/>
      <c r="D521" s="306"/>
      <c r="E521" s="306"/>
      <c r="F521" s="306"/>
      <c r="G521" s="306"/>
      <c r="H521" s="306"/>
      <c r="I521" s="306"/>
      <c r="J521" s="306"/>
      <c r="K521" s="306"/>
      <c r="L521" s="306"/>
      <c r="M521" s="306"/>
      <c r="N521" s="306"/>
      <c r="O521" s="306"/>
      <c r="P521" s="306"/>
      <c r="Q521" s="306"/>
      <c r="R521" s="306"/>
      <c r="S521" s="306"/>
      <c r="T521" s="306"/>
      <c r="U521" s="306"/>
      <c r="V521" s="306"/>
      <c r="W521" s="306"/>
      <c r="X521" s="306"/>
      <c r="Y521" s="306"/>
      <c r="Z521" s="306"/>
      <c r="AA521" s="306"/>
    </row>
    <row r="522" spans="1:27" ht="14.25" customHeight="1">
      <c r="A522" s="306"/>
      <c r="B522" s="306"/>
      <c r="C522" s="306"/>
      <c r="D522" s="306"/>
      <c r="E522" s="306"/>
      <c r="F522" s="306"/>
      <c r="G522" s="306"/>
      <c r="H522" s="306"/>
      <c r="I522" s="306"/>
      <c r="J522" s="306"/>
      <c r="K522" s="306"/>
      <c r="L522" s="306"/>
      <c r="M522" s="306"/>
      <c r="N522" s="306"/>
      <c r="O522" s="306"/>
      <c r="P522" s="306"/>
      <c r="Q522" s="306"/>
      <c r="R522" s="306"/>
      <c r="S522" s="306"/>
      <c r="T522" s="306"/>
      <c r="U522" s="306"/>
      <c r="V522" s="306"/>
      <c r="W522" s="306"/>
      <c r="X522" s="306"/>
      <c r="Y522" s="306"/>
      <c r="Z522" s="306"/>
      <c r="AA522" s="306"/>
    </row>
    <row r="523" spans="1:27" ht="14.25" customHeight="1">
      <c r="A523" s="306"/>
      <c r="B523" s="306"/>
      <c r="C523" s="306"/>
      <c r="D523" s="306"/>
      <c r="E523" s="306"/>
      <c r="F523" s="306"/>
      <c r="G523" s="306"/>
      <c r="H523" s="306"/>
      <c r="I523" s="306"/>
      <c r="J523" s="306"/>
      <c r="K523" s="306"/>
      <c r="L523" s="306"/>
      <c r="M523" s="306"/>
      <c r="N523" s="306"/>
      <c r="O523" s="306"/>
      <c r="P523" s="306"/>
      <c r="Q523" s="306"/>
      <c r="R523" s="306"/>
      <c r="S523" s="306"/>
      <c r="T523" s="306"/>
      <c r="U523" s="306"/>
      <c r="V523" s="306"/>
      <c r="W523" s="306"/>
      <c r="X523" s="306"/>
      <c r="Y523" s="306"/>
      <c r="Z523" s="306"/>
      <c r="AA523" s="306"/>
    </row>
    <row r="524" spans="1:27" ht="14.25" customHeight="1">
      <c r="A524" s="306"/>
      <c r="B524" s="306"/>
      <c r="C524" s="306"/>
      <c r="D524" s="306"/>
      <c r="E524" s="306"/>
      <c r="F524" s="306"/>
      <c r="G524" s="306"/>
      <c r="H524" s="306"/>
      <c r="I524" s="306"/>
      <c r="J524" s="306"/>
      <c r="K524" s="306"/>
      <c r="L524" s="306"/>
      <c r="M524" s="306"/>
      <c r="N524" s="306"/>
      <c r="O524" s="306"/>
      <c r="P524" s="306"/>
      <c r="Q524" s="306"/>
      <c r="R524" s="306"/>
      <c r="S524" s="306"/>
      <c r="T524" s="306"/>
      <c r="U524" s="306"/>
      <c r="V524" s="306"/>
      <c r="W524" s="306"/>
      <c r="X524" s="306"/>
      <c r="Y524" s="306"/>
      <c r="Z524" s="306"/>
      <c r="AA524" s="306"/>
    </row>
    <row r="525" spans="1:27" ht="14.25" customHeight="1">
      <c r="A525" s="306"/>
      <c r="B525" s="306"/>
      <c r="C525" s="306"/>
      <c r="D525" s="306"/>
      <c r="E525" s="306"/>
      <c r="F525" s="306"/>
      <c r="G525" s="306"/>
      <c r="H525" s="306"/>
      <c r="I525" s="306"/>
      <c r="J525" s="306"/>
      <c r="K525" s="306"/>
      <c r="L525" s="306"/>
      <c r="M525" s="306"/>
      <c r="N525" s="306"/>
      <c r="O525" s="306"/>
      <c r="P525" s="306"/>
      <c r="Q525" s="306"/>
      <c r="R525" s="306"/>
      <c r="S525" s="306"/>
      <c r="T525" s="306"/>
      <c r="U525" s="306"/>
      <c r="V525" s="306"/>
      <c r="W525" s="306"/>
      <c r="X525" s="306"/>
      <c r="Y525" s="306"/>
      <c r="Z525" s="306"/>
      <c r="AA525" s="306"/>
    </row>
    <row r="526" spans="1:27" ht="14.25" customHeight="1">
      <c r="A526" s="306"/>
      <c r="B526" s="306"/>
      <c r="C526" s="306"/>
      <c r="D526" s="306"/>
      <c r="E526" s="306"/>
      <c r="F526" s="306"/>
      <c r="G526" s="306"/>
      <c r="H526" s="306"/>
      <c r="I526" s="306"/>
      <c r="J526" s="306"/>
      <c r="K526" s="306"/>
      <c r="L526" s="306"/>
      <c r="M526" s="306"/>
      <c r="N526" s="306"/>
      <c r="O526" s="306"/>
      <c r="P526" s="306"/>
      <c r="Q526" s="306"/>
      <c r="R526" s="306"/>
      <c r="S526" s="306"/>
      <c r="T526" s="306"/>
      <c r="U526" s="306"/>
      <c r="V526" s="306"/>
      <c r="W526" s="306"/>
      <c r="X526" s="306"/>
      <c r="Y526" s="306"/>
      <c r="Z526" s="306"/>
      <c r="AA526" s="306"/>
    </row>
    <row r="527" spans="1:27" ht="14.25" customHeight="1">
      <c r="A527" s="306"/>
      <c r="B527" s="306"/>
      <c r="C527" s="306"/>
      <c r="D527" s="306"/>
      <c r="E527" s="306"/>
      <c r="F527" s="306"/>
      <c r="G527" s="306"/>
      <c r="H527" s="306"/>
      <c r="I527" s="306"/>
      <c r="J527" s="306"/>
      <c r="K527" s="306"/>
      <c r="L527" s="306"/>
      <c r="M527" s="306"/>
      <c r="N527" s="306"/>
      <c r="O527" s="306"/>
      <c r="P527" s="306"/>
      <c r="Q527" s="306"/>
      <c r="R527" s="306"/>
      <c r="S527" s="306"/>
      <c r="T527" s="306"/>
      <c r="U527" s="306"/>
      <c r="V527" s="306"/>
      <c r="W527" s="306"/>
      <c r="X527" s="306"/>
      <c r="Y527" s="306"/>
      <c r="Z527" s="306"/>
      <c r="AA527" s="306"/>
    </row>
    <row r="528" spans="1:27" ht="14.25" customHeight="1">
      <c r="A528" s="306"/>
      <c r="B528" s="306"/>
      <c r="C528" s="306"/>
      <c r="D528" s="306"/>
      <c r="E528" s="306"/>
      <c r="F528" s="306"/>
      <c r="G528" s="306"/>
      <c r="H528" s="306"/>
      <c r="I528" s="306"/>
      <c r="J528" s="306"/>
      <c r="K528" s="306"/>
      <c r="L528" s="306"/>
      <c r="M528" s="306"/>
      <c r="N528" s="306"/>
      <c r="O528" s="306"/>
      <c r="P528" s="306"/>
      <c r="Q528" s="306"/>
      <c r="R528" s="306"/>
      <c r="S528" s="306"/>
      <c r="T528" s="306"/>
      <c r="U528" s="306"/>
      <c r="V528" s="306"/>
      <c r="W528" s="306"/>
      <c r="X528" s="306"/>
      <c r="Y528" s="306"/>
      <c r="Z528" s="306"/>
      <c r="AA528" s="306"/>
    </row>
    <row r="529" spans="1:27" ht="14.25" customHeight="1">
      <c r="A529" s="306"/>
      <c r="B529" s="306"/>
      <c r="C529" s="306"/>
      <c r="D529" s="306"/>
      <c r="E529" s="306"/>
      <c r="F529" s="306"/>
      <c r="G529" s="306"/>
      <c r="H529" s="306"/>
      <c r="I529" s="306"/>
      <c r="J529" s="306"/>
      <c r="K529" s="306"/>
      <c r="L529" s="306"/>
      <c r="M529" s="306"/>
      <c r="N529" s="306"/>
      <c r="O529" s="306"/>
      <c r="P529" s="306"/>
      <c r="Q529" s="306"/>
      <c r="R529" s="306"/>
      <c r="S529" s="306"/>
      <c r="T529" s="306"/>
      <c r="U529" s="306"/>
      <c r="V529" s="306"/>
      <c r="W529" s="306"/>
      <c r="X529" s="306"/>
      <c r="Y529" s="306"/>
      <c r="Z529" s="306"/>
      <c r="AA529" s="306"/>
    </row>
    <row r="530" spans="1:27" ht="14.25" customHeight="1">
      <c r="A530" s="306"/>
      <c r="B530" s="306"/>
      <c r="C530" s="306"/>
      <c r="D530" s="306"/>
      <c r="E530" s="306"/>
      <c r="F530" s="306"/>
      <c r="G530" s="306"/>
      <c r="H530" s="306"/>
      <c r="I530" s="306"/>
      <c r="J530" s="306"/>
      <c r="K530" s="306"/>
      <c r="L530" s="306"/>
      <c r="M530" s="306"/>
      <c r="N530" s="306"/>
      <c r="O530" s="306"/>
      <c r="P530" s="306"/>
      <c r="Q530" s="306"/>
      <c r="R530" s="306"/>
      <c r="S530" s="306"/>
      <c r="T530" s="306"/>
      <c r="U530" s="306"/>
      <c r="V530" s="306"/>
      <c r="W530" s="306"/>
      <c r="X530" s="306"/>
      <c r="Y530" s="306"/>
      <c r="Z530" s="306"/>
      <c r="AA530" s="306"/>
    </row>
    <row r="531" spans="1:27" ht="14.25" customHeight="1">
      <c r="A531" s="306"/>
      <c r="B531" s="306"/>
      <c r="C531" s="306"/>
      <c r="D531" s="306"/>
      <c r="E531" s="306"/>
      <c r="F531" s="306"/>
      <c r="G531" s="306"/>
      <c r="H531" s="306"/>
      <c r="I531" s="306"/>
      <c r="J531" s="306"/>
      <c r="K531" s="306"/>
      <c r="L531" s="306"/>
      <c r="M531" s="306"/>
      <c r="N531" s="306"/>
      <c r="O531" s="306"/>
      <c r="P531" s="306"/>
      <c r="Q531" s="306"/>
      <c r="R531" s="306"/>
      <c r="S531" s="306"/>
      <c r="T531" s="306"/>
      <c r="U531" s="306"/>
      <c r="V531" s="306"/>
      <c r="W531" s="306"/>
      <c r="X531" s="306"/>
      <c r="Y531" s="306"/>
      <c r="Z531" s="306"/>
      <c r="AA531" s="306"/>
    </row>
    <row r="532" spans="1:27" ht="14.25" customHeight="1">
      <c r="A532" s="306"/>
      <c r="B532" s="306"/>
      <c r="C532" s="306"/>
      <c r="D532" s="306"/>
      <c r="E532" s="306"/>
      <c r="F532" s="306"/>
      <c r="G532" s="306"/>
      <c r="H532" s="306"/>
      <c r="I532" s="306"/>
      <c r="J532" s="306"/>
      <c r="K532" s="306"/>
      <c r="L532" s="306"/>
      <c r="M532" s="306"/>
      <c r="N532" s="306"/>
      <c r="O532" s="306"/>
      <c r="P532" s="306"/>
      <c r="Q532" s="306"/>
      <c r="R532" s="306"/>
      <c r="S532" s="306"/>
      <c r="T532" s="306"/>
      <c r="U532" s="306"/>
      <c r="V532" s="306"/>
      <c r="W532" s="306"/>
      <c r="X532" s="306"/>
      <c r="Y532" s="306"/>
      <c r="Z532" s="306"/>
      <c r="AA532" s="306"/>
    </row>
    <row r="533" spans="1:27" ht="14.25" customHeight="1">
      <c r="A533" s="306"/>
      <c r="B533" s="306"/>
      <c r="C533" s="306"/>
      <c r="D533" s="306"/>
      <c r="E533" s="306"/>
      <c r="F533" s="306"/>
      <c r="G533" s="306"/>
      <c r="H533" s="306"/>
      <c r="I533" s="306"/>
      <c r="J533" s="306"/>
      <c r="K533" s="306"/>
      <c r="L533" s="306"/>
      <c r="M533" s="306"/>
      <c r="N533" s="306"/>
      <c r="O533" s="306"/>
      <c r="P533" s="306"/>
      <c r="Q533" s="306"/>
      <c r="R533" s="306"/>
      <c r="S533" s="306"/>
      <c r="T533" s="306"/>
      <c r="U533" s="306"/>
      <c r="V533" s="306"/>
      <c r="W533" s="306"/>
      <c r="X533" s="306"/>
      <c r="Y533" s="306"/>
      <c r="Z533" s="306"/>
      <c r="AA533" s="306"/>
    </row>
    <row r="534" spans="1:27" ht="14.25" customHeight="1">
      <c r="A534" s="306"/>
      <c r="B534" s="306"/>
      <c r="C534" s="306"/>
      <c r="D534" s="306"/>
      <c r="E534" s="306"/>
      <c r="F534" s="306"/>
      <c r="G534" s="306"/>
      <c r="H534" s="306"/>
      <c r="I534" s="306"/>
      <c r="J534" s="306"/>
      <c r="K534" s="306"/>
      <c r="L534" s="306"/>
      <c r="M534" s="306"/>
      <c r="N534" s="306"/>
      <c r="O534" s="306"/>
      <c r="P534" s="306"/>
      <c r="Q534" s="306"/>
      <c r="R534" s="306"/>
      <c r="S534" s="306"/>
      <c r="T534" s="306"/>
      <c r="U534" s="306"/>
      <c r="V534" s="306"/>
      <c r="W534" s="306"/>
      <c r="X534" s="306"/>
      <c r="Y534" s="306"/>
      <c r="Z534" s="306"/>
      <c r="AA534" s="306"/>
    </row>
    <row r="535" spans="1:27" ht="14.25" customHeight="1">
      <c r="A535" s="306"/>
      <c r="B535" s="306"/>
      <c r="C535" s="306"/>
      <c r="D535" s="306"/>
      <c r="E535" s="306"/>
      <c r="F535" s="306"/>
      <c r="G535" s="306"/>
      <c r="H535" s="306"/>
      <c r="I535" s="306"/>
      <c r="J535" s="306"/>
      <c r="K535" s="306"/>
      <c r="L535" s="306"/>
      <c r="M535" s="306"/>
      <c r="N535" s="306"/>
      <c r="O535" s="306"/>
      <c r="P535" s="306"/>
      <c r="Q535" s="306"/>
      <c r="R535" s="306"/>
      <c r="S535" s="306"/>
      <c r="T535" s="306"/>
      <c r="U535" s="306"/>
      <c r="V535" s="306"/>
      <c r="W535" s="306"/>
      <c r="X535" s="306"/>
      <c r="Y535" s="306"/>
      <c r="Z535" s="306"/>
      <c r="AA535" s="306"/>
    </row>
    <row r="536" spans="1:27" ht="14.25" customHeight="1">
      <c r="A536" s="306"/>
      <c r="B536" s="306"/>
      <c r="C536" s="306"/>
      <c r="D536" s="306"/>
      <c r="E536" s="306"/>
      <c r="F536" s="306"/>
      <c r="G536" s="306"/>
      <c r="H536" s="306"/>
      <c r="I536" s="306"/>
      <c r="J536" s="306"/>
      <c r="K536" s="306"/>
      <c r="L536" s="306"/>
      <c r="M536" s="306"/>
      <c r="N536" s="306"/>
      <c r="O536" s="306"/>
      <c r="P536" s="306"/>
      <c r="Q536" s="306"/>
      <c r="R536" s="306"/>
      <c r="S536" s="306"/>
      <c r="T536" s="306"/>
      <c r="U536" s="306"/>
      <c r="V536" s="306"/>
      <c r="W536" s="306"/>
      <c r="X536" s="306"/>
      <c r="Y536" s="306"/>
      <c r="Z536" s="306"/>
      <c r="AA536" s="306"/>
    </row>
    <row r="537" spans="1:27" ht="14.25" customHeight="1">
      <c r="A537" s="306"/>
      <c r="B537" s="306"/>
      <c r="C537" s="306"/>
      <c r="D537" s="306"/>
      <c r="E537" s="306"/>
      <c r="F537" s="306"/>
      <c r="G537" s="306"/>
      <c r="H537" s="306"/>
      <c r="I537" s="306"/>
      <c r="J537" s="306"/>
      <c r="K537" s="306"/>
      <c r="L537" s="306"/>
      <c r="M537" s="306"/>
      <c r="N537" s="306"/>
      <c r="O537" s="306"/>
      <c r="P537" s="306"/>
      <c r="Q537" s="306"/>
      <c r="R537" s="306"/>
      <c r="S537" s="306"/>
      <c r="T537" s="306"/>
      <c r="U537" s="306"/>
      <c r="V537" s="306"/>
      <c r="W537" s="306"/>
      <c r="X537" s="306"/>
      <c r="Y537" s="306"/>
      <c r="Z537" s="306"/>
      <c r="AA537" s="306"/>
    </row>
    <row r="538" spans="1:27" ht="14.25" customHeight="1">
      <c r="A538" s="306"/>
      <c r="B538" s="306"/>
      <c r="C538" s="306"/>
      <c r="D538" s="306"/>
      <c r="E538" s="306"/>
      <c r="F538" s="306"/>
      <c r="G538" s="306"/>
      <c r="H538" s="306"/>
      <c r="I538" s="306"/>
      <c r="J538" s="306"/>
      <c r="K538" s="306"/>
      <c r="L538" s="306"/>
      <c r="M538" s="306"/>
      <c r="N538" s="306"/>
      <c r="O538" s="306"/>
      <c r="P538" s="306"/>
      <c r="Q538" s="306"/>
      <c r="R538" s="306"/>
      <c r="S538" s="306"/>
      <c r="T538" s="306"/>
      <c r="U538" s="306"/>
      <c r="V538" s="306"/>
      <c r="W538" s="306"/>
      <c r="X538" s="306"/>
      <c r="Y538" s="306"/>
      <c r="Z538" s="306"/>
      <c r="AA538" s="306"/>
    </row>
    <row r="539" spans="1:27" ht="14.25" customHeight="1">
      <c r="A539" s="306"/>
      <c r="B539" s="306"/>
      <c r="C539" s="306"/>
      <c r="D539" s="306"/>
      <c r="E539" s="306"/>
      <c r="F539" s="306"/>
      <c r="G539" s="306"/>
      <c r="H539" s="306"/>
      <c r="I539" s="306"/>
      <c r="J539" s="306"/>
      <c r="K539" s="306"/>
      <c r="L539" s="306"/>
      <c r="M539" s="306"/>
      <c r="N539" s="306"/>
      <c r="O539" s="306"/>
      <c r="P539" s="306"/>
      <c r="Q539" s="306"/>
      <c r="R539" s="306"/>
      <c r="S539" s="306"/>
      <c r="T539" s="306"/>
      <c r="U539" s="306"/>
      <c r="V539" s="306"/>
      <c r="W539" s="306"/>
      <c r="X539" s="306"/>
      <c r="Y539" s="306"/>
      <c r="Z539" s="306"/>
      <c r="AA539" s="306"/>
    </row>
    <row r="540" spans="1:27" ht="14.25" customHeight="1">
      <c r="A540" s="306"/>
      <c r="B540" s="306"/>
      <c r="C540" s="306"/>
      <c r="D540" s="306"/>
      <c r="E540" s="306"/>
      <c r="F540" s="306"/>
      <c r="G540" s="306"/>
      <c r="H540" s="306"/>
      <c r="I540" s="306"/>
      <c r="J540" s="306"/>
      <c r="K540" s="306"/>
      <c r="L540" s="306"/>
      <c r="M540" s="306"/>
      <c r="N540" s="306"/>
      <c r="O540" s="306"/>
      <c r="P540" s="306"/>
      <c r="Q540" s="306"/>
      <c r="R540" s="306"/>
      <c r="S540" s="306"/>
      <c r="T540" s="306"/>
      <c r="U540" s="306"/>
      <c r="V540" s="306"/>
      <c r="W540" s="306"/>
      <c r="X540" s="306"/>
      <c r="Y540" s="306"/>
      <c r="Z540" s="306"/>
      <c r="AA540" s="306"/>
    </row>
    <row r="541" spans="1:27" ht="14.25" customHeight="1">
      <c r="A541" s="306"/>
      <c r="B541" s="306"/>
      <c r="C541" s="306"/>
      <c r="D541" s="306"/>
      <c r="E541" s="306"/>
      <c r="F541" s="306"/>
      <c r="G541" s="306"/>
      <c r="H541" s="306"/>
      <c r="I541" s="306"/>
      <c r="J541" s="306"/>
      <c r="K541" s="306"/>
      <c r="L541" s="306"/>
      <c r="M541" s="306"/>
      <c r="N541" s="306"/>
      <c r="O541" s="306"/>
      <c r="P541" s="306"/>
      <c r="Q541" s="306"/>
      <c r="R541" s="306"/>
      <c r="S541" s="306"/>
      <c r="T541" s="306"/>
      <c r="U541" s="306"/>
      <c r="V541" s="306"/>
      <c r="W541" s="306"/>
      <c r="X541" s="306"/>
      <c r="Y541" s="306"/>
      <c r="Z541" s="306"/>
      <c r="AA541" s="306"/>
    </row>
    <row r="542" spans="1:27" ht="14.25" customHeight="1">
      <c r="A542" s="306"/>
      <c r="B542" s="306"/>
      <c r="C542" s="306"/>
      <c r="D542" s="306"/>
      <c r="E542" s="306"/>
      <c r="F542" s="306"/>
      <c r="G542" s="306"/>
      <c r="H542" s="306"/>
      <c r="I542" s="306"/>
      <c r="J542" s="306"/>
      <c r="K542" s="306"/>
      <c r="L542" s="306"/>
      <c r="M542" s="306"/>
      <c r="N542" s="306"/>
      <c r="O542" s="306"/>
      <c r="P542" s="306"/>
      <c r="Q542" s="306"/>
      <c r="R542" s="306"/>
      <c r="S542" s="306"/>
      <c r="T542" s="306"/>
      <c r="U542" s="306"/>
      <c r="V542" s="306"/>
      <c r="W542" s="306"/>
      <c r="X542" s="306"/>
      <c r="Y542" s="306"/>
      <c r="Z542" s="306"/>
      <c r="AA542" s="306"/>
    </row>
    <row r="543" spans="1:27" ht="14.25" customHeight="1">
      <c r="A543" s="306"/>
      <c r="B543" s="306"/>
      <c r="C543" s="306"/>
      <c r="D543" s="306"/>
      <c r="E543" s="306"/>
      <c r="F543" s="306"/>
      <c r="G543" s="306"/>
      <c r="H543" s="306"/>
      <c r="I543" s="306"/>
      <c r="J543" s="306"/>
      <c r="K543" s="306"/>
      <c r="L543" s="306"/>
      <c r="M543" s="306"/>
      <c r="N543" s="306"/>
      <c r="O543" s="306"/>
      <c r="P543" s="306"/>
      <c r="Q543" s="306"/>
      <c r="R543" s="306"/>
      <c r="S543" s="306"/>
      <c r="T543" s="306"/>
      <c r="U543" s="306"/>
      <c r="V543" s="306"/>
      <c r="W543" s="306"/>
      <c r="X543" s="306"/>
      <c r="Y543" s="306"/>
      <c r="Z543" s="306"/>
      <c r="AA543" s="306"/>
    </row>
    <row r="544" spans="1:27" ht="14.25" customHeight="1">
      <c r="A544" s="306"/>
      <c r="B544" s="306"/>
      <c r="C544" s="306"/>
      <c r="D544" s="306"/>
      <c r="E544" s="306"/>
      <c r="F544" s="306"/>
      <c r="G544" s="306"/>
      <c r="H544" s="306"/>
      <c r="I544" s="306"/>
      <c r="J544" s="306"/>
      <c r="K544" s="306"/>
      <c r="L544" s="306"/>
      <c r="M544" s="306"/>
      <c r="N544" s="306"/>
      <c r="O544" s="306"/>
      <c r="P544" s="306"/>
      <c r="Q544" s="306"/>
      <c r="R544" s="306"/>
      <c r="S544" s="306"/>
      <c r="T544" s="306"/>
      <c r="U544" s="306"/>
      <c r="V544" s="306"/>
      <c r="W544" s="306"/>
      <c r="X544" s="306"/>
      <c r="Y544" s="306"/>
      <c r="Z544" s="306"/>
      <c r="AA544" s="306"/>
    </row>
    <row r="545" spans="1:27" ht="14.25" customHeight="1">
      <c r="A545" s="306"/>
      <c r="B545" s="306"/>
      <c r="C545" s="306"/>
      <c r="D545" s="306"/>
      <c r="E545" s="306"/>
      <c r="F545" s="306"/>
      <c r="G545" s="306"/>
      <c r="H545" s="306"/>
      <c r="I545" s="306"/>
      <c r="J545" s="306"/>
      <c r="K545" s="306"/>
      <c r="L545" s="306"/>
      <c r="M545" s="306"/>
      <c r="N545" s="306"/>
      <c r="O545" s="306"/>
      <c r="P545" s="306"/>
      <c r="Q545" s="306"/>
      <c r="R545" s="306"/>
      <c r="S545" s="306"/>
      <c r="T545" s="306"/>
      <c r="U545" s="306"/>
      <c r="V545" s="306"/>
      <c r="W545" s="306"/>
      <c r="X545" s="306"/>
      <c r="Y545" s="306"/>
      <c r="Z545" s="306"/>
      <c r="AA545" s="306"/>
    </row>
    <row r="546" spans="1:27" ht="14.25" customHeight="1">
      <c r="A546" s="306"/>
      <c r="B546" s="306"/>
      <c r="C546" s="306"/>
      <c r="D546" s="306"/>
      <c r="E546" s="306"/>
      <c r="F546" s="306"/>
      <c r="G546" s="306"/>
      <c r="H546" s="306"/>
      <c r="I546" s="306"/>
      <c r="J546" s="306"/>
      <c r="K546" s="306"/>
      <c r="L546" s="306"/>
      <c r="M546" s="306"/>
      <c r="N546" s="306"/>
      <c r="O546" s="306"/>
      <c r="P546" s="306"/>
      <c r="Q546" s="306"/>
      <c r="R546" s="306"/>
      <c r="S546" s="306"/>
      <c r="T546" s="306"/>
      <c r="U546" s="306"/>
      <c r="V546" s="306"/>
      <c r="W546" s="306"/>
      <c r="X546" s="306"/>
      <c r="Y546" s="306"/>
      <c r="Z546" s="306"/>
      <c r="AA546" s="306"/>
    </row>
    <row r="547" spans="1:27" ht="14.25" customHeight="1">
      <c r="A547" s="306"/>
      <c r="B547" s="306"/>
      <c r="C547" s="306"/>
      <c r="D547" s="306"/>
      <c r="E547" s="306"/>
      <c r="F547" s="306"/>
      <c r="G547" s="306"/>
      <c r="H547" s="306"/>
      <c r="I547" s="306"/>
      <c r="J547" s="306"/>
      <c r="K547" s="306"/>
      <c r="L547" s="306"/>
      <c r="M547" s="306"/>
      <c r="N547" s="306"/>
      <c r="O547" s="306"/>
      <c r="P547" s="306"/>
      <c r="Q547" s="306"/>
      <c r="R547" s="306"/>
      <c r="S547" s="306"/>
      <c r="T547" s="306"/>
      <c r="U547" s="306"/>
      <c r="V547" s="306"/>
      <c r="W547" s="306"/>
      <c r="X547" s="306"/>
      <c r="Y547" s="306"/>
      <c r="Z547" s="306"/>
      <c r="AA547" s="306"/>
    </row>
    <row r="548" spans="1:27" ht="14.25" customHeight="1">
      <c r="A548" s="306"/>
      <c r="B548" s="306"/>
      <c r="C548" s="306"/>
      <c r="D548" s="306"/>
      <c r="E548" s="306"/>
      <c r="F548" s="306"/>
      <c r="G548" s="306"/>
      <c r="H548" s="306"/>
      <c r="I548" s="306"/>
      <c r="J548" s="306"/>
      <c r="K548" s="306"/>
      <c r="L548" s="306"/>
      <c r="M548" s="306"/>
      <c r="N548" s="306"/>
      <c r="O548" s="306"/>
      <c r="P548" s="306"/>
      <c r="Q548" s="306"/>
      <c r="R548" s="306"/>
      <c r="S548" s="306"/>
      <c r="T548" s="306"/>
      <c r="U548" s="306"/>
      <c r="V548" s="306"/>
      <c r="W548" s="306"/>
      <c r="X548" s="306"/>
      <c r="Y548" s="306"/>
      <c r="Z548" s="306"/>
      <c r="AA548" s="306"/>
    </row>
    <row r="549" spans="1:27" ht="14.25" customHeight="1">
      <c r="A549" s="306"/>
      <c r="B549" s="306"/>
      <c r="C549" s="306"/>
      <c r="D549" s="306"/>
      <c r="E549" s="306"/>
      <c r="F549" s="306"/>
      <c r="G549" s="306"/>
      <c r="H549" s="306"/>
      <c r="I549" s="306"/>
      <c r="J549" s="306"/>
      <c r="K549" s="306"/>
      <c r="L549" s="306"/>
      <c r="M549" s="306"/>
      <c r="N549" s="306"/>
      <c r="O549" s="306"/>
      <c r="P549" s="306"/>
      <c r="Q549" s="306"/>
      <c r="R549" s="306"/>
      <c r="S549" s="306"/>
      <c r="T549" s="306"/>
      <c r="U549" s="306"/>
      <c r="V549" s="306"/>
      <c r="W549" s="306"/>
      <c r="X549" s="306"/>
      <c r="Y549" s="306"/>
      <c r="Z549" s="306"/>
      <c r="AA549" s="306"/>
    </row>
    <row r="550" spans="1:27" ht="14.25" customHeight="1">
      <c r="A550" s="306"/>
      <c r="B550" s="306"/>
      <c r="C550" s="306"/>
      <c r="D550" s="306"/>
      <c r="E550" s="306"/>
      <c r="F550" s="306"/>
      <c r="G550" s="306"/>
      <c r="H550" s="306"/>
      <c r="I550" s="306"/>
      <c r="J550" s="306"/>
      <c r="K550" s="306"/>
      <c r="L550" s="306"/>
      <c r="M550" s="306"/>
      <c r="N550" s="306"/>
      <c r="O550" s="306"/>
      <c r="P550" s="306"/>
      <c r="Q550" s="306"/>
      <c r="R550" s="306"/>
      <c r="S550" s="306"/>
      <c r="T550" s="306"/>
      <c r="U550" s="306"/>
      <c r="V550" s="306"/>
      <c r="W550" s="306"/>
      <c r="X550" s="306"/>
      <c r="Y550" s="306"/>
      <c r="Z550" s="306"/>
      <c r="AA550" s="306"/>
    </row>
    <row r="551" spans="1:27" ht="14.25" customHeight="1">
      <c r="A551" s="306"/>
      <c r="B551" s="306"/>
      <c r="C551" s="306"/>
      <c r="D551" s="306"/>
      <c r="E551" s="306"/>
      <c r="F551" s="306"/>
      <c r="G551" s="306"/>
      <c r="H551" s="306"/>
      <c r="I551" s="306"/>
      <c r="J551" s="306"/>
      <c r="K551" s="306"/>
      <c r="L551" s="306"/>
      <c r="M551" s="306"/>
      <c r="N551" s="306"/>
      <c r="O551" s="306"/>
      <c r="P551" s="306"/>
      <c r="Q551" s="306"/>
      <c r="R551" s="306"/>
      <c r="S551" s="306"/>
      <c r="T551" s="306"/>
      <c r="U551" s="306"/>
      <c r="V551" s="306"/>
      <c r="W551" s="306"/>
      <c r="X551" s="306"/>
      <c r="Y551" s="306"/>
      <c r="Z551" s="306"/>
      <c r="AA551" s="306"/>
    </row>
    <row r="552" spans="1:27" ht="14.25" customHeight="1">
      <c r="A552" s="306"/>
      <c r="B552" s="306"/>
      <c r="C552" s="306"/>
      <c r="D552" s="306"/>
      <c r="E552" s="306"/>
      <c r="F552" s="306"/>
      <c r="G552" s="306"/>
      <c r="H552" s="306"/>
      <c r="I552" s="306"/>
      <c r="J552" s="306"/>
      <c r="K552" s="306"/>
      <c r="L552" s="306"/>
      <c r="M552" s="306"/>
      <c r="N552" s="306"/>
      <c r="O552" s="306"/>
      <c r="P552" s="306"/>
      <c r="Q552" s="306"/>
      <c r="R552" s="306"/>
      <c r="S552" s="306"/>
      <c r="T552" s="306"/>
      <c r="U552" s="306"/>
      <c r="V552" s="306"/>
      <c r="W552" s="306"/>
      <c r="X552" s="306"/>
      <c r="Y552" s="306"/>
      <c r="Z552" s="306"/>
      <c r="AA552" s="306"/>
    </row>
    <row r="553" spans="1:27" ht="14.25" customHeight="1">
      <c r="A553" s="306"/>
      <c r="B553" s="306"/>
      <c r="C553" s="306"/>
      <c r="D553" s="306"/>
      <c r="E553" s="306"/>
      <c r="F553" s="306"/>
      <c r="G553" s="306"/>
      <c r="H553" s="306"/>
      <c r="I553" s="306"/>
      <c r="J553" s="306"/>
      <c r="K553" s="306"/>
      <c r="L553" s="306"/>
      <c r="M553" s="306"/>
      <c r="N553" s="306"/>
      <c r="O553" s="306"/>
      <c r="P553" s="306"/>
      <c r="Q553" s="306"/>
      <c r="R553" s="306"/>
      <c r="S553" s="306"/>
      <c r="T553" s="306"/>
      <c r="U553" s="306"/>
      <c r="V553" s="306"/>
      <c r="W553" s="306"/>
      <c r="X553" s="306"/>
      <c r="Y553" s="306"/>
      <c r="Z553" s="306"/>
      <c r="AA553" s="306"/>
    </row>
    <row r="554" spans="1:27" ht="14.25" customHeight="1">
      <c r="A554" s="306"/>
      <c r="B554" s="306"/>
      <c r="C554" s="306"/>
      <c r="D554" s="306"/>
      <c r="E554" s="306"/>
      <c r="F554" s="306"/>
      <c r="G554" s="306"/>
      <c r="H554" s="306"/>
      <c r="I554" s="306"/>
      <c r="J554" s="306"/>
      <c r="K554" s="306"/>
      <c r="L554" s="306"/>
      <c r="M554" s="306"/>
      <c r="N554" s="306"/>
      <c r="O554" s="306"/>
      <c r="P554" s="306"/>
      <c r="Q554" s="306"/>
      <c r="R554" s="306"/>
      <c r="S554" s="306"/>
      <c r="T554" s="306"/>
      <c r="U554" s="306"/>
      <c r="V554" s="306"/>
      <c r="W554" s="306"/>
      <c r="X554" s="306"/>
      <c r="Y554" s="306"/>
      <c r="Z554" s="306"/>
      <c r="AA554" s="306"/>
    </row>
    <row r="555" spans="1:27" ht="14.25" customHeight="1">
      <c r="A555" s="306"/>
      <c r="B555" s="306"/>
      <c r="C555" s="306"/>
      <c r="D555" s="306"/>
      <c r="E555" s="306"/>
      <c r="F555" s="306"/>
      <c r="G555" s="306"/>
      <c r="H555" s="306"/>
      <c r="I555" s="306"/>
      <c r="J555" s="306"/>
      <c r="K555" s="306"/>
      <c r="L555" s="306"/>
      <c r="M555" s="306"/>
      <c r="N555" s="306"/>
      <c r="O555" s="306"/>
      <c r="P555" s="306"/>
      <c r="Q555" s="306"/>
      <c r="R555" s="306"/>
      <c r="S555" s="306"/>
      <c r="T555" s="306"/>
      <c r="U555" s="306"/>
      <c r="V555" s="306"/>
      <c r="W555" s="306"/>
      <c r="X555" s="306"/>
      <c r="Y555" s="306"/>
      <c r="Z555" s="306"/>
      <c r="AA555" s="306"/>
    </row>
    <row r="556" spans="1:27" ht="14.25" customHeight="1">
      <c r="A556" s="306"/>
      <c r="B556" s="306"/>
      <c r="C556" s="306"/>
      <c r="D556" s="306"/>
      <c r="E556" s="306"/>
      <c r="F556" s="306"/>
      <c r="G556" s="306"/>
      <c r="H556" s="306"/>
      <c r="I556" s="306"/>
      <c r="J556" s="306"/>
      <c r="K556" s="306"/>
      <c r="L556" s="306"/>
      <c r="M556" s="306"/>
      <c r="N556" s="306"/>
      <c r="O556" s="306"/>
      <c r="P556" s="306"/>
      <c r="Q556" s="306"/>
      <c r="R556" s="306"/>
      <c r="S556" s="306"/>
      <c r="T556" s="306"/>
      <c r="U556" s="306"/>
      <c r="V556" s="306"/>
      <c r="W556" s="306"/>
      <c r="X556" s="306"/>
      <c r="Y556" s="306"/>
      <c r="Z556" s="306"/>
      <c r="AA556" s="306"/>
    </row>
    <row r="557" spans="1:27" ht="14.25" customHeight="1">
      <c r="A557" s="306"/>
      <c r="B557" s="306"/>
      <c r="C557" s="306"/>
      <c r="D557" s="306"/>
      <c r="E557" s="306"/>
      <c r="F557" s="306"/>
      <c r="G557" s="306"/>
      <c r="H557" s="306"/>
      <c r="I557" s="306"/>
      <c r="J557" s="306"/>
      <c r="K557" s="306"/>
      <c r="L557" s="306"/>
      <c r="M557" s="306"/>
      <c r="N557" s="306"/>
      <c r="O557" s="306"/>
      <c r="P557" s="306"/>
      <c r="Q557" s="306"/>
      <c r="R557" s="306"/>
      <c r="S557" s="306"/>
      <c r="T557" s="306"/>
      <c r="U557" s="306"/>
      <c r="V557" s="306"/>
      <c r="W557" s="306"/>
      <c r="X557" s="306"/>
      <c r="Y557" s="306"/>
      <c r="Z557" s="306"/>
      <c r="AA557" s="306"/>
    </row>
    <row r="558" spans="1:27" ht="14.25" customHeight="1">
      <c r="A558" s="306"/>
      <c r="B558" s="306"/>
      <c r="C558" s="306"/>
      <c r="D558" s="306"/>
      <c r="E558" s="306"/>
      <c r="F558" s="306"/>
      <c r="G558" s="306"/>
      <c r="H558" s="306"/>
      <c r="I558" s="306"/>
      <c r="J558" s="306"/>
      <c r="K558" s="306"/>
      <c r="L558" s="306"/>
      <c r="M558" s="306"/>
      <c r="N558" s="306"/>
      <c r="O558" s="306"/>
      <c r="P558" s="306"/>
      <c r="Q558" s="306"/>
      <c r="R558" s="306"/>
      <c r="S558" s="306"/>
      <c r="T558" s="306"/>
      <c r="U558" s="306"/>
      <c r="V558" s="306"/>
      <c r="W558" s="306"/>
      <c r="X558" s="306"/>
      <c r="Y558" s="306"/>
      <c r="Z558" s="306"/>
      <c r="AA558" s="306"/>
    </row>
    <row r="559" spans="1:27" ht="14.25" customHeight="1">
      <c r="A559" s="306"/>
      <c r="B559" s="306"/>
      <c r="C559" s="306"/>
      <c r="D559" s="306"/>
      <c r="E559" s="306"/>
      <c r="F559" s="306"/>
      <c r="G559" s="306"/>
      <c r="H559" s="306"/>
      <c r="I559" s="306"/>
      <c r="J559" s="306"/>
      <c r="K559" s="306"/>
      <c r="L559" s="306"/>
      <c r="M559" s="306"/>
      <c r="N559" s="306"/>
      <c r="O559" s="306"/>
      <c r="P559" s="306"/>
      <c r="Q559" s="306"/>
      <c r="R559" s="306"/>
      <c r="S559" s="306"/>
      <c r="T559" s="306"/>
      <c r="U559" s="306"/>
      <c r="V559" s="306"/>
      <c r="W559" s="306"/>
      <c r="X559" s="306"/>
      <c r="Y559" s="306"/>
      <c r="Z559" s="306"/>
      <c r="AA559" s="306"/>
    </row>
    <row r="560" spans="1:27" ht="14.25" customHeight="1">
      <c r="A560" s="306"/>
      <c r="B560" s="306"/>
      <c r="C560" s="306"/>
      <c r="D560" s="306"/>
      <c r="E560" s="306"/>
      <c r="F560" s="306"/>
      <c r="G560" s="306"/>
      <c r="H560" s="306"/>
      <c r="I560" s="306"/>
      <c r="J560" s="306"/>
      <c r="K560" s="306"/>
      <c r="L560" s="306"/>
      <c r="M560" s="306"/>
      <c r="N560" s="306"/>
      <c r="O560" s="306"/>
      <c r="P560" s="306"/>
      <c r="Q560" s="306"/>
      <c r="R560" s="306"/>
      <c r="S560" s="306"/>
      <c r="T560" s="306"/>
      <c r="U560" s="306"/>
      <c r="V560" s="306"/>
      <c r="W560" s="306"/>
      <c r="X560" s="306"/>
      <c r="Y560" s="306"/>
      <c r="Z560" s="306"/>
      <c r="AA560" s="306"/>
    </row>
    <row r="561" spans="1:27" ht="14.25" customHeight="1">
      <c r="A561" s="306"/>
      <c r="B561" s="306"/>
      <c r="C561" s="306"/>
      <c r="D561" s="306"/>
      <c r="E561" s="306"/>
      <c r="F561" s="306"/>
      <c r="G561" s="306"/>
      <c r="H561" s="306"/>
      <c r="I561" s="306"/>
      <c r="J561" s="306"/>
      <c r="K561" s="306"/>
      <c r="L561" s="306"/>
      <c r="M561" s="306"/>
      <c r="N561" s="306"/>
      <c r="O561" s="306"/>
      <c r="P561" s="306"/>
      <c r="Q561" s="306"/>
      <c r="R561" s="306"/>
      <c r="S561" s="306"/>
      <c r="T561" s="306"/>
      <c r="U561" s="306"/>
      <c r="V561" s="306"/>
      <c r="W561" s="306"/>
      <c r="X561" s="306"/>
      <c r="Y561" s="306"/>
      <c r="Z561" s="306"/>
      <c r="AA561" s="306"/>
    </row>
    <row r="562" spans="1:27" ht="14.25" customHeight="1">
      <c r="A562" s="306"/>
      <c r="B562" s="306"/>
      <c r="C562" s="306"/>
      <c r="D562" s="306"/>
      <c r="E562" s="306"/>
      <c r="F562" s="306"/>
      <c r="G562" s="306"/>
      <c r="H562" s="306"/>
      <c r="I562" s="306"/>
      <c r="J562" s="306"/>
      <c r="K562" s="306"/>
      <c r="L562" s="306"/>
      <c r="M562" s="306"/>
      <c r="N562" s="306"/>
      <c r="O562" s="306"/>
      <c r="P562" s="306"/>
      <c r="Q562" s="306"/>
      <c r="R562" s="306"/>
      <c r="S562" s="306"/>
      <c r="T562" s="306"/>
      <c r="U562" s="306"/>
      <c r="V562" s="306"/>
      <c r="W562" s="306"/>
      <c r="X562" s="306"/>
      <c r="Y562" s="306"/>
      <c r="Z562" s="306"/>
      <c r="AA562" s="306"/>
    </row>
    <row r="563" spans="1:27" ht="14.25" customHeight="1">
      <c r="A563" s="306"/>
      <c r="B563" s="306"/>
      <c r="C563" s="306"/>
      <c r="D563" s="306"/>
      <c r="E563" s="306"/>
      <c r="F563" s="306"/>
      <c r="G563" s="306"/>
      <c r="H563" s="306"/>
      <c r="I563" s="306"/>
      <c r="J563" s="306"/>
      <c r="K563" s="306"/>
      <c r="L563" s="306"/>
      <c r="M563" s="306"/>
      <c r="N563" s="306"/>
      <c r="O563" s="306"/>
      <c r="P563" s="306"/>
      <c r="Q563" s="306"/>
      <c r="R563" s="306"/>
      <c r="S563" s="306"/>
      <c r="T563" s="306"/>
      <c r="U563" s="306"/>
      <c r="V563" s="306"/>
      <c r="W563" s="306"/>
      <c r="X563" s="306"/>
      <c r="Y563" s="306"/>
      <c r="Z563" s="306"/>
      <c r="AA563" s="306"/>
    </row>
    <row r="564" spans="1:27" ht="14.25" customHeight="1">
      <c r="A564" s="306"/>
      <c r="B564" s="306"/>
      <c r="C564" s="306"/>
      <c r="D564" s="306"/>
      <c r="E564" s="306"/>
      <c r="F564" s="306"/>
      <c r="G564" s="306"/>
      <c r="H564" s="306"/>
      <c r="I564" s="306"/>
      <c r="J564" s="306"/>
      <c r="K564" s="306"/>
      <c r="L564" s="306"/>
      <c r="M564" s="306"/>
      <c r="N564" s="306"/>
      <c r="O564" s="306"/>
      <c r="P564" s="306"/>
      <c r="Q564" s="306"/>
      <c r="R564" s="306"/>
      <c r="S564" s="306"/>
      <c r="T564" s="306"/>
      <c r="U564" s="306"/>
      <c r="V564" s="306"/>
      <c r="W564" s="306"/>
      <c r="X564" s="306"/>
      <c r="Y564" s="306"/>
      <c r="Z564" s="306"/>
      <c r="AA564" s="306"/>
    </row>
    <row r="565" spans="1:27" ht="14.25" customHeight="1">
      <c r="A565" s="306"/>
      <c r="B565" s="306"/>
      <c r="C565" s="306"/>
      <c r="D565" s="306"/>
      <c r="E565" s="306"/>
      <c r="F565" s="306"/>
      <c r="G565" s="306"/>
      <c r="H565" s="306"/>
      <c r="I565" s="306"/>
      <c r="J565" s="306"/>
      <c r="K565" s="306"/>
      <c r="L565" s="306"/>
      <c r="M565" s="306"/>
      <c r="N565" s="306"/>
      <c r="O565" s="306"/>
      <c r="P565" s="306"/>
      <c r="Q565" s="306"/>
      <c r="R565" s="306"/>
      <c r="S565" s="306"/>
      <c r="T565" s="306"/>
      <c r="U565" s="306"/>
      <c r="V565" s="306"/>
      <c r="W565" s="306"/>
      <c r="X565" s="306"/>
      <c r="Y565" s="306"/>
      <c r="Z565" s="306"/>
      <c r="AA565" s="306"/>
    </row>
    <row r="566" spans="1:27" ht="14.25" customHeight="1">
      <c r="A566" s="306"/>
      <c r="B566" s="306"/>
      <c r="C566" s="306"/>
      <c r="D566" s="306"/>
      <c r="E566" s="306"/>
      <c r="F566" s="306"/>
      <c r="G566" s="306"/>
      <c r="H566" s="306"/>
      <c r="I566" s="306"/>
      <c r="J566" s="306"/>
      <c r="K566" s="306"/>
      <c r="L566" s="306"/>
      <c r="M566" s="306"/>
      <c r="N566" s="306"/>
      <c r="O566" s="306"/>
      <c r="P566" s="306"/>
      <c r="Q566" s="306"/>
      <c r="R566" s="306"/>
      <c r="S566" s="306"/>
      <c r="T566" s="306"/>
      <c r="U566" s="306"/>
      <c r="V566" s="306"/>
      <c r="W566" s="306"/>
      <c r="X566" s="306"/>
      <c r="Y566" s="306"/>
      <c r="Z566" s="306"/>
      <c r="AA566" s="306"/>
    </row>
    <row r="567" spans="1:27" ht="14.25" customHeight="1">
      <c r="A567" s="306"/>
      <c r="B567" s="306"/>
      <c r="C567" s="306"/>
      <c r="D567" s="306"/>
      <c r="E567" s="306"/>
      <c r="F567" s="306"/>
      <c r="G567" s="306"/>
      <c r="H567" s="306"/>
      <c r="I567" s="306"/>
      <c r="J567" s="306"/>
      <c r="K567" s="306"/>
      <c r="L567" s="306"/>
      <c r="M567" s="306"/>
      <c r="N567" s="306"/>
      <c r="O567" s="306"/>
      <c r="P567" s="306"/>
      <c r="Q567" s="306"/>
      <c r="R567" s="306"/>
      <c r="S567" s="306"/>
      <c r="T567" s="306"/>
      <c r="U567" s="306"/>
      <c r="V567" s="306"/>
      <c r="W567" s="306"/>
      <c r="X567" s="306"/>
      <c r="Y567" s="306"/>
      <c r="Z567" s="306"/>
      <c r="AA567" s="306"/>
    </row>
    <row r="568" spans="1:27" ht="14.25" customHeight="1">
      <c r="A568" s="306"/>
      <c r="B568" s="306"/>
      <c r="C568" s="306"/>
      <c r="D568" s="306"/>
      <c r="E568" s="306"/>
      <c r="F568" s="306"/>
      <c r="G568" s="306"/>
      <c r="H568" s="306"/>
      <c r="I568" s="306"/>
      <c r="J568" s="306"/>
      <c r="K568" s="306"/>
      <c r="L568" s="306"/>
      <c r="M568" s="306"/>
      <c r="N568" s="306"/>
      <c r="O568" s="306"/>
      <c r="P568" s="306"/>
      <c r="Q568" s="306"/>
      <c r="R568" s="306"/>
      <c r="S568" s="306"/>
      <c r="T568" s="306"/>
      <c r="U568" s="306"/>
      <c r="V568" s="306"/>
      <c r="W568" s="306"/>
      <c r="X568" s="306"/>
      <c r="Y568" s="306"/>
      <c r="Z568" s="306"/>
      <c r="AA568" s="306"/>
    </row>
    <row r="569" spans="1:27" ht="14.25" customHeight="1">
      <c r="A569" s="306"/>
      <c r="B569" s="306"/>
      <c r="C569" s="306"/>
      <c r="D569" s="306"/>
      <c r="E569" s="306"/>
      <c r="F569" s="306"/>
      <c r="G569" s="306"/>
      <c r="H569" s="306"/>
      <c r="I569" s="306"/>
      <c r="J569" s="306"/>
      <c r="K569" s="306"/>
      <c r="L569" s="306"/>
      <c r="M569" s="306"/>
      <c r="N569" s="306"/>
      <c r="O569" s="306"/>
      <c r="P569" s="306"/>
      <c r="Q569" s="306"/>
      <c r="R569" s="306"/>
      <c r="S569" s="306"/>
      <c r="T569" s="306"/>
      <c r="U569" s="306"/>
      <c r="V569" s="306"/>
      <c r="W569" s="306"/>
      <c r="X569" s="306"/>
      <c r="Y569" s="306"/>
      <c r="Z569" s="306"/>
      <c r="AA569" s="306"/>
    </row>
    <row r="570" spans="1:27" ht="14.25" customHeight="1">
      <c r="A570" s="306"/>
      <c r="B570" s="306"/>
      <c r="C570" s="306"/>
      <c r="D570" s="306"/>
      <c r="E570" s="306"/>
      <c r="F570" s="306"/>
      <c r="G570" s="306"/>
      <c r="H570" s="306"/>
      <c r="I570" s="306"/>
      <c r="J570" s="306"/>
      <c r="K570" s="306"/>
      <c r="L570" s="306"/>
      <c r="M570" s="306"/>
      <c r="N570" s="306"/>
      <c r="O570" s="306"/>
      <c r="P570" s="306"/>
      <c r="Q570" s="306"/>
      <c r="R570" s="306"/>
      <c r="S570" s="306"/>
      <c r="T570" s="306"/>
      <c r="U570" s="306"/>
      <c r="V570" s="306"/>
      <c r="W570" s="306"/>
      <c r="X570" s="306"/>
      <c r="Y570" s="306"/>
      <c r="Z570" s="306"/>
      <c r="AA570" s="306"/>
    </row>
    <row r="571" spans="1:27" ht="14.25" customHeight="1">
      <c r="A571" s="306"/>
      <c r="B571" s="306"/>
      <c r="C571" s="306"/>
      <c r="D571" s="306"/>
      <c r="E571" s="306"/>
      <c r="F571" s="306"/>
      <c r="G571" s="306"/>
      <c r="H571" s="306"/>
      <c r="I571" s="306"/>
      <c r="J571" s="306"/>
      <c r="K571" s="306"/>
      <c r="L571" s="306"/>
      <c r="M571" s="306"/>
      <c r="N571" s="306"/>
      <c r="O571" s="306"/>
      <c r="P571" s="306"/>
      <c r="Q571" s="306"/>
      <c r="R571" s="306"/>
      <c r="S571" s="306"/>
      <c r="T571" s="306"/>
      <c r="U571" s="306"/>
      <c r="V571" s="306"/>
      <c r="W571" s="306"/>
      <c r="X571" s="306"/>
      <c r="Y571" s="306"/>
      <c r="Z571" s="306"/>
      <c r="AA571" s="306"/>
    </row>
    <row r="572" spans="1:27" ht="14.25" customHeight="1">
      <c r="A572" s="306"/>
      <c r="B572" s="306"/>
      <c r="C572" s="306"/>
      <c r="D572" s="306"/>
      <c r="E572" s="306"/>
      <c r="F572" s="306"/>
      <c r="G572" s="306"/>
      <c r="H572" s="306"/>
      <c r="I572" s="306"/>
      <c r="J572" s="306"/>
      <c r="K572" s="306"/>
      <c r="L572" s="306"/>
      <c r="M572" s="306"/>
      <c r="N572" s="306"/>
      <c r="O572" s="306"/>
      <c r="P572" s="306"/>
      <c r="Q572" s="306"/>
      <c r="R572" s="306"/>
      <c r="S572" s="306"/>
      <c r="T572" s="306"/>
      <c r="U572" s="306"/>
      <c r="V572" s="306"/>
      <c r="W572" s="306"/>
      <c r="X572" s="306"/>
      <c r="Y572" s="306"/>
      <c r="Z572" s="306"/>
      <c r="AA572" s="306"/>
    </row>
    <row r="573" spans="1:27" ht="14.25" customHeight="1">
      <c r="A573" s="306"/>
      <c r="B573" s="306"/>
      <c r="C573" s="306"/>
      <c r="D573" s="306"/>
      <c r="E573" s="306"/>
      <c r="F573" s="306"/>
      <c r="G573" s="306"/>
      <c r="H573" s="306"/>
      <c r="I573" s="306"/>
      <c r="J573" s="306"/>
      <c r="K573" s="306"/>
      <c r="L573" s="306"/>
      <c r="M573" s="306"/>
      <c r="N573" s="306"/>
      <c r="O573" s="306"/>
      <c r="P573" s="306"/>
      <c r="Q573" s="306"/>
      <c r="R573" s="306"/>
      <c r="S573" s="306"/>
      <c r="T573" s="306"/>
      <c r="U573" s="306"/>
      <c r="V573" s="306"/>
      <c r="W573" s="306"/>
      <c r="X573" s="306"/>
      <c r="Y573" s="306"/>
      <c r="Z573" s="306"/>
      <c r="AA573" s="306"/>
    </row>
    <row r="574" spans="1:27" ht="14.25" customHeight="1">
      <c r="A574" s="306"/>
      <c r="B574" s="306"/>
      <c r="C574" s="306"/>
      <c r="D574" s="306"/>
      <c r="E574" s="306"/>
      <c r="F574" s="306"/>
      <c r="G574" s="306"/>
      <c r="H574" s="306"/>
      <c r="I574" s="306"/>
      <c r="J574" s="306"/>
      <c r="K574" s="306"/>
      <c r="L574" s="306"/>
      <c r="M574" s="306"/>
      <c r="N574" s="306"/>
      <c r="O574" s="306"/>
      <c r="P574" s="306"/>
      <c r="Q574" s="306"/>
      <c r="R574" s="306"/>
      <c r="S574" s="306"/>
      <c r="T574" s="306"/>
      <c r="U574" s="306"/>
      <c r="V574" s="306"/>
      <c r="W574" s="306"/>
      <c r="X574" s="306"/>
      <c r="Y574" s="306"/>
      <c r="Z574" s="306"/>
      <c r="AA574" s="306"/>
    </row>
    <row r="575" spans="1:27" ht="14.25" customHeight="1">
      <c r="A575" s="306"/>
      <c r="B575" s="306"/>
      <c r="C575" s="306"/>
      <c r="D575" s="306"/>
      <c r="E575" s="306"/>
      <c r="F575" s="306"/>
      <c r="G575" s="306"/>
      <c r="H575" s="306"/>
      <c r="I575" s="306"/>
      <c r="J575" s="306"/>
      <c r="K575" s="306"/>
      <c r="L575" s="306"/>
      <c r="M575" s="306"/>
      <c r="N575" s="306"/>
      <c r="O575" s="306"/>
      <c r="P575" s="306"/>
      <c r="Q575" s="306"/>
      <c r="R575" s="306"/>
      <c r="S575" s="306"/>
      <c r="T575" s="306"/>
      <c r="U575" s="306"/>
      <c r="V575" s="306"/>
      <c r="W575" s="306"/>
      <c r="X575" s="306"/>
      <c r="Y575" s="306"/>
      <c r="Z575" s="306"/>
      <c r="AA575" s="306"/>
    </row>
    <row r="576" spans="1:27" ht="14.25" customHeight="1">
      <c r="A576" s="306"/>
      <c r="B576" s="306"/>
      <c r="C576" s="306"/>
      <c r="D576" s="306"/>
      <c r="E576" s="306"/>
      <c r="F576" s="306"/>
      <c r="G576" s="306"/>
      <c r="H576" s="306"/>
      <c r="I576" s="306"/>
      <c r="J576" s="306"/>
      <c r="K576" s="306"/>
      <c r="L576" s="306"/>
      <c r="M576" s="306"/>
      <c r="N576" s="306"/>
      <c r="O576" s="306"/>
      <c r="P576" s="306"/>
      <c r="Q576" s="306"/>
      <c r="R576" s="306"/>
      <c r="S576" s="306"/>
      <c r="T576" s="306"/>
      <c r="U576" s="306"/>
      <c r="V576" s="306"/>
      <c r="W576" s="306"/>
      <c r="X576" s="306"/>
      <c r="Y576" s="306"/>
      <c r="Z576" s="306"/>
      <c r="AA576" s="306"/>
    </row>
    <row r="577" spans="1:27" ht="14.25" customHeight="1">
      <c r="A577" s="306"/>
      <c r="B577" s="306"/>
      <c r="C577" s="306"/>
      <c r="D577" s="306"/>
      <c r="E577" s="306"/>
      <c r="F577" s="306"/>
      <c r="G577" s="306"/>
      <c r="H577" s="306"/>
      <c r="I577" s="306"/>
      <c r="J577" s="306"/>
      <c r="K577" s="306"/>
      <c r="L577" s="306"/>
      <c r="M577" s="306"/>
      <c r="N577" s="306"/>
      <c r="O577" s="306"/>
      <c r="P577" s="306"/>
      <c r="Q577" s="306"/>
      <c r="R577" s="306"/>
      <c r="S577" s="306"/>
      <c r="T577" s="306"/>
      <c r="U577" s="306"/>
      <c r="V577" s="306"/>
      <c r="W577" s="306"/>
      <c r="X577" s="306"/>
      <c r="Y577" s="306"/>
      <c r="Z577" s="306"/>
      <c r="AA577" s="306"/>
    </row>
    <row r="578" spans="1:27" ht="14.25" customHeight="1">
      <c r="A578" s="306"/>
      <c r="B578" s="306"/>
      <c r="C578" s="306"/>
      <c r="D578" s="306"/>
      <c r="E578" s="306"/>
      <c r="F578" s="306"/>
      <c r="G578" s="306"/>
      <c r="H578" s="306"/>
      <c r="I578" s="306"/>
      <c r="J578" s="306"/>
      <c r="K578" s="306"/>
      <c r="L578" s="306"/>
      <c r="M578" s="306"/>
      <c r="N578" s="306"/>
      <c r="O578" s="306"/>
      <c r="P578" s="306"/>
      <c r="Q578" s="306"/>
      <c r="R578" s="306"/>
      <c r="S578" s="306"/>
      <c r="T578" s="306"/>
      <c r="U578" s="306"/>
      <c r="V578" s="306"/>
      <c r="W578" s="306"/>
      <c r="X578" s="306"/>
      <c r="Y578" s="306"/>
      <c r="Z578" s="306"/>
      <c r="AA578" s="306"/>
    </row>
    <row r="579" spans="1:27" ht="14.25" customHeight="1">
      <c r="A579" s="306"/>
      <c r="B579" s="306"/>
      <c r="C579" s="306"/>
      <c r="D579" s="306"/>
      <c r="E579" s="306"/>
      <c r="F579" s="306"/>
      <c r="G579" s="306"/>
      <c r="H579" s="306"/>
      <c r="I579" s="306"/>
      <c r="J579" s="306"/>
      <c r="K579" s="306"/>
      <c r="L579" s="306"/>
      <c r="M579" s="306"/>
      <c r="N579" s="306"/>
      <c r="O579" s="306"/>
      <c r="P579" s="306"/>
      <c r="Q579" s="306"/>
      <c r="R579" s="306"/>
      <c r="S579" s="306"/>
      <c r="T579" s="306"/>
      <c r="U579" s="306"/>
      <c r="V579" s="306"/>
      <c r="W579" s="306"/>
      <c r="X579" s="306"/>
      <c r="Y579" s="306"/>
      <c r="Z579" s="306"/>
      <c r="AA579" s="306"/>
    </row>
    <row r="580" spans="1:27" ht="14.25" customHeight="1">
      <c r="A580" s="306"/>
      <c r="B580" s="306"/>
      <c r="C580" s="306"/>
      <c r="D580" s="306"/>
      <c r="E580" s="306"/>
      <c r="F580" s="306"/>
      <c r="G580" s="306"/>
      <c r="H580" s="306"/>
      <c r="I580" s="306"/>
      <c r="J580" s="306"/>
      <c r="K580" s="306"/>
      <c r="L580" s="306"/>
      <c r="M580" s="306"/>
      <c r="N580" s="306"/>
      <c r="O580" s="306"/>
      <c r="P580" s="306"/>
      <c r="Q580" s="306"/>
      <c r="R580" s="306"/>
      <c r="S580" s="306"/>
      <c r="T580" s="306"/>
      <c r="U580" s="306"/>
      <c r="V580" s="306"/>
      <c r="W580" s="306"/>
      <c r="X580" s="306"/>
      <c r="Y580" s="306"/>
      <c r="Z580" s="306"/>
      <c r="AA580" s="306"/>
    </row>
    <row r="581" spans="1:27" ht="14.25" customHeight="1">
      <c r="A581" s="306"/>
      <c r="B581" s="306"/>
      <c r="C581" s="306"/>
      <c r="D581" s="306"/>
      <c r="E581" s="306"/>
      <c r="F581" s="306"/>
      <c r="G581" s="306"/>
      <c r="H581" s="306"/>
      <c r="I581" s="306"/>
      <c r="J581" s="306"/>
      <c r="K581" s="306"/>
      <c r="L581" s="306"/>
      <c r="M581" s="306"/>
      <c r="N581" s="306"/>
      <c r="O581" s="306"/>
      <c r="P581" s="306"/>
      <c r="Q581" s="306"/>
      <c r="R581" s="306"/>
      <c r="S581" s="306"/>
      <c r="T581" s="306"/>
      <c r="U581" s="306"/>
      <c r="V581" s="306"/>
      <c r="W581" s="306"/>
      <c r="X581" s="306"/>
      <c r="Y581" s="306"/>
      <c r="Z581" s="306"/>
      <c r="AA581" s="306"/>
    </row>
    <row r="582" spans="1:27" ht="14.25" customHeight="1">
      <c r="A582" s="306"/>
      <c r="B582" s="306"/>
      <c r="C582" s="306"/>
      <c r="D582" s="306"/>
      <c r="E582" s="306"/>
      <c r="F582" s="306"/>
      <c r="G582" s="306"/>
      <c r="H582" s="306"/>
      <c r="I582" s="306"/>
      <c r="J582" s="306"/>
      <c r="K582" s="306"/>
      <c r="L582" s="306"/>
      <c r="M582" s="306"/>
      <c r="N582" s="306"/>
      <c r="O582" s="306"/>
      <c r="P582" s="306"/>
      <c r="Q582" s="306"/>
      <c r="R582" s="306"/>
      <c r="S582" s="306"/>
      <c r="T582" s="306"/>
      <c r="U582" s="306"/>
      <c r="V582" s="306"/>
      <c r="W582" s="306"/>
      <c r="X582" s="306"/>
      <c r="Y582" s="306"/>
      <c r="Z582" s="306"/>
      <c r="AA582" s="306"/>
    </row>
    <row r="583" spans="1:27" ht="14.25" customHeight="1">
      <c r="A583" s="306"/>
      <c r="B583" s="306"/>
      <c r="C583" s="306"/>
      <c r="D583" s="306"/>
      <c r="E583" s="306"/>
      <c r="F583" s="306"/>
      <c r="G583" s="306"/>
      <c r="H583" s="306"/>
      <c r="I583" s="306"/>
      <c r="J583" s="306"/>
      <c r="K583" s="306"/>
      <c r="L583" s="306"/>
      <c r="M583" s="306"/>
      <c r="N583" s="306"/>
      <c r="O583" s="306"/>
      <c r="P583" s="306"/>
      <c r="Q583" s="306"/>
      <c r="R583" s="306"/>
      <c r="S583" s="306"/>
      <c r="T583" s="306"/>
      <c r="U583" s="306"/>
      <c r="V583" s="306"/>
      <c r="W583" s="306"/>
      <c r="X583" s="306"/>
      <c r="Y583" s="306"/>
      <c r="Z583" s="306"/>
      <c r="AA583" s="306"/>
    </row>
    <row r="584" spans="1:27" ht="14.25" customHeight="1">
      <c r="A584" s="306"/>
      <c r="B584" s="306"/>
      <c r="C584" s="306"/>
      <c r="D584" s="306"/>
      <c r="E584" s="306"/>
      <c r="F584" s="306"/>
      <c r="G584" s="306"/>
      <c r="H584" s="306"/>
      <c r="I584" s="306"/>
      <c r="J584" s="306"/>
      <c r="K584" s="306"/>
      <c r="L584" s="306"/>
      <c r="M584" s="306"/>
      <c r="N584" s="306"/>
      <c r="O584" s="306"/>
      <c r="P584" s="306"/>
      <c r="Q584" s="306"/>
      <c r="R584" s="306"/>
      <c r="S584" s="306"/>
      <c r="T584" s="306"/>
      <c r="U584" s="306"/>
      <c r="V584" s="306"/>
      <c r="W584" s="306"/>
      <c r="X584" s="306"/>
      <c r="Y584" s="306"/>
      <c r="Z584" s="306"/>
      <c r="AA584" s="306"/>
    </row>
    <row r="585" spans="1:27" ht="14.25" customHeight="1">
      <c r="A585" s="306"/>
      <c r="B585" s="306"/>
      <c r="C585" s="306"/>
      <c r="D585" s="306"/>
      <c r="E585" s="306"/>
      <c r="F585" s="306"/>
      <c r="G585" s="306"/>
      <c r="H585" s="306"/>
      <c r="I585" s="306"/>
      <c r="J585" s="306"/>
      <c r="K585" s="306"/>
      <c r="L585" s="306"/>
      <c r="M585" s="306"/>
      <c r="N585" s="306"/>
      <c r="O585" s="306"/>
      <c r="P585" s="306"/>
      <c r="Q585" s="306"/>
      <c r="R585" s="306"/>
      <c r="S585" s="306"/>
      <c r="T585" s="306"/>
      <c r="U585" s="306"/>
      <c r="V585" s="306"/>
      <c r="W585" s="306"/>
      <c r="X585" s="306"/>
      <c r="Y585" s="306"/>
      <c r="Z585" s="306"/>
      <c r="AA585" s="306"/>
    </row>
    <row r="586" spans="1:27" ht="14.25" customHeight="1">
      <c r="A586" s="306"/>
      <c r="B586" s="306"/>
      <c r="C586" s="306"/>
      <c r="D586" s="306"/>
      <c r="E586" s="306"/>
      <c r="F586" s="306"/>
      <c r="G586" s="306"/>
      <c r="H586" s="306"/>
      <c r="I586" s="306"/>
      <c r="J586" s="306"/>
      <c r="K586" s="306"/>
      <c r="L586" s="306"/>
      <c r="M586" s="306"/>
      <c r="N586" s="306"/>
      <c r="O586" s="306"/>
      <c r="P586" s="306"/>
      <c r="Q586" s="306"/>
      <c r="R586" s="306"/>
      <c r="S586" s="306"/>
      <c r="T586" s="306"/>
      <c r="U586" s="306"/>
      <c r="V586" s="306"/>
      <c r="W586" s="306"/>
      <c r="X586" s="306"/>
      <c r="Y586" s="306"/>
      <c r="Z586" s="306"/>
      <c r="AA586" s="306"/>
    </row>
    <row r="587" spans="1:27" ht="14.25" customHeight="1">
      <c r="A587" s="306"/>
      <c r="B587" s="306"/>
      <c r="C587" s="306"/>
      <c r="D587" s="306"/>
      <c r="E587" s="306"/>
      <c r="F587" s="306"/>
      <c r="G587" s="306"/>
      <c r="H587" s="306"/>
      <c r="I587" s="306"/>
      <c r="J587" s="306"/>
      <c r="K587" s="306"/>
      <c r="L587" s="306"/>
      <c r="M587" s="306"/>
      <c r="N587" s="306"/>
      <c r="O587" s="306"/>
      <c r="P587" s="306"/>
      <c r="Q587" s="306"/>
      <c r="R587" s="306"/>
      <c r="S587" s="306"/>
      <c r="T587" s="306"/>
      <c r="U587" s="306"/>
      <c r="V587" s="306"/>
      <c r="W587" s="306"/>
      <c r="X587" s="306"/>
      <c r="Y587" s="306"/>
      <c r="Z587" s="306"/>
      <c r="AA587" s="306"/>
    </row>
    <row r="588" spans="1:27" ht="14.25" customHeight="1">
      <c r="A588" s="306"/>
      <c r="B588" s="306"/>
      <c r="C588" s="306"/>
      <c r="D588" s="306"/>
      <c r="E588" s="306"/>
      <c r="F588" s="306"/>
      <c r="G588" s="306"/>
      <c r="H588" s="306"/>
      <c r="I588" s="306"/>
      <c r="J588" s="306"/>
      <c r="K588" s="306"/>
      <c r="L588" s="306"/>
      <c r="M588" s="306"/>
      <c r="N588" s="306"/>
      <c r="O588" s="306"/>
      <c r="P588" s="306"/>
      <c r="Q588" s="306"/>
      <c r="R588" s="306"/>
      <c r="S588" s="306"/>
      <c r="T588" s="306"/>
      <c r="U588" s="306"/>
      <c r="V588" s="306"/>
      <c r="W588" s="306"/>
      <c r="X588" s="306"/>
      <c r="Y588" s="306"/>
      <c r="Z588" s="306"/>
      <c r="AA588" s="306"/>
    </row>
    <row r="589" spans="1:27" ht="14.25" customHeight="1">
      <c r="A589" s="306"/>
      <c r="B589" s="306"/>
      <c r="C589" s="306"/>
      <c r="D589" s="306"/>
      <c r="E589" s="306"/>
      <c r="F589" s="306"/>
      <c r="G589" s="306"/>
      <c r="H589" s="306"/>
      <c r="I589" s="306"/>
      <c r="J589" s="306"/>
      <c r="K589" s="306"/>
      <c r="L589" s="306"/>
      <c r="M589" s="306"/>
      <c r="N589" s="306"/>
      <c r="O589" s="306"/>
      <c r="P589" s="306"/>
      <c r="Q589" s="306"/>
      <c r="R589" s="306"/>
      <c r="S589" s="306"/>
      <c r="T589" s="306"/>
      <c r="U589" s="306"/>
      <c r="V589" s="306"/>
      <c r="W589" s="306"/>
      <c r="X589" s="306"/>
      <c r="Y589" s="306"/>
      <c r="Z589" s="306"/>
      <c r="AA589" s="306"/>
    </row>
    <row r="590" spans="1:27" ht="14.25" customHeight="1">
      <c r="A590" s="306"/>
      <c r="B590" s="306"/>
      <c r="C590" s="306"/>
      <c r="D590" s="306"/>
      <c r="E590" s="306"/>
      <c r="F590" s="306"/>
      <c r="G590" s="306"/>
      <c r="H590" s="306"/>
      <c r="I590" s="306"/>
      <c r="J590" s="306"/>
      <c r="K590" s="306"/>
      <c r="L590" s="306"/>
      <c r="M590" s="306"/>
      <c r="N590" s="306"/>
      <c r="O590" s="306"/>
      <c r="P590" s="306"/>
      <c r="Q590" s="306"/>
      <c r="R590" s="306"/>
      <c r="S590" s="306"/>
      <c r="T590" s="306"/>
      <c r="U590" s="306"/>
      <c r="V590" s="306"/>
      <c r="W590" s="306"/>
      <c r="X590" s="306"/>
      <c r="Y590" s="306"/>
      <c r="Z590" s="306"/>
      <c r="AA590" s="306"/>
    </row>
    <row r="591" spans="1:27" ht="14.25" customHeight="1">
      <c r="A591" s="306"/>
      <c r="B591" s="306"/>
      <c r="C591" s="306"/>
      <c r="D591" s="306"/>
      <c r="E591" s="306"/>
      <c r="F591" s="306"/>
      <c r="G591" s="306"/>
      <c r="H591" s="306"/>
      <c r="I591" s="306"/>
      <c r="J591" s="306"/>
      <c r="K591" s="306"/>
      <c r="L591" s="306"/>
      <c r="M591" s="306"/>
      <c r="N591" s="306"/>
      <c r="O591" s="306"/>
      <c r="P591" s="306"/>
      <c r="Q591" s="306"/>
      <c r="R591" s="306"/>
      <c r="S591" s="306"/>
      <c r="T591" s="306"/>
      <c r="U591" s="306"/>
      <c r="V591" s="306"/>
      <c r="W591" s="306"/>
      <c r="X591" s="306"/>
      <c r="Y591" s="306"/>
      <c r="Z591" s="306"/>
      <c r="AA591" s="306"/>
    </row>
    <row r="592" spans="1:27" ht="14.25" customHeight="1">
      <c r="A592" s="306"/>
      <c r="B592" s="306"/>
      <c r="C592" s="306"/>
      <c r="D592" s="306"/>
      <c r="E592" s="306"/>
      <c r="F592" s="306"/>
      <c r="G592" s="306"/>
      <c r="H592" s="306"/>
      <c r="I592" s="306"/>
      <c r="J592" s="306"/>
      <c r="K592" s="306"/>
      <c r="L592" s="306"/>
      <c r="M592" s="306"/>
      <c r="N592" s="306"/>
      <c r="O592" s="306"/>
      <c r="P592" s="306"/>
      <c r="Q592" s="306"/>
      <c r="R592" s="306"/>
      <c r="S592" s="306"/>
      <c r="T592" s="306"/>
      <c r="U592" s="306"/>
      <c r="V592" s="306"/>
      <c r="W592" s="306"/>
      <c r="X592" s="306"/>
      <c r="Y592" s="306"/>
      <c r="Z592" s="306"/>
      <c r="AA592" s="306"/>
    </row>
    <row r="593" spans="1:27" ht="14.25" customHeight="1">
      <c r="A593" s="306"/>
      <c r="B593" s="306"/>
      <c r="C593" s="306"/>
      <c r="D593" s="306"/>
      <c r="E593" s="306"/>
      <c r="F593" s="306"/>
      <c r="G593" s="306"/>
      <c r="H593" s="306"/>
      <c r="I593" s="306"/>
      <c r="J593" s="306"/>
      <c r="K593" s="306"/>
      <c r="L593" s="306"/>
      <c r="M593" s="306"/>
      <c r="N593" s="306"/>
      <c r="O593" s="306"/>
      <c r="P593" s="306"/>
      <c r="Q593" s="306"/>
      <c r="R593" s="306"/>
      <c r="S593" s="306"/>
      <c r="T593" s="306"/>
      <c r="U593" s="306"/>
      <c r="V593" s="306"/>
      <c r="W593" s="306"/>
      <c r="X593" s="306"/>
      <c r="Y593" s="306"/>
      <c r="Z593" s="306"/>
      <c r="AA593" s="306"/>
    </row>
    <row r="594" spans="1:27" ht="14.25" customHeight="1">
      <c r="A594" s="306"/>
      <c r="B594" s="306"/>
      <c r="C594" s="306"/>
      <c r="D594" s="306"/>
      <c r="E594" s="306"/>
      <c r="F594" s="306"/>
      <c r="G594" s="306"/>
      <c r="H594" s="306"/>
      <c r="I594" s="306"/>
      <c r="J594" s="306"/>
      <c r="K594" s="306"/>
      <c r="L594" s="306"/>
      <c r="M594" s="306"/>
      <c r="N594" s="306"/>
      <c r="O594" s="306"/>
      <c r="P594" s="306"/>
      <c r="Q594" s="306"/>
      <c r="R594" s="306"/>
      <c r="S594" s="306"/>
      <c r="T594" s="306"/>
      <c r="U594" s="306"/>
      <c r="V594" s="306"/>
      <c r="W594" s="306"/>
      <c r="X594" s="306"/>
      <c r="Y594" s="306"/>
      <c r="Z594" s="306"/>
      <c r="AA594" s="306"/>
    </row>
    <row r="595" spans="1:27" ht="14.25" customHeight="1">
      <c r="A595" s="306"/>
      <c r="B595" s="306"/>
      <c r="C595" s="306"/>
      <c r="D595" s="306"/>
      <c r="E595" s="306"/>
      <c r="F595" s="306"/>
      <c r="G595" s="306"/>
      <c r="H595" s="306"/>
      <c r="I595" s="306"/>
      <c r="J595" s="306"/>
      <c r="K595" s="306"/>
      <c r="L595" s="306"/>
      <c r="M595" s="306"/>
      <c r="N595" s="306"/>
      <c r="O595" s="306"/>
      <c r="P595" s="306"/>
      <c r="Q595" s="306"/>
      <c r="R595" s="306"/>
      <c r="S595" s="306"/>
      <c r="T595" s="306"/>
      <c r="U595" s="306"/>
      <c r="V595" s="306"/>
      <c r="W595" s="306"/>
      <c r="X595" s="306"/>
      <c r="Y595" s="306"/>
      <c r="Z595" s="306"/>
      <c r="AA595" s="306"/>
    </row>
    <row r="596" spans="1:27" ht="14.25" customHeight="1">
      <c r="A596" s="306"/>
      <c r="B596" s="306"/>
      <c r="C596" s="306"/>
      <c r="D596" s="306"/>
      <c r="E596" s="306"/>
      <c r="F596" s="306"/>
      <c r="G596" s="306"/>
      <c r="H596" s="306"/>
      <c r="I596" s="306"/>
      <c r="J596" s="306"/>
      <c r="K596" s="306"/>
      <c r="L596" s="306"/>
      <c r="M596" s="306"/>
      <c r="N596" s="306"/>
      <c r="O596" s="306"/>
      <c r="P596" s="306"/>
      <c r="Q596" s="306"/>
      <c r="R596" s="306"/>
      <c r="S596" s="306"/>
      <c r="T596" s="306"/>
      <c r="U596" s="306"/>
      <c r="V596" s="306"/>
      <c r="W596" s="306"/>
      <c r="X596" s="306"/>
      <c r="Y596" s="306"/>
      <c r="Z596" s="306"/>
      <c r="AA596" s="306"/>
    </row>
    <row r="597" spans="1:27" ht="14.25" customHeight="1">
      <c r="A597" s="306"/>
      <c r="B597" s="306"/>
      <c r="C597" s="306"/>
      <c r="D597" s="306"/>
      <c r="E597" s="306"/>
      <c r="F597" s="306"/>
      <c r="G597" s="306"/>
      <c r="H597" s="306"/>
      <c r="I597" s="306"/>
      <c r="J597" s="306"/>
      <c r="K597" s="306"/>
      <c r="L597" s="306"/>
      <c r="M597" s="306"/>
      <c r="N597" s="306"/>
      <c r="O597" s="306"/>
      <c r="P597" s="306"/>
      <c r="Q597" s="306"/>
      <c r="R597" s="306"/>
      <c r="S597" s="306"/>
      <c r="T597" s="306"/>
      <c r="U597" s="306"/>
      <c r="V597" s="306"/>
      <c r="W597" s="306"/>
      <c r="X597" s="306"/>
      <c r="Y597" s="306"/>
      <c r="Z597" s="306"/>
      <c r="AA597" s="306"/>
    </row>
    <row r="598" spans="1:27" ht="14.25" customHeight="1">
      <c r="A598" s="306"/>
      <c r="B598" s="306"/>
      <c r="C598" s="306"/>
      <c r="D598" s="306"/>
      <c r="E598" s="306"/>
      <c r="F598" s="306"/>
      <c r="G598" s="306"/>
      <c r="H598" s="306"/>
      <c r="I598" s="306"/>
      <c r="J598" s="306"/>
      <c r="K598" s="306"/>
      <c r="L598" s="306"/>
      <c r="M598" s="306"/>
      <c r="N598" s="306"/>
      <c r="O598" s="306"/>
      <c r="P598" s="306"/>
      <c r="Q598" s="306"/>
      <c r="R598" s="306"/>
      <c r="S598" s="306"/>
      <c r="T598" s="306"/>
      <c r="U598" s="306"/>
      <c r="V598" s="306"/>
      <c r="W598" s="306"/>
      <c r="X598" s="306"/>
      <c r="Y598" s="306"/>
      <c r="Z598" s="306"/>
      <c r="AA598" s="306"/>
    </row>
    <row r="599" spans="1:27" ht="14.25" customHeight="1">
      <c r="A599" s="306"/>
      <c r="B599" s="306"/>
      <c r="C599" s="306"/>
      <c r="D599" s="306"/>
      <c r="E599" s="306"/>
      <c r="F599" s="306"/>
      <c r="G599" s="306"/>
      <c r="H599" s="306"/>
      <c r="I599" s="306"/>
      <c r="J599" s="306"/>
      <c r="K599" s="306"/>
      <c r="L599" s="306"/>
      <c r="M599" s="306"/>
      <c r="N599" s="306"/>
      <c r="O599" s="306"/>
      <c r="P599" s="306"/>
      <c r="Q599" s="306"/>
      <c r="R599" s="306"/>
      <c r="S599" s="306"/>
      <c r="T599" s="306"/>
      <c r="U599" s="306"/>
      <c r="V599" s="306"/>
      <c r="W599" s="306"/>
      <c r="X599" s="306"/>
      <c r="Y599" s="306"/>
      <c r="Z599" s="306"/>
      <c r="AA599" s="306"/>
    </row>
    <row r="600" spans="1:27" ht="14.25" customHeight="1">
      <c r="A600" s="306"/>
      <c r="B600" s="306"/>
      <c r="C600" s="306"/>
      <c r="D600" s="306"/>
      <c r="E600" s="306"/>
      <c r="F600" s="306"/>
      <c r="G600" s="306"/>
      <c r="H600" s="306"/>
      <c r="I600" s="306"/>
      <c r="J600" s="306"/>
      <c r="K600" s="306"/>
      <c r="L600" s="306"/>
      <c r="M600" s="306"/>
      <c r="N600" s="306"/>
      <c r="O600" s="306"/>
      <c r="P600" s="306"/>
      <c r="Q600" s="306"/>
      <c r="R600" s="306"/>
      <c r="S600" s="306"/>
      <c r="T600" s="306"/>
      <c r="U600" s="306"/>
      <c r="V600" s="306"/>
      <c r="W600" s="306"/>
      <c r="X600" s="306"/>
      <c r="Y600" s="306"/>
      <c r="Z600" s="306"/>
      <c r="AA600" s="306"/>
    </row>
    <row r="601" spans="1:27" ht="14.25" customHeight="1">
      <c r="A601" s="306"/>
      <c r="B601" s="306"/>
      <c r="C601" s="306"/>
      <c r="D601" s="306"/>
      <c r="E601" s="306"/>
      <c r="F601" s="306"/>
      <c r="G601" s="306"/>
      <c r="H601" s="306"/>
      <c r="I601" s="306"/>
      <c r="J601" s="306"/>
      <c r="K601" s="306"/>
      <c r="L601" s="306"/>
      <c r="M601" s="306"/>
      <c r="N601" s="306"/>
      <c r="O601" s="306"/>
      <c r="P601" s="306"/>
      <c r="Q601" s="306"/>
      <c r="R601" s="306"/>
      <c r="S601" s="306"/>
      <c r="T601" s="306"/>
      <c r="U601" s="306"/>
      <c r="V601" s="306"/>
      <c r="W601" s="306"/>
      <c r="X601" s="306"/>
      <c r="Y601" s="306"/>
      <c r="Z601" s="306"/>
      <c r="AA601" s="306"/>
    </row>
    <row r="602" spans="1:27" ht="14.25" customHeight="1">
      <c r="A602" s="306"/>
      <c r="B602" s="306"/>
      <c r="C602" s="306"/>
      <c r="D602" s="306"/>
      <c r="E602" s="306"/>
      <c r="F602" s="306"/>
      <c r="G602" s="306"/>
      <c r="H602" s="306"/>
      <c r="I602" s="306"/>
      <c r="J602" s="306"/>
      <c r="K602" s="306"/>
      <c r="L602" s="306"/>
      <c r="M602" s="306"/>
      <c r="N602" s="306"/>
      <c r="O602" s="306"/>
      <c r="P602" s="306"/>
      <c r="Q602" s="306"/>
      <c r="R602" s="306"/>
      <c r="S602" s="306"/>
      <c r="T602" s="306"/>
      <c r="U602" s="306"/>
      <c r="V602" s="306"/>
      <c r="W602" s="306"/>
      <c r="X602" s="306"/>
      <c r="Y602" s="306"/>
      <c r="Z602" s="306"/>
      <c r="AA602" s="306"/>
    </row>
    <row r="603" spans="1:27" ht="14.25" customHeight="1">
      <c r="A603" s="306"/>
      <c r="B603" s="306"/>
      <c r="C603" s="306"/>
      <c r="D603" s="306"/>
      <c r="E603" s="306"/>
      <c r="F603" s="306"/>
      <c r="G603" s="306"/>
      <c r="H603" s="306"/>
      <c r="I603" s="306"/>
      <c r="J603" s="306"/>
      <c r="K603" s="306"/>
      <c r="L603" s="306"/>
      <c r="M603" s="306"/>
      <c r="N603" s="306"/>
      <c r="O603" s="306"/>
      <c r="P603" s="306"/>
      <c r="Q603" s="306"/>
      <c r="R603" s="306"/>
      <c r="S603" s="306"/>
      <c r="T603" s="306"/>
      <c r="U603" s="306"/>
      <c r="V603" s="306"/>
      <c r="W603" s="306"/>
      <c r="X603" s="306"/>
      <c r="Y603" s="306"/>
      <c r="Z603" s="306"/>
      <c r="AA603" s="306"/>
    </row>
    <row r="604" spans="1:27" ht="14.25" customHeight="1">
      <c r="A604" s="306"/>
      <c r="B604" s="306"/>
      <c r="C604" s="306"/>
      <c r="D604" s="306"/>
      <c r="E604" s="306"/>
      <c r="F604" s="306"/>
      <c r="G604" s="306"/>
      <c r="H604" s="306"/>
      <c r="I604" s="306"/>
      <c r="J604" s="306"/>
      <c r="K604" s="306"/>
      <c r="L604" s="306"/>
      <c r="M604" s="306"/>
      <c r="N604" s="306"/>
      <c r="O604" s="306"/>
      <c r="P604" s="306"/>
      <c r="Q604" s="306"/>
      <c r="R604" s="306"/>
      <c r="S604" s="306"/>
      <c r="T604" s="306"/>
      <c r="U604" s="306"/>
      <c r="V604" s="306"/>
      <c r="W604" s="306"/>
      <c r="X604" s="306"/>
      <c r="Y604" s="306"/>
      <c r="Z604" s="306"/>
      <c r="AA604" s="306"/>
    </row>
    <row r="605" spans="1:27" ht="14.25" customHeight="1">
      <c r="A605" s="306"/>
      <c r="B605" s="306"/>
      <c r="C605" s="306"/>
      <c r="D605" s="306"/>
      <c r="E605" s="306"/>
      <c r="F605" s="306"/>
      <c r="G605" s="306"/>
      <c r="H605" s="306"/>
      <c r="I605" s="306"/>
      <c r="J605" s="306"/>
      <c r="K605" s="306"/>
      <c r="L605" s="306"/>
      <c r="M605" s="306"/>
      <c r="N605" s="306"/>
      <c r="O605" s="306"/>
      <c r="P605" s="306"/>
      <c r="Q605" s="306"/>
      <c r="R605" s="306"/>
      <c r="S605" s="306"/>
      <c r="T605" s="306"/>
      <c r="U605" s="306"/>
      <c r="V605" s="306"/>
      <c r="W605" s="306"/>
      <c r="X605" s="306"/>
      <c r="Y605" s="306"/>
      <c r="Z605" s="306"/>
      <c r="AA605" s="306"/>
    </row>
    <row r="606" spans="1:27" ht="14.25" customHeight="1">
      <c r="A606" s="306"/>
      <c r="B606" s="306"/>
      <c r="C606" s="306"/>
      <c r="D606" s="306"/>
      <c r="E606" s="306"/>
      <c r="F606" s="306"/>
      <c r="G606" s="306"/>
      <c r="H606" s="306"/>
      <c r="I606" s="306"/>
      <c r="J606" s="306"/>
      <c r="K606" s="306"/>
      <c r="L606" s="306"/>
      <c r="M606" s="306"/>
      <c r="N606" s="306"/>
      <c r="O606" s="306"/>
      <c r="P606" s="306"/>
      <c r="Q606" s="306"/>
      <c r="R606" s="306"/>
      <c r="S606" s="306"/>
      <c r="T606" s="306"/>
      <c r="U606" s="306"/>
      <c r="V606" s="306"/>
      <c r="W606" s="306"/>
      <c r="X606" s="306"/>
      <c r="Y606" s="306"/>
      <c r="Z606" s="306"/>
      <c r="AA606" s="306"/>
    </row>
    <row r="607" spans="1:27" ht="14.25" customHeight="1">
      <c r="A607" s="306"/>
      <c r="B607" s="306"/>
      <c r="C607" s="306"/>
      <c r="D607" s="306"/>
      <c r="E607" s="306"/>
      <c r="F607" s="306"/>
      <c r="G607" s="306"/>
      <c r="H607" s="306"/>
      <c r="I607" s="306"/>
      <c r="J607" s="306"/>
      <c r="K607" s="306"/>
      <c r="L607" s="306"/>
      <c r="M607" s="306"/>
      <c r="N607" s="306"/>
      <c r="O607" s="306"/>
      <c r="P607" s="306"/>
      <c r="Q607" s="306"/>
      <c r="R607" s="306"/>
      <c r="S607" s="306"/>
      <c r="T607" s="306"/>
      <c r="U607" s="306"/>
      <c r="V607" s="306"/>
      <c r="W607" s="306"/>
      <c r="X607" s="306"/>
      <c r="Y607" s="306"/>
      <c r="Z607" s="306"/>
      <c r="AA607" s="306"/>
    </row>
    <row r="608" spans="1:27" ht="14.25" customHeight="1">
      <c r="A608" s="306"/>
      <c r="B608" s="306"/>
      <c r="C608" s="306"/>
      <c r="D608" s="306"/>
      <c r="E608" s="306"/>
      <c r="F608" s="306"/>
      <c r="G608" s="306"/>
      <c r="H608" s="306"/>
      <c r="I608" s="306"/>
      <c r="J608" s="306"/>
      <c r="K608" s="306"/>
      <c r="L608" s="306"/>
      <c r="M608" s="306"/>
      <c r="N608" s="306"/>
      <c r="O608" s="306"/>
      <c r="P608" s="306"/>
      <c r="Q608" s="306"/>
      <c r="R608" s="306"/>
      <c r="S608" s="306"/>
      <c r="T608" s="306"/>
      <c r="U608" s="306"/>
      <c r="V608" s="306"/>
      <c r="W608" s="306"/>
      <c r="X608" s="306"/>
      <c r="Y608" s="306"/>
      <c r="Z608" s="306"/>
      <c r="AA608" s="306"/>
    </row>
    <row r="609" spans="1:27" ht="14.25" customHeight="1">
      <c r="A609" s="306"/>
      <c r="B609" s="306"/>
      <c r="C609" s="306"/>
      <c r="D609" s="306"/>
      <c r="E609" s="306"/>
      <c r="F609" s="306"/>
      <c r="G609" s="306"/>
      <c r="H609" s="306"/>
      <c r="I609" s="306"/>
      <c r="J609" s="306"/>
      <c r="K609" s="306"/>
      <c r="L609" s="306"/>
      <c r="M609" s="306"/>
      <c r="N609" s="306"/>
      <c r="O609" s="306"/>
      <c r="P609" s="306"/>
      <c r="Q609" s="306"/>
      <c r="R609" s="306"/>
      <c r="S609" s="306"/>
      <c r="T609" s="306"/>
      <c r="U609" s="306"/>
      <c r="V609" s="306"/>
      <c r="W609" s="306"/>
      <c r="X609" s="306"/>
      <c r="Y609" s="306"/>
      <c r="Z609" s="306"/>
      <c r="AA609" s="306"/>
    </row>
    <row r="610" spans="1:27" ht="14.25" customHeight="1">
      <c r="A610" s="306"/>
      <c r="B610" s="306"/>
      <c r="C610" s="306"/>
      <c r="D610" s="306"/>
      <c r="E610" s="306"/>
      <c r="F610" s="306"/>
      <c r="G610" s="306"/>
      <c r="H610" s="306"/>
      <c r="I610" s="306"/>
      <c r="J610" s="306"/>
      <c r="K610" s="306"/>
      <c r="L610" s="306"/>
      <c r="M610" s="306"/>
      <c r="N610" s="306"/>
      <c r="O610" s="306"/>
      <c r="P610" s="306"/>
      <c r="Q610" s="306"/>
      <c r="R610" s="306"/>
      <c r="S610" s="306"/>
      <c r="T610" s="306"/>
      <c r="U610" s="306"/>
      <c r="V610" s="306"/>
      <c r="W610" s="306"/>
      <c r="X610" s="306"/>
      <c r="Y610" s="306"/>
      <c r="Z610" s="306"/>
      <c r="AA610" s="306"/>
    </row>
    <row r="611" spans="1:27" ht="14.25" customHeight="1">
      <c r="A611" s="306"/>
      <c r="B611" s="306"/>
      <c r="C611" s="306"/>
      <c r="D611" s="306"/>
      <c r="E611" s="306"/>
      <c r="F611" s="306"/>
      <c r="G611" s="306"/>
      <c r="H611" s="306"/>
      <c r="I611" s="306"/>
      <c r="J611" s="306"/>
      <c r="K611" s="306"/>
      <c r="L611" s="306"/>
      <c r="M611" s="306"/>
      <c r="N611" s="306"/>
      <c r="O611" s="306"/>
      <c r="P611" s="306"/>
      <c r="Q611" s="306"/>
      <c r="R611" s="306"/>
      <c r="S611" s="306"/>
      <c r="T611" s="306"/>
      <c r="U611" s="306"/>
      <c r="V611" s="306"/>
      <c r="W611" s="306"/>
      <c r="X611" s="306"/>
      <c r="Y611" s="306"/>
      <c r="Z611" s="306"/>
      <c r="AA611" s="306"/>
    </row>
    <row r="612" spans="1:27" ht="14.25" customHeight="1">
      <c r="A612" s="306"/>
      <c r="B612" s="306"/>
      <c r="C612" s="306"/>
      <c r="D612" s="306"/>
      <c r="E612" s="306"/>
      <c r="F612" s="306"/>
      <c r="G612" s="306"/>
      <c r="H612" s="306"/>
      <c r="I612" s="306"/>
      <c r="J612" s="306"/>
      <c r="K612" s="306"/>
      <c r="L612" s="306"/>
      <c r="M612" s="306"/>
      <c r="N612" s="306"/>
      <c r="O612" s="306"/>
      <c r="P612" s="306"/>
      <c r="Q612" s="306"/>
      <c r="R612" s="306"/>
      <c r="S612" s="306"/>
      <c r="T612" s="306"/>
      <c r="U612" s="306"/>
      <c r="V612" s="306"/>
      <c r="W612" s="306"/>
      <c r="X612" s="306"/>
      <c r="Y612" s="306"/>
      <c r="Z612" s="306"/>
      <c r="AA612" s="306"/>
    </row>
    <row r="613" spans="1:27" ht="14.25" customHeight="1">
      <c r="A613" s="306"/>
      <c r="B613" s="306"/>
      <c r="C613" s="306"/>
      <c r="D613" s="306"/>
      <c r="E613" s="306"/>
      <c r="F613" s="306"/>
      <c r="G613" s="306"/>
      <c r="H613" s="306"/>
      <c r="I613" s="306"/>
      <c r="J613" s="306"/>
      <c r="K613" s="306"/>
      <c r="L613" s="306"/>
      <c r="M613" s="306"/>
      <c r="N613" s="306"/>
      <c r="O613" s="306"/>
      <c r="P613" s="306"/>
      <c r="Q613" s="306"/>
      <c r="R613" s="306"/>
      <c r="S613" s="306"/>
      <c r="T613" s="306"/>
      <c r="U613" s="306"/>
      <c r="V613" s="306"/>
      <c r="W613" s="306"/>
      <c r="X613" s="306"/>
      <c r="Y613" s="306"/>
      <c r="Z613" s="306"/>
      <c r="AA613" s="306"/>
    </row>
    <row r="614" spans="1:27" ht="14.25" customHeight="1">
      <c r="A614" s="306"/>
      <c r="B614" s="306"/>
      <c r="C614" s="306"/>
      <c r="D614" s="306"/>
      <c r="E614" s="306"/>
      <c r="F614" s="306"/>
      <c r="G614" s="306"/>
      <c r="H614" s="306"/>
      <c r="I614" s="306"/>
      <c r="J614" s="306"/>
      <c r="K614" s="306"/>
      <c r="L614" s="306"/>
      <c r="M614" s="306"/>
      <c r="N614" s="306"/>
      <c r="O614" s="306"/>
      <c r="P614" s="306"/>
      <c r="Q614" s="306"/>
      <c r="R614" s="306"/>
      <c r="S614" s="306"/>
      <c r="T614" s="306"/>
      <c r="U614" s="306"/>
      <c r="V614" s="306"/>
      <c r="W614" s="306"/>
      <c r="X614" s="306"/>
      <c r="Y614" s="306"/>
      <c r="Z614" s="306"/>
      <c r="AA614" s="306"/>
    </row>
    <row r="615" spans="1:27" ht="14.25" customHeight="1">
      <c r="A615" s="306"/>
      <c r="B615" s="306"/>
      <c r="C615" s="306"/>
      <c r="D615" s="306"/>
      <c r="E615" s="306"/>
      <c r="F615" s="306"/>
      <c r="G615" s="306"/>
      <c r="H615" s="306"/>
      <c r="I615" s="306"/>
      <c r="J615" s="306"/>
      <c r="K615" s="306"/>
      <c r="L615" s="306"/>
      <c r="M615" s="306"/>
      <c r="N615" s="306"/>
      <c r="O615" s="306"/>
      <c r="P615" s="306"/>
      <c r="Q615" s="306"/>
      <c r="R615" s="306"/>
      <c r="S615" s="306"/>
      <c r="T615" s="306"/>
      <c r="U615" s="306"/>
      <c r="V615" s="306"/>
      <c r="W615" s="306"/>
      <c r="X615" s="306"/>
      <c r="Y615" s="306"/>
      <c r="Z615" s="306"/>
      <c r="AA615" s="306"/>
    </row>
    <row r="616" spans="1:27" ht="14.25" customHeight="1">
      <c r="A616" s="306"/>
      <c r="B616" s="306"/>
      <c r="C616" s="306"/>
      <c r="D616" s="306"/>
      <c r="E616" s="306"/>
      <c r="F616" s="306"/>
      <c r="G616" s="306"/>
      <c r="H616" s="306"/>
      <c r="I616" s="306"/>
      <c r="J616" s="306"/>
      <c r="K616" s="306"/>
      <c r="L616" s="306"/>
      <c r="M616" s="306"/>
      <c r="N616" s="306"/>
      <c r="O616" s="306"/>
      <c r="P616" s="306"/>
      <c r="Q616" s="306"/>
      <c r="R616" s="306"/>
      <c r="S616" s="306"/>
      <c r="T616" s="306"/>
      <c r="U616" s="306"/>
      <c r="V616" s="306"/>
      <c r="W616" s="306"/>
      <c r="X616" s="306"/>
      <c r="Y616" s="306"/>
      <c r="Z616" s="306"/>
      <c r="AA616" s="306"/>
    </row>
    <row r="617" spans="1:27" ht="14.25" customHeight="1">
      <c r="A617" s="306"/>
      <c r="B617" s="306"/>
      <c r="C617" s="306"/>
      <c r="D617" s="306"/>
      <c r="E617" s="306"/>
      <c r="F617" s="306"/>
      <c r="G617" s="306"/>
      <c r="H617" s="306"/>
      <c r="I617" s="306"/>
      <c r="J617" s="306"/>
      <c r="K617" s="306"/>
      <c r="L617" s="306"/>
      <c r="M617" s="306"/>
      <c r="N617" s="306"/>
      <c r="O617" s="306"/>
      <c r="P617" s="306"/>
      <c r="Q617" s="306"/>
      <c r="R617" s="306"/>
      <c r="S617" s="306"/>
      <c r="T617" s="306"/>
      <c r="U617" s="306"/>
      <c r="V617" s="306"/>
      <c r="W617" s="306"/>
      <c r="X617" s="306"/>
      <c r="Y617" s="306"/>
      <c r="Z617" s="306"/>
      <c r="AA617" s="306"/>
    </row>
    <row r="618" spans="1:27" ht="14.25" customHeight="1">
      <c r="A618" s="306"/>
      <c r="B618" s="306"/>
      <c r="C618" s="306"/>
      <c r="D618" s="306"/>
      <c r="E618" s="306"/>
      <c r="F618" s="306"/>
      <c r="G618" s="306"/>
      <c r="H618" s="306"/>
      <c r="I618" s="306"/>
      <c r="J618" s="306"/>
      <c r="K618" s="306"/>
      <c r="L618" s="306"/>
      <c r="M618" s="306"/>
      <c r="N618" s="306"/>
      <c r="O618" s="306"/>
      <c r="P618" s="306"/>
      <c r="Q618" s="306"/>
      <c r="R618" s="306"/>
      <c r="S618" s="306"/>
      <c r="T618" s="306"/>
      <c r="U618" s="306"/>
      <c r="V618" s="306"/>
      <c r="W618" s="306"/>
      <c r="X618" s="306"/>
      <c r="Y618" s="306"/>
      <c r="Z618" s="306"/>
      <c r="AA618" s="306"/>
    </row>
    <row r="619" spans="1:27" ht="14.25" customHeight="1">
      <c r="A619" s="306"/>
      <c r="B619" s="306"/>
      <c r="C619" s="306"/>
      <c r="D619" s="306"/>
      <c r="E619" s="306"/>
      <c r="F619" s="306"/>
      <c r="G619" s="306"/>
      <c r="H619" s="306"/>
      <c r="I619" s="306"/>
      <c r="J619" s="306"/>
      <c r="K619" s="306"/>
      <c r="L619" s="306"/>
      <c r="M619" s="306"/>
      <c r="N619" s="306"/>
      <c r="O619" s="306"/>
      <c r="P619" s="306"/>
      <c r="Q619" s="306"/>
      <c r="R619" s="306"/>
      <c r="S619" s="306"/>
      <c r="T619" s="306"/>
      <c r="U619" s="306"/>
      <c r="V619" s="306"/>
      <c r="W619" s="306"/>
      <c r="X619" s="306"/>
      <c r="Y619" s="306"/>
      <c r="Z619" s="306"/>
      <c r="AA619" s="306"/>
    </row>
    <row r="620" spans="1:27" ht="14.25" customHeight="1">
      <c r="A620" s="306"/>
      <c r="B620" s="306"/>
      <c r="C620" s="306"/>
      <c r="D620" s="306"/>
      <c r="E620" s="306"/>
      <c r="F620" s="306"/>
      <c r="G620" s="306"/>
      <c r="H620" s="306"/>
      <c r="I620" s="306"/>
      <c r="J620" s="306"/>
      <c r="K620" s="306"/>
      <c r="L620" s="306"/>
      <c r="M620" s="306"/>
      <c r="N620" s="306"/>
      <c r="O620" s="306"/>
      <c r="P620" s="306"/>
      <c r="Q620" s="306"/>
      <c r="R620" s="306"/>
      <c r="S620" s="306"/>
      <c r="T620" s="306"/>
      <c r="U620" s="306"/>
      <c r="V620" s="306"/>
      <c r="W620" s="306"/>
      <c r="X620" s="306"/>
      <c r="Y620" s="306"/>
      <c r="Z620" s="306"/>
      <c r="AA620" s="306"/>
    </row>
    <row r="621" spans="1:27" ht="14.25" customHeight="1">
      <c r="A621" s="306"/>
      <c r="B621" s="306"/>
      <c r="C621" s="306"/>
      <c r="D621" s="306"/>
      <c r="E621" s="306"/>
      <c r="F621" s="306"/>
      <c r="G621" s="306"/>
      <c r="H621" s="306"/>
      <c r="I621" s="306"/>
      <c r="J621" s="306"/>
      <c r="K621" s="306"/>
      <c r="L621" s="306"/>
      <c r="M621" s="306"/>
      <c r="N621" s="306"/>
      <c r="O621" s="306"/>
      <c r="P621" s="306"/>
      <c r="Q621" s="306"/>
      <c r="R621" s="306"/>
      <c r="S621" s="306"/>
      <c r="T621" s="306"/>
      <c r="U621" s="306"/>
      <c r="V621" s="306"/>
      <c r="W621" s="306"/>
      <c r="X621" s="306"/>
      <c r="Y621" s="306"/>
      <c r="Z621" s="306"/>
      <c r="AA621" s="306"/>
    </row>
    <row r="622" spans="1:27" ht="14.25" customHeight="1">
      <c r="A622" s="306"/>
      <c r="B622" s="306"/>
      <c r="C622" s="306"/>
      <c r="D622" s="306"/>
      <c r="E622" s="306"/>
      <c r="F622" s="306"/>
      <c r="G622" s="306"/>
      <c r="H622" s="306"/>
      <c r="I622" s="306"/>
      <c r="J622" s="306"/>
      <c r="K622" s="306"/>
      <c r="L622" s="306"/>
      <c r="M622" s="306"/>
      <c r="N622" s="306"/>
      <c r="O622" s="306"/>
      <c r="P622" s="306"/>
      <c r="Q622" s="306"/>
      <c r="R622" s="306"/>
      <c r="S622" s="306"/>
      <c r="T622" s="306"/>
      <c r="U622" s="306"/>
      <c r="V622" s="306"/>
      <c r="W622" s="306"/>
      <c r="X622" s="306"/>
      <c r="Y622" s="306"/>
      <c r="Z622" s="306"/>
      <c r="AA622" s="306"/>
    </row>
    <row r="623" spans="1:27" ht="14.25" customHeight="1">
      <c r="A623" s="306"/>
      <c r="B623" s="306"/>
      <c r="C623" s="306"/>
      <c r="D623" s="306"/>
      <c r="E623" s="306"/>
      <c r="F623" s="306"/>
      <c r="G623" s="306"/>
      <c r="H623" s="306"/>
      <c r="I623" s="306"/>
      <c r="J623" s="306"/>
      <c r="K623" s="306"/>
      <c r="L623" s="306"/>
      <c r="M623" s="306"/>
      <c r="N623" s="306"/>
      <c r="O623" s="306"/>
      <c r="P623" s="306"/>
      <c r="Q623" s="306"/>
      <c r="R623" s="306"/>
      <c r="S623" s="306"/>
      <c r="T623" s="306"/>
      <c r="U623" s="306"/>
      <c r="V623" s="306"/>
      <c r="W623" s="306"/>
      <c r="X623" s="306"/>
      <c r="Y623" s="306"/>
      <c r="Z623" s="306"/>
      <c r="AA623" s="306"/>
    </row>
    <row r="624" spans="1:27" ht="14.25" customHeight="1">
      <c r="A624" s="306"/>
      <c r="B624" s="306"/>
      <c r="C624" s="306"/>
      <c r="D624" s="306"/>
      <c r="E624" s="306"/>
      <c r="F624" s="306"/>
      <c r="G624" s="306"/>
      <c r="H624" s="306"/>
      <c r="I624" s="306"/>
      <c r="J624" s="306"/>
      <c r="K624" s="306"/>
      <c r="L624" s="306"/>
      <c r="M624" s="306"/>
      <c r="N624" s="306"/>
      <c r="O624" s="306"/>
      <c r="P624" s="306"/>
      <c r="Q624" s="306"/>
      <c r="R624" s="306"/>
      <c r="S624" s="306"/>
      <c r="T624" s="306"/>
      <c r="U624" s="306"/>
      <c r="V624" s="306"/>
      <c r="W624" s="306"/>
      <c r="X624" s="306"/>
      <c r="Y624" s="306"/>
      <c r="Z624" s="306"/>
      <c r="AA624" s="306"/>
    </row>
    <row r="625" spans="1:27" ht="14.25" customHeight="1">
      <c r="A625" s="306"/>
      <c r="B625" s="306"/>
      <c r="C625" s="306"/>
      <c r="D625" s="306"/>
      <c r="E625" s="306"/>
      <c r="F625" s="306"/>
      <c r="G625" s="306"/>
      <c r="H625" s="306"/>
      <c r="I625" s="306"/>
      <c r="J625" s="306"/>
      <c r="K625" s="306"/>
      <c r="L625" s="306"/>
      <c r="M625" s="306"/>
      <c r="N625" s="306"/>
      <c r="O625" s="306"/>
      <c r="P625" s="306"/>
      <c r="Q625" s="306"/>
      <c r="R625" s="306"/>
      <c r="S625" s="306"/>
      <c r="T625" s="306"/>
      <c r="U625" s="306"/>
      <c r="V625" s="306"/>
      <c r="W625" s="306"/>
      <c r="X625" s="306"/>
      <c r="Y625" s="306"/>
      <c r="Z625" s="306"/>
      <c r="AA625" s="306"/>
    </row>
    <row r="626" spans="1:27" ht="14.25" customHeight="1">
      <c r="A626" s="306"/>
      <c r="B626" s="306"/>
      <c r="C626" s="306"/>
      <c r="D626" s="306"/>
      <c r="E626" s="306"/>
      <c r="F626" s="306"/>
      <c r="G626" s="306"/>
      <c r="H626" s="306"/>
      <c r="I626" s="306"/>
      <c r="J626" s="306"/>
      <c r="K626" s="306"/>
      <c r="L626" s="306"/>
      <c r="M626" s="306"/>
      <c r="N626" s="306"/>
      <c r="O626" s="306"/>
      <c r="P626" s="306"/>
      <c r="Q626" s="306"/>
      <c r="R626" s="306"/>
      <c r="S626" s="306"/>
      <c r="T626" s="306"/>
      <c r="U626" s="306"/>
      <c r="V626" s="306"/>
      <c r="W626" s="306"/>
      <c r="X626" s="306"/>
      <c r="Y626" s="306"/>
      <c r="Z626" s="306"/>
      <c r="AA626" s="306"/>
    </row>
    <row r="627" spans="1:27" ht="14.25" customHeight="1">
      <c r="A627" s="306"/>
      <c r="B627" s="306"/>
      <c r="C627" s="306"/>
      <c r="D627" s="306"/>
      <c r="E627" s="306"/>
      <c r="F627" s="306"/>
      <c r="G627" s="306"/>
      <c r="H627" s="306"/>
      <c r="I627" s="306"/>
      <c r="J627" s="306"/>
      <c r="K627" s="306"/>
      <c r="L627" s="306"/>
      <c r="M627" s="306"/>
      <c r="N627" s="306"/>
      <c r="O627" s="306"/>
      <c r="P627" s="306"/>
      <c r="Q627" s="306"/>
      <c r="R627" s="306"/>
      <c r="S627" s="306"/>
      <c r="T627" s="306"/>
      <c r="U627" s="306"/>
      <c r="V627" s="306"/>
      <c r="W627" s="306"/>
      <c r="X627" s="306"/>
      <c r="Y627" s="306"/>
      <c r="Z627" s="306"/>
      <c r="AA627" s="306"/>
    </row>
    <row r="628" spans="1:27" ht="14.25" customHeight="1">
      <c r="A628" s="306"/>
      <c r="B628" s="306"/>
      <c r="C628" s="306"/>
      <c r="D628" s="306"/>
      <c r="E628" s="306"/>
      <c r="F628" s="306"/>
      <c r="G628" s="306"/>
      <c r="H628" s="306"/>
      <c r="I628" s="306"/>
      <c r="J628" s="306"/>
      <c r="K628" s="306"/>
      <c r="L628" s="306"/>
      <c r="M628" s="306"/>
      <c r="N628" s="306"/>
      <c r="O628" s="306"/>
      <c r="P628" s="306"/>
      <c r="Q628" s="306"/>
      <c r="R628" s="306"/>
      <c r="S628" s="306"/>
      <c r="T628" s="306"/>
      <c r="U628" s="306"/>
      <c r="V628" s="306"/>
      <c r="W628" s="306"/>
      <c r="X628" s="306"/>
      <c r="Y628" s="306"/>
      <c r="Z628" s="306"/>
      <c r="AA628" s="306"/>
    </row>
    <row r="629" spans="1:27" ht="14.25" customHeight="1">
      <c r="A629" s="306"/>
      <c r="B629" s="306"/>
      <c r="C629" s="306"/>
      <c r="D629" s="306"/>
      <c r="E629" s="306"/>
      <c r="F629" s="306"/>
      <c r="G629" s="306"/>
      <c r="H629" s="306"/>
      <c r="I629" s="306"/>
      <c r="J629" s="306"/>
      <c r="K629" s="306"/>
      <c r="L629" s="306"/>
      <c r="M629" s="306"/>
      <c r="N629" s="306"/>
      <c r="O629" s="306"/>
      <c r="P629" s="306"/>
      <c r="Q629" s="306"/>
      <c r="R629" s="306"/>
      <c r="S629" s="306"/>
      <c r="T629" s="306"/>
      <c r="U629" s="306"/>
      <c r="V629" s="306"/>
      <c r="W629" s="306"/>
      <c r="X629" s="306"/>
      <c r="Y629" s="306"/>
      <c r="Z629" s="306"/>
      <c r="AA629" s="306"/>
    </row>
    <row r="630" spans="1:27" ht="14.25" customHeight="1">
      <c r="A630" s="306"/>
      <c r="B630" s="306"/>
      <c r="C630" s="306"/>
      <c r="D630" s="306"/>
      <c r="E630" s="306"/>
      <c r="F630" s="306"/>
      <c r="G630" s="306"/>
      <c r="H630" s="306"/>
      <c r="I630" s="306"/>
      <c r="J630" s="306"/>
      <c r="K630" s="306"/>
      <c r="L630" s="306"/>
      <c r="M630" s="306"/>
      <c r="N630" s="306"/>
      <c r="O630" s="306"/>
      <c r="P630" s="306"/>
      <c r="Q630" s="306"/>
      <c r="R630" s="306"/>
      <c r="S630" s="306"/>
      <c r="T630" s="306"/>
      <c r="U630" s="306"/>
      <c r="V630" s="306"/>
      <c r="W630" s="306"/>
      <c r="X630" s="306"/>
      <c r="Y630" s="306"/>
      <c r="Z630" s="306"/>
      <c r="AA630" s="306"/>
    </row>
    <row r="631" spans="1:27" ht="14.25" customHeight="1">
      <c r="A631" s="306"/>
      <c r="B631" s="306"/>
      <c r="C631" s="306"/>
      <c r="D631" s="306"/>
      <c r="E631" s="306"/>
      <c r="F631" s="306"/>
      <c r="G631" s="306"/>
      <c r="H631" s="306"/>
      <c r="I631" s="306"/>
      <c r="J631" s="306"/>
      <c r="K631" s="306"/>
      <c r="L631" s="306"/>
      <c r="M631" s="306"/>
      <c r="N631" s="306"/>
      <c r="O631" s="306"/>
      <c r="P631" s="306"/>
      <c r="Q631" s="306"/>
      <c r="R631" s="306"/>
      <c r="S631" s="306"/>
      <c r="T631" s="306"/>
      <c r="U631" s="306"/>
      <c r="V631" s="306"/>
      <c r="W631" s="306"/>
      <c r="X631" s="306"/>
      <c r="Y631" s="306"/>
      <c r="Z631" s="306"/>
      <c r="AA631" s="306"/>
    </row>
    <row r="632" spans="1:27" ht="14.25" customHeight="1">
      <c r="A632" s="306"/>
      <c r="B632" s="306"/>
      <c r="C632" s="306"/>
      <c r="D632" s="306"/>
      <c r="E632" s="306"/>
      <c r="F632" s="306"/>
      <c r="G632" s="306"/>
      <c r="H632" s="306"/>
      <c r="I632" s="306"/>
      <c r="J632" s="306"/>
      <c r="K632" s="306"/>
      <c r="L632" s="306"/>
      <c r="M632" s="306"/>
      <c r="N632" s="306"/>
      <c r="O632" s="306"/>
      <c r="P632" s="306"/>
      <c r="Q632" s="306"/>
      <c r="R632" s="306"/>
      <c r="S632" s="306"/>
      <c r="T632" s="306"/>
      <c r="U632" s="306"/>
      <c r="V632" s="306"/>
      <c r="W632" s="306"/>
      <c r="X632" s="306"/>
      <c r="Y632" s="306"/>
      <c r="Z632" s="306"/>
      <c r="AA632" s="306"/>
    </row>
    <row r="633" spans="1:27" ht="14.25" customHeight="1">
      <c r="A633" s="306"/>
      <c r="B633" s="306"/>
      <c r="C633" s="306"/>
      <c r="D633" s="306"/>
      <c r="E633" s="306"/>
      <c r="F633" s="306"/>
      <c r="G633" s="306"/>
      <c r="H633" s="306"/>
      <c r="I633" s="306"/>
      <c r="J633" s="306"/>
      <c r="K633" s="306"/>
      <c r="L633" s="306"/>
      <c r="M633" s="306"/>
      <c r="N633" s="306"/>
      <c r="O633" s="306"/>
      <c r="P633" s="306"/>
      <c r="Q633" s="306"/>
      <c r="R633" s="306"/>
      <c r="S633" s="306"/>
      <c r="T633" s="306"/>
      <c r="U633" s="306"/>
      <c r="V633" s="306"/>
      <c r="W633" s="306"/>
      <c r="X633" s="306"/>
      <c r="Y633" s="306"/>
      <c r="Z633" s="306"/>
      <c r="AA633" s="306"/>
    </row>
    <row r="634" spans="1:27" ht="14.25" customHeight="1">
      <c r="A634" s="306"/>
      <c r="B634" s="306"/>
      <c r="C634" s="306"/>
      <c r="D634" s="306"/>
      <c r="E634" s="306"/>
      <c r="F634" s="306"/>
      <c r="G634" s="306"/>
      <c r="H634" s="306"/>
      <c r="I634" s="306"/>
      <c r="J634" s="306"/>
      <c r="K634" s="306"/>
      <c r="L634" s="306"/>
      <c r="M634" s="306"/>
      <c r="N634" s="306"/>
      <c r="O634" s="306"/>
      <c r="P634" s="306"/>
      <c r="Q634" s="306"/>
      <c r="R634" s="306"/>
      <c r="S634" s="306"/>
      <c r="T634" s="306"/>
      <c r="U634" s="306"/>
      <c r="V634" s="306"/>
      <c r="W634" s="306"/>
      <c r="X634" s="306"/>
      <c r="Y634" s="306"/>
      <c r="Z634" s="306"/>
      <c r="AA634" s="306"/>
    </row>
    <row r="635" spans="1:27" ht="14.25" customHeight="1">
      <c r="A635" s="306"/>
      <c r="B635" s="306"/>
      <c r="C635" s="306"/>
      <c r="D635" s="306"/>
      <c r="E635" s="306"/>
      <c r="F635" s="306"/>
      <c r="G635" s="306"/>
      <c r="H635" s="306"/>
      <c r="I635" s="306"/>
      <c r="J635" s="306"/>
      <c r="K635" s="306"/>
      <c r="L635" s="306"/>
      <c r="M635" s="306"/>
      <c r="N635" s="306"/>
      <c r="O635" s="306"/>
      <c r="P635" s="306"/>
      <c r="Q635" s="306"/>
      <c r="R635" s="306"/>
      <c r="S635" s="306"/>
      <c r="T635" s="306"/>
      <c r="U635" s="306"/>
      <c r="V635" s="306"/>
      <c r="W635" s="306"/>
      <c r="X635" s="306"/>
      <c r="Y635" s="306"/>
      <c r="Z635" s="306"/>
      <c r="AA635" s="306"/>
    </row>
    <row r="636" spans="1:27" ht="14.25" customHeight="1">
      <c r="A636" s="306"/>
      <c r="B636" s="306"/>
      <c r="C636" s="306"/>
      <c r="D636" s="306"/>
      <c r="E636" s="306"/>
      <c r="F636" s="306"/>
      <c r="G636" s="306"/>
      <c r="H636" s="306"/>
      <c r="I636" s="306"/>
      <c r="J636" s="306"/>
      <c r="K636" s="306"/>
      <c r="L636" s="306"/>
      <c r="M636" s="306"/>
      <c r="N636" s="306"/>
      <c r="O636" s="306"/>
      <c r="P636" s="306"/>
      <c r="Q636" s="306"/>
      <c r="R636" s="306"/>
      <c r="S636" s="306"/>
      <c r="T636" s="306"/>
      <c r="U636" s="306"/>
      <c r="V636" s="306"/>
      <c r="W636" s="306"/>
      <c r="X636" s="306"/>
      <c r="Y636" s="306"/>
      <c r="Z636" s="306"/>
      <c r="AA636" s="306"/>
    </row>
    <row r="637" spans="1:27" ht="14.25" customHeight="1">
      <c r="A637" s="306"/>
      <c r="B637" s="306"/>
      <c r="C637" s="306"/>
      <c r="D637" s="306"/>
      <c r="E637" s="306"/>
      <c r="F637" s="306"/>
      <c r="G637" s="306"/>
      <c r="H637" s="306"/>
      <c r="I637" s="306"/>
      <c r="J637" s="306"/>
      <c r="K637" s="306"/>
      <c r="L637" s="306"/>
      <c r="M637" s="306"/>
      <c r="N637" s="306"/>
      <c r="O637" s="306"/>
      <c r="P637" s="306"/>
      <c r="Q637" s="306"/>
      <c r="R637" s="306"/>
      <c r="S637" s="306"/>
      <c r="T637" s="306"/>
      <c r="U637" s="306"/>
      <c r="V637" s="306"/>
      <c r="W637" s="306"/>
      <c r="X637" s="306"/>
      <c r="Y637" s="306"/>
      <c r="Z637" s="306"/>
      <c r="AA637" s="306"/>
    </row>
    <row r="638" spans="1:27" ht="14.25" customHeight="1">
      <c r="A638" s="306"/>
      <c r="B638" s="306"/>
      <c r="C638" s="306"/>
      <c r="D638" s="306"/>
      <c r="E638" s="306"/>
      <c r="F638" s="306"/>
      <c r="G638" s="306"/>
      <c r="H638" s="306"/>
      <c r="I638" s="306"/>
      <c r="J638" s="306"/>
      <c r="K638" s="306"/>
      <c r="L638" s="306"/>
      <c r="M638" s="306"/>
      <c r="N638" s="306"/>
      <c r="O638" s="306"/>
      <c r="P638" s="306"/>
      <c r="Q638" s="306"/>
      <c r="R638" s="306"/>
      <c r="S638" s="306"/>
      <c r="T638" s="306"/>
      <c r="U638" s="306"/>
      <c r="V638" s="306"/>
      <c r="W638" s="306"/>
      <c r="X638" s="306"/>
      <c r="Y638" s="306"/>
      <c r="Z638" s="306"/>
      <c r="AA638" s="306"/>
    </row>
    <row r="639" spans="1:27" ht="14.25" customHeight="1">
      <c r="A639" s="306"/>
      <c r="B639" s="306"/>
      <c r="C639" s="306"/>
      <c r="D639" s="306"/>
      <c r="E639" s="306"/>
      <c r="F639" s="306"/>
      <c r="G639" s="306"/>
      <c r="H639" s="306"/>
      <c r="I639" s="306"/>
      <c r="J639" s="306"/>
      <c r="K639" s="306"/>
      <c r="L639" s="306"/>
      <c r="M639" s="306"/>
      <c r="N639" s="306"/>
      <c r="O639" s="306"/>
      <c r="P639" s="306"/>
      <c r="Q639" s="306"/>
      <c r="R639" s="306"/>
      <c r="S639" s="306"/>
      <c r="T639" s="306"/>
      <c r="U639" s="306"/>
      <c r="V639" s="306"/>
      <c r="W639" s="306"/>
      <c r="X639" s="306"/>
      <c r="Y639" s="306"/>
      <c r="Z639" s="306"/>
      <c r="AA639" s="306"/>
    </row>
    <row r="640" spans="1:27" ht="14.25" customHeight="1">
      <c r="A640" s="306"/>
      <c r="B640" s="306"/>
      <c r="C640" s="306"/>
      <c r="D640" s="306"/>
      <c r="E640" s="306"/>
      <c r="F640" s="306"/>
      <c r="G640" s="306"/>
      <c r="H640" s="306"/>
      <c r="I640" s="306"/>
      <c r="J640" s="306"/>
      <c r="K640" s="306"/>
      <c r="L640" s="306"/>
      <c r="M640" s="306"/>
      <c r="N640" s="306"/>
      <c r="O640" s="306"/>
      <c r="P640" s="306"/>
      <c r="Q640" s="306"/>
      <c r="R640" s="306"/>
      <c r="S640" s="306"/>
      <c r="T640" s="306"/>
      <c r="U640" s="306"/>
      <c r="V640" s="306"/>
      <c r="W640" s="306"/>
      <c r="X640" s="306"/>
      <c r="Y640" s="306"/>
      <c r="Z640" s="306"/>
      <c r="AA640" s="306"/>
    </row>
    <row r="641" spans="1:27" ht="14.25" customHeight="1">
      <c r="A641" s="306"/>
      <c r="B641" s="306"/>
      <c r="C641" s="306"/>
      <c r="D641" s="306"/>
      <c r="E641" s="306"/>
      <c r="F641" s="306"/>
      <c r="G641" s="306"/>
      <c r="H641" s="306"/>
      <c r="I641" s="306"/>
      <c r="J641" s="306"/>
      <c r="K641" s="306"/>
      <c r="L641" s="306"/>
      <c r="M641" s="306"/>
      <c r="N641" s="306"/>
      <c r="O641" s="306"/>
      <c r="P641" s="306"/>
      <c r="Q641" s="306"/>
      <c r="R641" s="306"/>
      <c r="S641" s="306"/>
      <c r="T641" s="306"/>
      <c r="U641" s="306"/>
      <c r="V641" s="306"/>
      <c r="W641" s="306"/>
      <c r="X641" s="306"/>
      <c r="Y641" s="306"/>
      <c r="Z641" s="306"/>
      <c r="AA641" s="306"/>
    </row>
    <row r="642" spans="1:27" ht="14.25" customHeight="1">
      <c r="A642" s="306"/>
      <c r="B642" s="306"/>
      <c r="C642" s="306"/>
      <c r="D642" s="306"/>
      <c r="E642" s="306"/>
      <c r="F642" s="306"/>
      <c r="G642" s="306"/>
      <c r="H642" s="306"/>
      <c r="I642" s="306"/>
      <c r="J642" s="306"/>
      <c r="K642" s="306"/>
      <c r="L642" s="306"/>
      <c r="M642" s="306"/>
      <c r="N642" s="306"/>
      <c r="O642" s="306"/>
      <c r="P642" s="306"/>
      <c r="Q642" s="306"/>
      <c r="R642" s="306"/>
      <c r="S642" s="306"/>
      <c r="T642" s="306"/>
      <c r="U642" s="306"/>
      <c r="V642" s="306"/>
      <c r="W642" s="306"/>
      <c r="X642" s="306"/>
      <c r="Y642" s="306"/>
      <c r="Z642" s="306"/>
      <c r="AA642" s="306"/>
    </row>
    <row r="643" spans="1:27" ht="14.25" customHeight="1">
      <c r="A643" s="306"/>
      <c r="B643" s="306"/>
      <c r="C643" s="306"/>
      <c r="D643" s="306"/>
      <c r="E643" s="306"/>
      <c r="F643" s="306"/>
      <c r="G643" s="306"/>
      <c r="H643" s="306"/>
      <c r="I643" s="306"/>
      <c r="J643" s="306"/>
      <c r="K643" s="306"/>
      <c r="L643" s="306"/>
      <c r="M643" s="306"/>
      <c r="N643" s="306"/>
      <c r="O643" s="306"/>
      <c r="P643" s="306"/>
      <c r="Q643" s="306"/>
      <c r="R643" s="306"/>
      <c r="S643" s="306"/>
      <c r="T643" s="306"/>
      <c r="U643" s="306"/>
      <c r="V643" s="306"/>
      <c r="W643" s="306"/>
      <c r="X643" s="306"/>
      <c r="Y643" s="306"/>
      <c r="Z643" s="306"/>
      <c r="AA643" s="306"/>
    </row>
    <row r="644" spans="1:27" ht="14.25" customHeight="1">
      <c r="A644" s="306"/>
      <c r="B644" s="306"/>
      <c r="C644" s="306"/>
      <c r="D644" s="306"/>
      <c r="E644" s="306"/>
      <c r="F644" s="306"/>
      <c r="G644" s="306"/>
      <c r="H644" s="306"/>
      <c r="I644" s="306"/>
      <c r="J644" s="306"/>
      <c r="K644" s="306"/>
      <c r="L644" s="306"/>
      <c r="M644" s="306"/>
      <c r="N644" s="306"/>
      <c r="O644" s="306"/>
      <c r="P644" s="306"/>
      <c r="Q644" s="306"/>
      <c r="R644" s="306"/>
      <c r="S644" s="306"/>
      <c r="T644" s="306"/>
      <c r="U644" s="306"/>
      <c r="V644" s="306"/>
      <c r="W644" s="306"/>
      <c r="X644" s="306"/>
      <c r="Y644" s="306"/>
      <c r="Z644" s="306"/>
      <c r="AA644" s="306"/>
    </row>
    <row r="645" spans="1:27" ht="14.25" customHeight="1">
      <c r="A645" s="306"/>
      <c r="B645" s="306"/>
      <c r="C645" s="306"/>
      <c r="D645" s="306"/>
      <c r="E645" s="306"/>
      <c r="F645" s="306"/>
      <c r="G645" s="306"/>
      <c r="H645" s="306"/>
      <c r="I645" s="306"/>
      <c r="J645" s="306"/>
      <c r="K645" s="306"/>
      <c r="L645" s="306"/>
      <c r="M645" s="306"/>
      <c r="N645" s="306"/>
      <c r="O645" s="306"/>
      <c r="P645" s="306"/>
      <c r="Q645" s="306"/>
      <c r="R645" s="306"/>
      <c r="S645" s="306"/>
      <c r="T645" s="306"/>
      <c r="U645" s="306"/>
      <c r="V645" s="306"/>
      <c r="W645" s="306"/>
      <c r="X645" s="306"/>
      <c r="Y645" s="306"/>
      <c r="Z645" s="306"/>
      <c r="AA645" s="306"/>
    </row>
    <row r="646" spans="1:27" ht="14.25" customHeight="1">
      <c r="A646" s="306"/>
      <c r="B646" s="306"/>
      <c r="C646" s="306"/>
      <c r="D646" s="306"/>
      <c r="E646" s="306"/>
      <c r="F646" s="306"/>
      <c r="G646" s="306"/>
      <c r="H646" s="306"/>
      <c r="I646" s="306"/>
      <c r="J646" s="306"/>
      <c r="K646" s="306"/>
      <c r="L646" s="306"/>
      <c r="M646" s="306"/>
      <c r="N646" s="306"/>
      <c r="O646" s="306"/>
      <c r="P646" s="306"/>
      <c r="Q646" s="306"/>
      <c r="R646" s="306"/>
      <c r="S646" s="306"/>
      <c r="T646" s="306"/>
      <c r="U646" s="306"/>
      <c r="V646" s="306"/>
      <c r="W646" s="306"/>
      <c r="X646" s="306"/>
      <c r="Y646" s="306"/>
      <c r="Z646" s="306"/>
      <c r="AA646" s="306"/>
    </row>
    <row r="647" spans="1:27" ht="14.25" customHeight="1">
      <c r="A647" s="306"/>
      <c r="B647" s="306"/>
      <c r="C647" s="306"/>
      <c r="D647" s="306"/>
      <c r="E647" s="306"/>
      <c r="F647" s="306"/>
      <c r="G647" s="306"/>
      <c r="H647" s="306"/>
      <c r="I647" s="306"/>
      <c r="J647" s="306"/>
      <c r="K647" s="306"/>
      <c r="L647" s="306"/>
      <c r="M647" s="306"/>
      <c r="N647" s="306"/>
      <c r="O647" s="306"/>
      <c r="P647" s="306"/>
      <c r="Q647" s="306"/>
      <c r="R647" s="306"/>
      <c r="S647" s="306"/>
      <c r="T647" s="306"/>
      <c r="U647" s="306"/>
      <c r="V647" s="306"/>
      <c r="W647" s="306"/>
      <c r="X647" s="306"/>
      <c r="Y647" s="306"/>
      <c r="Z647" s="306"/>
      <c r="AA647" s="306"/>
    </row>
    <row r="648" spans="1:27" ht="14.25" customHeight="1">
      <c r="A648" s="306"/>
      <c r="B648" s="306"/>
      <c r="C648" s="306"/>
      <c r="D648" s="306"/>
      <c r="E648" s="306"/>
      <c r="F648" s="306"/>
      <c r="G648" s="306"/>
      <c r="H648" s="306"/>
      <c r="I648" s="306"/>
      <c r="J648" s="306"/>
      <c r="K648" s="306"/>
      <c r="L648" s="306"/>
      <c r="M648" s="306"/>
      <c r="N648" s="306"/>
      <c r="O648" s="306"/>
      <c r="P648" s="306"/>
      <c r="Q648" s="306"/>
      <c r="R648" s="306"/>
      <c r="S648" s="306"/>
      <c r="T648" s="306"/>
      <c r="U648" s="306"/>
      <c r="V648" s="306"/>
      <c r="W648" s="306"/>
      <c r="X648" s="306"/>
      <c r="Y648" s="306"/>
      <c r="Z648" s="306"/>
      <c r="AA648" s="306"/>
    </row>
    <row r="649" spans="1:27" ht="14.25" customHeight="1">
      <c r="A649" s="306"/>
      <c r="B649" s="306"/>
      <c r="C649" s="306"/>
      <c r="D649" s="306"/>
      <c r="E649" s="306"/>
      <c r="F649" s="306"/>
      <c r="G649" s="306"/>
      <c r="H649" s="306"/>
      <c r="I649" s="306"/>
      <c r="J649" s="306"/>
      <c r="K649" s="306"/>
      <c r="L649" s="306"/>
      <c r="M649" s="306"/>
      <c r="N649" s="306"/>
      <c r="O649" s="306"/>
      <c r="P649" s="306"/>
      <c r="Q649" s="306"/>
      <c r="R649" s="306"/>
      <c r="S649" s="306"/>
      <c r="T649" s="306"/>
      <c r="U649" s="306"/>
      <c r="V649" s="306"/>
      <c r="W649" s="306"/>
      <c r="X649" s="306"/>
      <c r="Y649" s="306"/>
      <c r="Z649" s="306"/>
      <c r="AA649" s="306"/>
    </row>
    <row r="650" spans="1:27" ht="14.25" customHeight="1">
      <c r="A650" s="306"/>
      <c r="B650" s="306"/>
      <c r="C650" s="306"/>
      <c r="D650" s="306"/>
      <c r="E650" s="306"/>
      <c r="F650" s="306"/>
      <c r="G650" s="306"/>
      <c r="H650" s="306"/>
      <c r="I650" s="306"/>
      <c r="J650" s="306"/>
      <c r="K650" s="306"/>
      <c r="L650" s="306"/>
      <c r="M650" s="306"/>
      <c r="N650" s="306"/>
      <c r="O650" s="306"/>
      <c r="P650" s="306"/>
      <c r="Q650" s="306"/>
      <c r="R650" s="306"/>
      <c r="S650" s="306"/>
      <c r="T650" s="306"/>
      <c r="U650" s="306"/>
      <c r="V650" s="306"/>
      <c r="W650" s="306"/>
      <c r="X650" s="306"/>
      <c r="Y650" s="306"/>
      <c r="Z650" s="306"/>
      <c r="AA650" s="306"/>
    </row>
    <row r="651" spans="1:27" ht="14.25" customHeight="1">
      <c r="A651" s="306"/>
      <c r="B651" s="306"/>
      <c r="C651" s="306"/>
      <c r="D651" s="306"/>
      <c r="E651" s="306"/>
      <c r="F651" s="306"/>
      <c r="G651" s="306"/>
      <c r="H651" s="306"/>
      <c r="I651" s="306"/>
      <c r="J651" s="306"/>
      <c r="K651" s="306"/>
      <c r="L651" s="306"/>
      <c r="M651" s="306"/>
      <c r="N651" s="306"/>
      <c r="O651" s="306"/>
      <c r="P651" s="306"/>
      <c r="Q651" s="306"/>
      <c r="R651" s="306"/>
      <c r="S651" s="306"/>
      <c r="T651" s="306"/>
      <c r="U651" s="306"/>
      <c r="V651" s="306"/>
      <c r="W651" s="306"/>
      <c r="X651" s="306"/>
      <c r="Y651" s="306"/>
      <c r="Z651" s="306"/>
      <c r="AA651" s="306"/>
    </row>
    <row r="652" spans="1:27" ht="14.25" customHeight="1">
      <c r="A652" s="306"/>
      <c r="B652" s="306"/>
      <c r="C652" s="306"/>
      <c r="D652" s="306"/>
      <c r="E652" s="306"/>
      <c r="F652" s="306"/>
      <c r="G652" s="306"/>
      <c r="H652" s="306"/>
      <c r="I652" s="306"/>
      <c r="J652" s="306"/>
      <c r="K652" s="306"/>
      <c r="L652" s="306"/>
      <c r="M652" s="306"/>
      <c r="N652" s="306"/>
      <c r="O652" s="306"/>
      <c r="P652" s="306"/>
      <c r="Q652" s="306"/>
      <c r="R652" s="306"/>
      <c r="S652" s="306"/>
      <c r="T652" s="306"/>
      <c r="U652" s="306"/>
      <c r="V652" s="306"/>
      <c r="W652" s="306"/>
      <c r="X652" s="306"/>
      <c r="Y652" s="306"/>
      <c r="Z652" s="306"/>
      <c r="AA652" s="306"/>
    </row>
    <row r="653" spans="1:27" ht="14.25" customHeight="1">
      <c r="A653" s="306"/>
      <c r="B653" s="306"/>
      <c r="C653" s="306"/>
      <c r="D653" s="306"/>
      <c r="E653" s="306"/>
      <c r="F653" s="306"/>
      <c r="G653" s="306"/>
      <c r="H653" s="306"/>
      <c r="I653" s="306"/>
      <c r="J653" s="306"/>
      <c r="K653" s="306"/>
      <c r="L653" s="306"/>
      <c r="M653" s="306"/>
      <c r="N653" s="306"/>
      <c r="O653" s="306"/>
      <c r="P653" s="306"/>
      <c r="Q653" s="306"/>
      <c r="R653" s="306"/>
      <c r="S653" s="306"/>
      <c r="T653" s="306"/>
      <c r="U653" s="306"/>
      <c r="V653" s="306"/>
      <c r="W653" s="306"/>
      <c r="X653" s="306"/>
      <c r="Y653" s="306"/>
      <c r="Z653" s="306"/>
      <c r="AA653" s="306"/>
    </row>
    <row r="654" spans="1:27" ht="14.25" customHeight="1">
      <c r="A654" s="306"/>
      <c r="B654" s="306"/>
      <c r="C654" s="306"/>
      <c r="D654" s="306"/>
      <c r="E654" s="306"/>
      <c r="F654" s="306"/>
      <c r="G654" s="306"/>
      <c r="H654" s="306"/>
      <c r="I654" s="306"/>
      <c r="J654" s="306"/>
      <c r="K654" s="306"/>
      <c r="L654" s="306"/>
      <c r="M654" s="306"/>
      <c r="N654" s="306"/>
      <c r="O654" s="306"/>
      <c r="P654" s="306"/>
      <c r="Q654" s="306"/>
      <c r="R654" s="306"/>
      <c r="S654" s="306"/>
      <c r="T654" s="306"/>
      <c r="U654" s="306"/>
      <c r="V654" s="306"/>
      <c r="W654" s="306"/>
      <c r="X654" s="306"/>
      <c r="Y654" s="306"/>
      <c r="Z654" s="306"/>
      <c r="AA654" s="306"/>
    </row>
    <row r="655" spans="1:27" ht="14.25" customHeight="1">
      <c r="A655" s="306"/>
      <c r="B655" s="306"/>
      <c r="C655" s="306"/>
      <c r="D655" s="306"/>
      <c r="E655" s="306"/>
      <c r="F655" s="306"/>
      <c r="G655" s="306"/>
      <c r="H655" s="306"/>
      <c r="I655" s="306"/>
      <c r="J655" s="306"/>
      <c r="K655" s="306"/>
      <c r="L655" s="306"/>
      <c r="M655" s="306"/>
      <c r="N655" s="306"/>
      <c r="O655" s="306"/>
      <c r="P655" s="306"/>
      <c r="Q655" s="306"/>
      <c r="R655" s="306"/>
      <c r="S655" s="306"/>
      <c r="T655" s="306"/>
      <c r="U655" s="306"/>
      <c r="V655" s="306"/>
      <c r="W655" s="306"/>
      <c r="X655" s="306"/>
      <c r="Y655" s="306"/>
      <c r="Z655" s="306"/>
      <c r="AA655" s="306"/>
    </row>
    <row r="656" spans="1:27" ht="14.25" customHeight="1">
      <c r="A656" s="306"/>
      <c r="B656" s="306"/>
      <c r="C656" s="306"/>
      <c r="D656" s="306"/>
      <c r="E656" s="306"/>
      <c r="F656" s="306"/>
      <c r="G656" s="306"/>
      <c r="H656" s="306"/>
      <c r="I656" s="306"/>
      <c r="J656" s="306"/>
      <c r="K656" s="306"/>
      <c r="L656" s="306"/>
      <c r="M656" s="306"/>
      <c r="N656" s="306"/>
      <c r="O656" s="306"/>
      <c r="P656" s="306"/>
      <c r="Q656" s="306"/>
      <c r="R656" s="306"/>
      <c r="S656" s="306"/>
      <c r="T656" s="306"/>
      <c r="U656" s="306"/>
      <c r="V656" s="306"/>
      <c r="W656" s="306"/>
      <c r="X656" s="306"/>
      <c r="Y656" s="306"/>
      <c r="Z656" s="306"/>
      <c r="AA656" s="306"/>
    </row>
    <row r="657" spans="1:27" ht="14.25" customHeight="1">
      <c r="A657" s="306"/>
      <c r="B657" s="306"/>
      <c r="C657" s="306"/>
      <c r="D657" s="306"/>
      <c r="E657" s="306"/>
      <c r="F657" s="306"/>
      <c r="G657" s="306"/>
      <c r="H657" s="306"/>
      <c r="I657" s="306"/>
      <c r="J657" s="306"/>
      <c r="K657" s="306"/>
      <c r="L657" s="306"/>
      <c r="M657" s="306"/>
      <c r="N657" s="306"/>
      <c r="O657" s="306"/>
      <c r="P657" s="306"/>
      <c r="Q657" s="306"/>
      <c r="R657" s="306"/>
      <c r="S657" s="306"/>
      <c r="T657" s="306"/>
      <c r="U657" s="306"/>
      <c r="V657" s="306"/>
      <c r="W657" s="306"/>
      <c r="X657" s="306"/>
      <c r="Y657" s="306"/>
      <c r="Z657" s="306"/>
      <c r="AA657" s="306"/>
    </row>
    <row r="658" spans="1:27" ht="14.25" customHeight="1">
      <c r="A658" s="306"/>
      <c r="B658" s="306"/>
      <c r="C658" s="306"/>
      <c r="D658" s="306"/>
      <c r="E658" s="306"/>
      <c r="F658" s="306"/>
      <c r="G658" s="306"/>
      <c r="H658" s="306"/>
      <c r="I658" s="306"/>
      <c r="J658" s="306"/>
      <c r="K658" s="306"/>
      <c r="L658" s="306"/>
      <c r="M658" s="306"/>
      <c r="N658" s="306"/>
      <c r="O658" s="306"/>
      <c r="P658" s="306"/>
      <c r="Q658" s="306"/>
      <c r="R658" s="306"/>
      <c r="S658" s="306"/>
      <c r="T658" s="306"/>
      <c r="U658" s="306"/>
      <c r="V658" s="306"/>
      <c r="W658" s="306"/>
      <c r="X658" s="306"/>
      <c r="Y658" s="306"/>
      <c r="Z658" s="306"/>
      <c r="AA658" s="306"/>
    </row>
    <row r="659" spans="1:27" ht="14.25" customHeight="1">
      <c r="A659" s="306"/>
      <c r="B659" s="306"/>
      <c r="C659" s="306"/>
      <c r="D659" s="306"/>
      <c r="E659" s="306"/>
      <c r="F659" s="306"/>
      <c r="G659" s="306"/>
      <c r="H659" s="306"/>
      <c r="I659" s="306"/>
      <c r="J659" s="306"/>
      <c r="K659" s="306"/>
      <c r="L659" s="306"/>
      <c r="M659" s="306"/>
      <c r="N659" s="306"/>
      <c r="O659" s="306"/>
      <c r="P659" s="306"/>
      <c r="Q659" s="306"/>
      <c r="R659" s="306"/>
      <c r="S659" s="306"/>
      <c r="T659" s="306"/>
      <c r="U659" s="306"/>
      <c r="V659" s="306"/>
      <c r="W659" s="306"/>
      <c r="X659" s="306"/>
      <c r="Y659" s="306"/>
      <c r="Z659" s="306"/>
      <c r="AA659" s="306"/>
    </row>
    <row r="660" spans="1:27" ht="14.25" customHeight="1">
      <c r="A660" s="306"/>
      <c r="B660" s="306"/>
      <c r="C660" s="306"/>
      <c r="D660" s="306"/>
      <c r="E660" s="306"/>
      <c r="F660" s="306"/>
      <c r="G660" s="306"/>
      <c r="H660" s="306"/>
      <c r="I660" s="306"/>
      <c r="J660" s="306"/>
      <c r="K660" s="306"/>
      <c r="L660" s="306"/>
      <c r="M660" s="306"/>
      <c r="N660" s="306"/>
      <c r="O660" s="306"/>
      <c r="P660" s="306"/>
      <c r="Q660" s="306"/>
      <c r="R660" s="306"/>
      <c r="S660" s="306"/>
      <c r="T660" s="306"/>
      <c r="U660" s="306"/>
      <c r="V660" s="306"/>
      <c r="W660" s="306"/>
      <c r="X660" s="306"/>
      <c r="Y660" s="306"/>
      <c r="Z660" s="306"/>
      <c r="AA660" s="306"/>
    </row>
    <row r="661" spans="1:27" ht="14.25" customHeight="1">
      <c r="A661" s="306"/>
      <c r="B661" s="306"/>
      <c r="C661" s="306"/>
      <c r="D661" s="306"/>
      <c r="E661" s="306"/>
      <c r="F661" s="306"/>
      <c r="G661" s="306"/>
      <c r="H661" s="306"/>
      <c r="I661" s="306"/>
      <c r="J661" s="306"/>
      <c r="K661" s="306"/>
      <c r="L661" s="306"/>
      <c r="M661" s="306"/>
      <c r="N661" s="306"/>
      <c r="O661" s="306"/>
      <c r="P661" s="306"/>
      <c r="Q661" s="306"/>
      <c r="R661" s="306"/>
      <c r="S661" s="306"/>
      <c r="T661" s="306"/>
      <c r="U661" s="306"/>
      <c r="V661" s="306"/>
      <c r="W661" s="306"/>
      <c r="X661" s="306"/>
      <c r="Y661" s="306"/>
      <c r="Z661" s="306"/>
      <c r="AA661" s="306"/>
    </row>
    <row r="662" spans="1:27" ht="14.25" customHeight="1">
      <c r="A662" s="306"/>
      <c r="B662" s="306"/>
      <c r="C662" s="306"/>
      <c r="D662" s="306"/>
      <c r="E662" s="306"/>
      <c r="F662" s="306"/>
      <c r="G662" s="306"/>
      <c r="H662" s="306"/>
      <c r="I662" s="306"/>
      <c r="J662" s="306"/>
      <c r="K662" s="306"/>
      <c r="L662" s="306"/>
      <c r="M662" s="306"/>
      <c r="N662" s="306"/>
      <c r="O662" s="306"/>
      <c r="P662" s="306"/>
      <c r="Q662" s="306"/>
      <c r="R662" s="306"/>
      <c r="S662" s="306"/>
      <c r="T662" s="306"/>
      <c r="U662" s="306"/>
      <c r="V662" s="306"/>
      <c r="W662" s="306"/>
      <c r="X662" s="306"/>
      <c r="Y662" s="306"/>
      <c r="Z662" s="306"/>
      <c r="AA662" s="306"/>
    </row>
    <row r="663" spans="1:27" ht="14.25" customHeight="1">
      <c r="A663" s="306"/>
      <c r="B663" s="306"/>
      <c r="C663" s="306"/>
      <c r="D663" s="306"/>
      <c r="E663" s="306"/>
      <c r="F663" s="306"/>
      <c r="G663" s="306"/>
      <c r="H663" s="306"/>
      <c r="I663" s="306"/>
      <c r="J663" s="306"/>
      <c r="K663" s="306"/>
      <c r="L663" s="306"/>
      <c r="M663" s="306"/>
      <c r="N663" s="306"/>
      <c r="O663" s="306"/>
      <c r="P663" s="306"/>
      <c r="Q663" s="306"/>
      <c r="R663" s="306"/>
      <c r="S663" s="306"/>
      <c r="T663" s="306"/>
      <c r="U663" s="306"/>
      <c r="V663" s="306"/>
      <c r="W663" s="306"/>
      <c r="X663" s="306"/>
      <c r="Y663" s="306"/>
      <c r="Z663" s="306"/>
      <c r="AA663" s="306"/>
    </row>
    <row r="664" spans="1:27" ht="14.25" customHeight="1">
      <c r="A664" s="306"/>
      <c r="B664" s="306"/>
      <c r="C664" s="306"/>
      <c r="D664" s="306"/>
      <c r="E664" s="306"/>
      <c r="F664" s="306"/>
      <c r="G664" s="306"/>
      <c r="H664" s="306"/>
      <c r="I664" s="306"/>
      <c r="J664" s="306"/>
      <c r="K664" s="306"/>
      <c r="L664" s="306"/>
      <c r="M664" s="306"/>
      <c r="N664" s="306"/>
      <c r="O664" s="306"/>
      <c r="P664" s="306"/>
      <c r="Q664" s="306"/>
      <c r="R664" s="306"/>
      <c r="S664" s="306"/>
      <c r="T664" s="306"/>
      <c r="U664" s="306"/>
      <c r="V664" s="306"/>
      <c r="W664" s="306"/>
      <c r="X664" s="306"/>
      <c r="Y664" s="306"/>
      <c r="Z664" s="306"/>
      <c r="AA664" s="306"/>
    </row>
    <row r="665" spans="1:27" ht="14.25" customHeight="1">
      <c r="A665" s="306"/>
      <c r="B665" s="306"/>
      <c r="C665" s="306"/>
      <c r="D665" s="306"/>
      <c r="E665" s="306"/>
      <c r="F665" s="306"/>
      <c r="G665" s="306"/>
      <c r="H665" s="306"/>
      <c r="I665" s="306"/>
      <c r="J665" s="306"/>
      <c r="K665" s="306"/>
      <c r="L665" s="306"/>
      <c r="M665" s="306"/>
      <c r="N665" s="306"/>
      <c r="O665" s="306"/>
      <c r="P665" s="306"/>
      <c r="Q665" s="306"/>
      <c r="R665" s="306"/>
      <c r="S665" s="306"/>
      <c r="T665" s="306"/>
      <c r="U665" s="306"/>
      <c r="V665" s="306"/>
      <c r="W665" s="306"/>
      <c r="X665" s="306"/>
      <c r="Y665" s="306"/>
      <c r="Z665" s="306"/>
      <c r="AA665" s="306"/>
    </row>
    <row r="666" spans="1:27" ht="14.25" customHeight="1">
      <c r="A666" s="306"/>
      <c r="B666" s="306"/>
      <c r="C666" s="306"/>
      <c r="D666" s="306"/>
      <c r="E666" s="306"/>
      <c r="F666" s="306"/>
      <c r="G666" s="306"/>
      <c r="H666" s="306"/>
      <c r="I666" s="306"/>
      <c r="J666" s="306"/>
      <c r="K666" s="306"/>
      <c r="L666" s="306"/>
      <c r="M666" s="306"/>
      <c r="N666" s="306"/>
      <c r="O666" s="306"/>
      <c r="P666" s="306"/>
      <c r="Q666" s="306"/>
      <c r="R666" s="306"/>
      <c r="S666" s="306"/>
      <c r="T666" s="306"/>
      <c r="U666" s="306"/>
      <c r="V666" s="306"/>
      <c r="W666" s="306"/>
      <c r="X666" s="306"/>
      <c r="Y666" s="306"/>
      <c r="Z666" s="306"/>
      <c r="AA666" s="306"/>
    </row>
    <row r="667" spans="1:27" ht="14.25" customHeight="1">
      <c r="A667" s="306"/>
      <c r="B667" s="306"/>
      <c r="C667" s="306"/>
      <c r="D667" s="306"/>
      <c r="E667" s="306"/>
      <c r="F667" s="306"/>
      <c r="G667" s="306"/>
      <c r="H667" s="306"/>
      <c r="I667" s="306"/>
      <c r="J667" s="306"/>
      <c r="K667" s="306"/>
      <c r="L667" s="306"/>
      <c r="M667" s="306"/>
      <c r="N667" s="306"/>
      <c r="O667" s="306"/>
      <c r="P667" s="306"/>
      <c r="Q667" s="306"/>
      <c r="R667" s="306"/>
      <c r="S667" s="306"/>
      <c r="T667" s="306"/>
      <c r="U667" s="306"/>
      <c r="V667" s="306"/>
      <c r="W667" s="306"/>
      <c r="X667" s="306"/>
      <c r="Y667" s="306"/>
      <c r="Z667" s="306"/>
      <c r="AA667" s="306"/>
    </row>
    <row r="668" spans="1:27" ht="14.25" customHeight="1">
      <c r="A668" s="306"/>
      <c r="B668" s="306"/>
      <c r="C668" s="306"/>
      <c r="D668" s="306"/>
      <c r="E668" s="306"/>
      <c r="F668" s="306"/>
      <c r="G668" s="306"/>
      <c r="H668" s="306"/>
      <c r="I668" s="306"/>
      <c r="J668" s="306"/>
      <c r="K668" s="306"/>
      <c r="L668" s="306"/>
      <c r="M668" s="306"/>
      <c r="N668" s="306"/>
      <c r="O668" s="306"/>
      <c r="P668" s="306"/>
      <c r="Q668" s="306"/>
      <c r="R668" s="306"/>
      <c r="S668" s="306"/>
      <c r="T668" s="306"/>
      <c r="U668" s="306"/>
      <c r="V668" s="306"/>
      <c r="W668" s="306"/>
      <c r="X668" s="306"/>
      <c r="Y668" s="306"/>
      <c r="Z668" s="306"/>
      <c r="AA668" s="306"/>
    </row>
    <row r="669" spans="1:27" ht="14.25" customHeight="1">
      <c r="A669" s="306"/>
      <c r="B669" s="306"/>
      <c r="C669" s="306"/>
      <c r="D669" s="306"/>
      <c r="E669" s="306"/>
      <c r="F669" s="306"/>
      <c r="G669" s="306"/>
      <c r="H669" s="306"/>
      <c r="I669" s="306"/>
      <c r="J669" s="306"/>
      <c r="K669" s="306"/>
      <c r="L669" s="306"/>
      <c r="M669" s="306"/>
      <c r="N669" s="306"/>
      <c r="O669" s="306"/>
      <c r="P669" s="306"/>
      <c r="Q669" s="306"/>
      <c r="R669" s="306"/>
      <c r="S669" s="306"/>
      <c r="T669" s="306"/>
      <c r="U669" s="306"/>
      <c r="V669" s="306"/>
      <c r="W669" s="306"/>
      <c r="X669" s="306"/>
      <c r="Y669" s="306"/>
      <c r="Z669" s="306"/>
      <c r="AA669" s="306"/>
    </row>
    <row r="670" spans="1:27" ht="14.25" customHeight="1">
      <c r="A670" s="306"/>
      <c r="B670" s="306"/>
      <c r="C670" s="306"/>
      <c r="D670" s="306"/>
      <c r="E670" s="306"/>
      <c r="F670" s="306"/>
      <c r="G670" s="306"/>
      <c r="H670" s="306"/>
      <c r="I670" s="306"/>
      <c r="J670" s="306"/>
      <c r="K670" s="306"/>
      <c r="L670" s="306"/>
      <c r="M670" s="306"/>
      <c r="N670" s="306"/>
      <c r="O670" s="306"/>
      <c r="P670" s="306"/>
      <c r="Q670" s="306"/>
      <c r="R670" s="306"/>
      <c r="S670" s="306"/>
      <c r="T670" s="306"/>
      <c r="U670" s="306"/>
      <c r="V670" s="306"/>
      <c r="W670" s="306"/>
      <c r="X670" s="306"/>
      <c r="Y670" s="306"/>
      <c r="Z670" s="306"/>
      <c r="AA670" s="306"/>
    </row>
    <row r="671" spans="1:27" ht="14.25" customHeight="1">
      <c r="A671" s="306"/>
      <c r="B671" s="306"/>
      <c r="C671" s="306"/>
      <c r="D671" s="306"/>
      <c r="E671" s="306"/>
      <c r="F671" s="306"/>
      <c r="G671" s="306"/>
      <c r="H671" s="306"/>
      <c r="I671" s="306"/>
      <c r="J671" s="306"/>
      <c r="K671" s="306"/>
      <c r="L671" s="306"/>
      <c r="M671" s="306"/>
      <c r="N671" s="306"/>
      <c r="O671" s="306"/>
      <c r="P671" s="306"/>
      <c r="Q671" s="306"/>
      <c r="R671" s="306"/>
      <c r="S671" s="306"/>
      <c r="T671" s="306"/>
      <c r="U671" s="306"/>
      <c r="V671" s="306"/>
      <c r="W671" s="306"/>
      <c r="X671" s="306"/>
      <c r="Y671" s="306"/>
      <c r="Z671" s="306"/>
      <c r="AA671" s="306"/>
    </row>
    <row r="672" spans="1:27" ht="14.25" customHeight="1">
      <c r="A672" s="306"/>
      <c r="B672" s="306"/>
      <c r="C672" s="306"/>
      <c r="D672" s="306"/>
      <c r="E672" s="306"/>
      <c r="F672" s="306"/>
      <c r="G672" s="306"/>
      <c r="H672" s="306"/>
      <c r="I672" s="306"/>
      <c r="J672" s="306"/>
      <c r="K672" s="306"/>
      <c r="L672" s="306"/>
      <c r="M672" s="306"/>
      <c r="N672" s="306"/>
      <c r="O672" s="306"/>
      <c r="P672" s="306"/>
      <c r="Q672" s="306"/>
      <c r="R672" s="306"/>
      <c r="S672" s="306"/>
      <c r="T672" s="306"/>
      <c r="U672" s="306"/>
      <c r="V672" s="306"/>
      <c r="W672" s="306"/>
      <c r="X672" s="306"/>
      <c r="Y672" s="306"/>
      <c r="Z672" s="306"/>
      <c r="AA672" s="306"/>
    </row>
    <row r="673" spans="1:27" ht="14.25" customHeight="1">
      <c r="A673" s="306"/>
      <c r="B673" s="306"/>
      <c r="C673" s="306"/>
      <c r="D673" s="306"/>
      <c r="E673" s="306"/>
      <c r="F673" s="306"/>
      <c r="G673" s="306"/>
      <c r="H673" s="306"/>
      <c r="I673" s="306"/>
      <c r="J673" s="306"/>
      <c r="K673" s="306"/>
      <c r="L673" s="306"/>
      <c r="M673" s="306"/>
      <c r="N673" s="306"/>
      <c r="O673" s="306"/>
      <c r="P673" s="306"/>
      <c r="Q673" s="306"/>
      <c r="R673" s="306"/>
      <c r="S673" s="306"/>
      <c r="T673" s="306"/>
      <c r="U673" s="306"/>
      <c r="V673" s="306"/>
      <c r="W673" s="306"/>
      <c r="X673" s="306"/>
      <c r="Y673" s="306"/>
      <c r="Z673" s="306"/>
      <c r="AA673" s="306"/>
    </row>
    <row r="674" spans="1:27" ht="14.25" customHeight="1">
      <c r="A674" s="306"/>
      <c r="B674" s="306"/>
      <c r="C674" s="306"/>
      <c r="D674" s="306"/>
      <c r="E674" s="306"/>
      <c r="F674" s="306"/>
      <c r="G674" s="306"/>
      <c r="H674" s="306"/>
      <c r="I674" s="306"/>
      <c r="J674" s="306"/>
      <c r="K674" s="306"/>
      <c r="L674" s="306"/>
      <c r="M674" s="306"/>
      <c r="N674" s="306"/>
      <c r="O674" s="306"/>
      <c r="P674" s="306"/>
      <c r="Q674" s="306"/>
      <c r="R674" s="306"/>
      <c r="S674" s="306"/>
      <c r="T674" s="306"/>
      <c r="U674" s="306"/>
      <c r="V674" s="306"/>
      <c r="W674" s="306"/>
      <c r="X674" s="306"/>
      <c r="Y674" s="306"/>
      <c r="Z674" s="306"/>
      <c r="AA674" s="306"/>
    </row>
    <row r="675" spans="1:27" ht="14.25" customHeight="1">
      <c r="A675" s="306"/>
      <c r="B675" s="306"/>
      <c r="C675" s="306"/>
      <c r="D675" s="306"/>
      <c r="E675" s="306"/>
      <c r="F675" s="306"/>
      <c r="G675" s="306"/>
      <c r="H675" s="306"/>
      <c r="I675" s="306"/>
      <c r="J675" s="306"/>
      <c r="K675" s="306"/>
      <c r="L675" s="306"/>
      <c r="M675" s="306"/>
      <c r="N675" s="306"/>
      <c r="O675" s="306"/>
      <c r="P675" s="306"/>
      <c r="Q675" s="306"/>
      <c r="R675" s="306"/>
      <c r="S675" s="306"/>
      <c r="T675" s="306"/>
      <c r="U675" s="306"/>
      <c r="V675" s="306"/>
      <c r="W675" s="306"/>
      <c r="X675" s="306"/>
      <c r="Y675" s="306"/>
      <c r="Z675" s="306"/>
      <c r="AA675" s="306"/>
    </row>
    <row r="676" spans="1:27" ht="14.25" customHeight="1">
      <c r="A676" s="306"/>
      <c r="B676" s="306"/>
      <c r="C676" s="306"/>
      <c r="D676" s="306"/>
      <c r="E676" s="306"/>
      <c r="F676" s="306"/>
      <c r="G676" s="306"/>
      <c r="H676" s="306"/>
      <c r="I676" s="306"/>
      <c r="J676" s="306"/>
      <c r="K676" s="306"/>
      <c r="L676" s="306"/>
      <c r="M676" s="306"/>
      <c r="N676" s="306"/>
      <c r="O676" s="306"/>
      <c r="P676" s="306"/>
      <c r="Q676" s="306"/>
      <c r="R676" s="306"/>
      <c r="S676" s="306"/>
      <c r="T676" s="306"/>
      <c r="U676" s="306"/>
      <c r="V676" s="306"/>
      <c r="W676" s="306"/>
      <c r="X676" s="306"/>
      <c r="Y676" s="306"/>
      <c r="Z676" s="306"/>
      <c r="AA676" s="306"/>
    </row>
    <row r="677" spans="1:27" ht="14.25" customHeight="1">
      <c r="A677" s="306"/>
      <c r="B677" s="306"/>
      <c r="C677" s="306"/>
      <c r="D677" s="306"/>
      <c r="E677" s="306"/>
      <c r="F677" s="306"/>
      <c r="G677" s="306"/>
      <c r="H677" s="306"/>
      <c r="I677" s="306"/>
      <c r="J677" s="306"/>
      <c r="K677" s="306"/>
      <c r="L677" s="306"/>
      <c r="M677" s="306"/>
      <c r="N677" s="306"/>
      <c r="O677" s="306"/>
      <c r="P677" s="306"/>
      <c r="Q677" s="306"/>
      <c r="R677" s="306"/>
      <c r="S677" s="306"/>
      <c r="T677" s="306"/>
      <c r="U677" s="306"/>
      <c r="V677" s="306"/>
      <c r="W677" s="306"/>
      <c r="X677" s="306"/>
      <c r="Y677" s="306"/>
      <c r="Z677" s="306"/>
      <c r="AA677" s="306"/>
    </row>
    <row r="678" spans="1:27" ht="14.25" customHeight="1">
      <c r="A678" s="306"/>
      <c r="B678" s="306"/>
      <c r="C678" s="306"/>
      <c r="D678" s="306"/>
      <c r="E678" s="306"/>
      <c r="F678" s="306"/>
      <c r="G678" s="306"/>
      <c r="H678" s="306"/>
      <c r="I678" s="306"/>
      <c r="J678" s="306"/>
      <c r="K678" s="306"/>
      <c r="L678" s="306"/>
      <c r="M678" s="306"/>
      <c r="N678" s="306"/>
      <c r="O678" s="306"/>
      <c r="P678" s="306"/>
      <c r="Q678" s="306"/>
      <c r="R678" s="306"/>
      <c r="S678" s="306"/>
      <c r="T678" s="306"/>
      <c r="U678" s="306"/>
      <c r="V678" s="306"/>
      <c r="W678" s="306"/>
      <c r="X678" s="306"/>
      <c r="Y678" s="306"/>
      <c r="Z678" s="306"/>
      <c r="AA678" s="306"/>
    </row>
    <row r="679" spans="1:27" ht="14.25" customHeight="1">
      <c r="A679" s="306"/>
      <c r="B679" s="306"/>
      <c r="C679" s="306"/>
      <c r="D679" s="306"/>
      <c r="E679" s="306"/>
      <c r="F679" s="306"/>
      <c r="G679" s="306"/>
      <c r="H679" s="306"/>
      <c r="I679" s="306"/>
      <c r="J679" s="306"/>
      <c r="K679" s="306"/>
      <c r="L679" s="306"/>
      <c r="M679" s="306"/>
      <c r="N679" s="306"/>
      <c r="O679" s="306"/>
      <c r="P679" s="306"/>
      <c r="Q679" s="306"/>
      <c r="R679" s="306"/>
      <c r="S679" s="306"/>
      <c r="T679" s="306"/>
      <c r="U679" s="306"/>
      <c r="V679" s="306"/>
      <c r="W679" s="306"/>
      <c r="X679" s="306"/>
      <c r="Y679" s="306"/>
      <c r="Z679" s="306"/>
      <c r="AA679" s="306"/>
    </row>
    <row r="680" spans="1:27" ht="14.25" customHeight="1">
      <c r="A680" s="306"/>
      <c r="B680" s="306"/>
      <c r="C680" s="306"/>
      <c r="D680" s="306"/>
      <c r="E680" s="306"/>
      <c r="F680" s="306"/>
      <c r="G680" s="306"/>
      <c r="H680" s="306"/>
      <c r="I680" s="306"/>
      <c r="J680" s="306"/>
      <c r="K680" s="306"/>
      <c r="L680" s="306"/>
      <c r="M680" s="306"/>
      <c r="N680" s="306"/>
      <c r="O680" s="306"/>
      <c r="P680" s="306"/>
      <c r="Q680" s="306"/>
      <c r="R680" s="306"/>
      <c r="S680" s="306"/>
      <c r="T680" s="306"/>
      <c r="U680" s="306"/>
      <c r="V680" s="306"/>
      <c r="W680" s="306"/>
      <c r="X680" s="306"/>
      <c r="Y680" s="306"/>
      <c r="Z680" s="306"/>
      <c r="AA680" s="306"/>
    </row>
    <row r="681" spans="1:27" ht="14.25" customHeight="1">
      <c r="A681" s="306"/>
      <c r="B681" s="306"/>
      <c r="C681" s="306"/>
      <c r="D681" s="306"/>
      <c r="E681" s="306"/>
      <c r="F681" s="306"/>
      <c r="G681" s="306"/>
      <c r="H681" s="306"/>
      <c r="I681" s="306"/>
      <c r="J681" s="306"/>
      <c r="K681" s="306"/>
      <c r="L681" s="306"/>
      <c r="M681" s="306"/>
      <c r="N681" s="306"/>
      <c r="O681" s="306"/>
      <c r="P681" s="306"/>
      <c r="Q681" s="306"/>
      <c r="R681" s="306"/>
      <c r="S681" s="306"/>
      <c r="T681" s="306"/>
      <c r="U681" s="306"/>
      <c r="V681" s="306"/>
      <c r="W681" s="306"/>
      <c r="X681" s="306"/>
      <c r="Y681" s="306"/>
      <c r="Z681" s="306"/>
      <c r="AA681" s="306"/>
    </row>
    <row r="682" spans="1:27" ht="14.25" customHeight="1">
      <c r="A682" s="306"/>
      <c r="B682" s="306"/>
      <c r="C682" s="306"/>
      <c r="D682" s="306"/>
      <c r="E682" s="306"/>
      <c r="F682" s="306"/>
      <c r="G682" s="306"/>
      <c r="H682" s="306"/>
      <c r="I682" s="306"/>
      <c r="J682" s="306"/>
      <c r="K682" s="306"/>
      <c r="L682" s="306"/>
      <c r="M682" s="306"/>
      <c r="N682" s="306"/>
      <c r="O682" s="306"/>
      <c r="P682" s="306"/>
      <c r="Q682" s="306"/>
      <c r="R682" s="306"/>
      <c r="S682" s="306"/>
      <c r="T682" s="306"/>
      <c r="U682" s="306"/>
      <c r="V682" s="306"/>
      <c r="W682" s="306"/>
      <c r="X682" s="306"/>
      <c r="Y682" s="306"/>
      <c r="Z682" s="306"/>
      <c r="AA682" s="306"/>
    </row>
    <row r="683" spans="1:27" ht="14.25" customHeight="1">
      <c r="A683" s="306"/>
      <c r="B683" s="306"/>
      <c r="C683" s="306"/>
      <c r="D683" s="306"/>
      <c r="E683" s="306"/>
      <c r="F683" s="306"/>
      <c r="G683" s="306"/>
      <c r="H683" s="306"/>
      <c r="I683" s="306"/>
      <c r="J683" s="306"/>
      <c r="K683" s="306"/>
      <c r="L683" s="306"/>
      <c r="M683" s="306"/>
      <c r="N683" s="306"/>
      <c r="O683" s="306"/>
      <c r="P683" s="306"/>
      <c r="Q683" s="306"/>
      <c r="R683" s="306"/>
      <c r="S683" s="306"/>
      <c r="T683" s="306"/>
      <c r="U683" s="306"/>
      <c r="V683" s="306"/>
      <c r="W683" s="306"/>
      <c r="X683" s="306"/>
      <c r="Y683" s="306"/>
      <c r="Z683" s="306"/>
      <c r="AA683" s="306"/>
    </row>
    <row r="684" spans="1:27" ht="14.25" customHeight="1">
      <c r="A684" s="306"/>
      <c r="B684" s="306"/>
      <c r="C684" s="306"/>
      <c r="D684" s="306"/>
      <c r="E684" s="306"/>
      <c r="F684" s="306"/>
      <c r="G684" s="306"/>
      <c r="H684" s="306"/>
      <c r="I684" s="306"/>
      <c r="J684" s="306"/>
      <c r="K684" s="306"/>
      <c r="L684" s="306"/>
      <c r="M684" s="306"/>
      <c r="N684" s="306"/>
      <c r="O684" s="306"/>
      <c r="P684" s="306"/>
      <c r="Q684" s="306"/>
      <c r="R684" s="306"/>
      <c r="S684" s="306"/>
      <c r="T684" s="306"/>
      <c r="U684" s="306"/>
      <c r="V684" s="306"/>
      <c r="W684" s="306"/>
      <c r="X684" s="306"/>
      <c r="Y684" s="306"/>
      <c r="Z684" s="306"/>
      <c r="AA684" s="306"/>
    </row>
    <row r="685" spans="1:27" ht="14.25" customHeight="1">
      <c r="A685" s="306"/>
      <c r="B685" s="306"/>
      <c r="C685" s="306"/>
      <c r="D685" s="306"/>
      <c r="E685" s="306"/>
      <c r="F685" s="306"/>
      <c r="G685" s="306"/>
      <c r="H685" s="306"/>
      <c r="I685" s="306"/>
      <c r="J685" s="306"/>
      <c r="K685" s="306"/>
      <c r="L685" s="306"/>
      <c r="M685" s="306"/>
      <c r="N685" s="306"/>
      <c r="O685" s="306"/>
      <c r="P685" s="306"/>
      <c r="Q685" s="306"/>
      <c r="R685" s="306"/>
      <c r="S685" s="306"/>
      <c r="T685" s="306"/>
      <c r="U685" s="306"/>
      <c r="V685" s="306"/>
      <c r="W685" s="306"/>
      <c r="X685" s="306"/>
      <c r="Y685" s="306"/>
      <c r="Z685" s="306"/>
      <c r="AA685" s="306"/>
    </row>
    <row r="686" spans="1:27" ht="14.25" customHeight="1">
      <c r="A686" s="306"/>
      <c r="B686" s="306"/>
      <c r="C686" s="306"/>
      <c r="D686" s="306"/>
      <c r="E686" s="306"/>
      <c r="F686" s="306"/>
      <c r="G686" s="306"/>
      <c r="H686" s="306"/>
      <c r="I686" s="306"/>
      <c r="J686" s="306"/>
      <c r="K686" s="306"/>
      <c r="L686" s="306"/>
      <c r="M686" s="306"/>
      <c r="N686" s="306"/>
      <c r="O686" s="306"/>
      <c r="P686" s="306"/>
      <c r="Q686" s="306"/>
      <c r="R686" s="306"/>
      <c r="S686" s="306"/>
      <c r="T686" s="306"/>
      <c r="U686" s="306"/>
      <c r="V686" s="306"/>
      <c r="W686" s="306"/>
      <c r="X686" s="306"/>
      <c r="Y686" s="306"/>
      <c r="Z686" s="306"/>
      <c r="AA686" s="306"/>
    </row>
    <row r="687" spans="1:27" ht="14.25" customHeight="1">
      <c r="A687" s="306"/>
      <c r="B687" s="306"/>
      <c r="C687" s="306"/>
      <c r="D687" s="306"/>
      <c r="E687" s="306"/>
      <c r="F687" s="306"/>
      <c r="G687" s="306"/>
      <c r="H687" s="306"/>
      <c r="I687" s="306"/>
      <c r="J687" s="306"/>
      <c r="K687" s="306"/>
      <c r="L687" s="306"/>
      <c r="M687" s="306"/>
      <c r="N687" s="306"/>
      <c r="O687" s="306"/>
      <c r="P687" s="306"/>
      <c r="Q687" s="306"/>
      <c r="R687" s="306"/>
      <c r="S687" s="306"/>
      <c r="T687" s="306"/>
      <c r="U687" s="306"/>
      <c r="V687" s="306"/>
      <c r="W687" s="306"/>
      <c r="X687" s="306"/>
      <c r="Y687" s="306"/>
      <c r="Z687" s="306"/>
      <c r="AA687" s="306"/>
    </row>
    <row r="688" spans="1:27" ht="14.25" customHeight="1">
      <c r="A688" s="306"/>
      <c r="B688" s="306"/>
      <c r="C688" s="306"/>
      <c r="D688" s="306"/>
      <c r="E688" s="306"/>
      <c r="F688" s="306"/>
      <c r="G688" s="306"/>
      <c r="H688" s="306"/>
      <c r="I688" s="306"/>
      <c r="J688" s="306"/>
      <c r="K688" s="306"/>
      <c r="L688" s="306"/>
      <c r="M688" s="306"/>
      <c r="N688" s="306"/>
      <c r="O688" s="306"/>
      <c r="P688" s="306"/>
      <c r="Q688" s="306"/>
      <c r="R688" s="306"/>
      <c r="S688" s="306"/>
      <c r="T688" s="306"/>
      <c r="U688" s="306"/>
      <c r="V688" s="306"/>
      <c r="W688" s="306"/>
      <c r="X688" s="306"/>
      <c r="Y688" s="306"/>
      <c r="Z688" s="306"/>
      <c r="AA688" s="306"/>
    </row>
    <row r="689" spans="1:27" ht="14.25" customHeight="1">
      <c r="A689" s="306"/>
      <c r="B689" s="306"/>
      <c r="C689" s="306"/>
      <c r="D689" s="306"/>
      <c r="E689" s="306"/>
      <c r="F689" s="306"/>
      <c r="G689" s="306"/>
      <c r="H689" s="306"/>
      <c r="I689" s="306"/>
      <c r="J689" s="306"/>
      <c r="K689" s="306"/>
      <c r="L689" s="306"/>
      <c r="M689" s="306"/>
      <c r="N689" s="306"/>
      <c r="O689" s="306"/>
      <c r="P689" s="306"/>
      <c r="Q689" s="306"/>
      <c r="R689" s="306"/>
      <c r="S689" s="306"/>
      <c r="T689" s="306"/>
      <c r="U689" s="306"/>
      <c r="V689" s="306"/>
      <c r="W689" s="306"/>
      <c r="X689" s="306"/>
      <c r="Y689" s="306"/>
      <c r="Z689" s="306"/>
      <c r="AA689" s="306"/>
    </row>
    <row r="690" spans="1:27" ht="14.25" customHeight="1">
      <c r="A690" s="306"/>
      <c r="B690" s="306"/>
      <c r="C690" s="306"/>
      <c r="D690" s="306"/>
      <c r="E690" s="306"/>
      <c r="F690" s="306"/>
      <c r="G690" s="306"/>
      <c r="H690" s="306"/>
      <c r="I690" s="306"/>
      <c r="J690" s="306"/>
      <c r="K690" s="306"/>
      <c r="L690" s="306"/>
      <c r="M690" s="306"/>
      <c r="N690" s="306"/>
      <c r="O690" s="306"/>
      <c r="P690" s="306"/>
      <c r="Q690" s="306"/>
      <c r="R690" s="306"/>
      <c r="S690" s="306"/>
      <c r="T690" s="306"/>
      <c r="U690" s="306"/>
      <c r="V690" s="306"/>
      <c r="W690" s="306"/>
      <c r="X690" s="306"/>
      <c r="Y690" s="306"/>
      <c r="Z690" s="306"/>
      <c r="AA690" s="306"/>
    </row>
    <row r="691" spans="1:27" ht="14.25" customHeight="1">
      <c r="A691" s="306"/>
      <c r="B691" s="306"/>
      <c r="C691" s="306"/>
      <c r="D691" s="306"/>
      <c r="E691" s="306"/>
      <c r="F691" s="306"/>
      <c r="G691" s="306"/>
      <c r="H691" s="306"/>
      <c r="I691" s="306"/>
      <c r="J691" s="306"/>
      <c r="K691" s="306"/>
      <c r="L691" s="306"/>
      <c r="M691" s="306"/>
      <c r="N691" s="306"/>
      <c r="O691" s="306"/>
      <c r="P691" s="306"/>
      <c r="Q691" s="306"/>
      <c r="R691" s="306"/>
      <c r="S691" s="306"/>
      <c r="T691" s="306"/>
      <c r="U691" s="306"/>
      <c r="V691" s="306"/>
      <c r="W691" s="306"/>
      <c r="X691" s="306"/>
      <c r="Y691" s="306"/>
      <c r="Z691" s="306"/>
      <c r="AA691" s="306"/>
    </row>
    <row r="692" spans="1:27" ht="14.25" customHeight="1">
      <c r="A692" s="306"/>
      <c r="B692" s="306"/>
      <c r="C692" s="306"/>
      <c r="D692" s="306"/>
      <c r="E692" s="306"/>
      <c r="F692" s="306"/>
      <c r="G692" s="306"/>
      <c r="H692" s="306"/>
      <c r="I692" s="306"/>
      <c r="J692" s="306"/>
      <c r="K692" s="306"/>
      <c r="L692" s="306"/>
      <c r="M692" s="306"/>
      <c r="N692" s="306"/>
      <c r="O692" s="306"/>
      <c r="P692" s="306"/>
      <c r="Q692" s="306"/>
      <c r="R692" s="306"/>
      <c r="S692" s="306"/>
      <c r="T692" s="306"/>
      <c r="U692" s="306"/>
      <c r="V692" s="306"/>
      <c r="W692" s="306"/>
      <c r="X692" s="306"/>
      <c r="Y692" s="306"/>
      <c r="Z692" s="306"/>
      <c r="AA692" s="306"/>
    </row>
    <row r="693" spans="1:27" ht="14.25" customHeight="1">
      <c r="A693" s="306"/>
      <c r="B693" s="306"/>
      <c r="C693" s="306"/>
      <c r="D693" s="306"/>
      <c r="E693" s="306"/>
      <c r="F693" s="306"/>
      <c r="G693" s="306"/>
      <c r="H693" s="306"/>
      <c r="I693" s="306"/>
      <c r="J693" s="306"/>
      <c r="K693" s="306"/>
      <c r="L693" s="306"/>
      <c r="M693" s="306"/>
      <c r="N693" s="306"/>
      <c r="O693" s="306"/>
      <c r="P693" s="306"/>
      <c r="Q693" s="306"/>
      <c r="R693" s="306"/>
      <c r="S693" s="306"/>
      <c r="T693" s="306"/>
      <c r="U693" s="306"/>
      <c r="V693" s="306"/>
      <c r="W693" s="306"/>
      <c r="X693" s="306"/>
      <c r="Y693" s="306"/>
      <c r="Z693" s="306"/>
      <c r="AA693" s="306"/>
    </row>
    <row r="694" spans="1:27" ht="14.25" customHeight="1">
      <c r="A694" s="306"/>
      <c r="B694" s="306"/>
      <c r="C694" s="306"/>
      <c r="D694" s="306"/>
      <c r="E694" s="306"/>
      <c r="F694" s="306"/>
      <c r="G694" s="306"/>
      <c r="H694" s="306"/>
      <c r="I694" s="306"/>
      <c r="J694" s="306"/>
      <c r="K694" s="306"/>
      <c r="L694" s="306"/>
      <c r="M694" s="306"/>
      <c r="N694" s="306"/>
      <c r="O694" s="306"/>
      <c r="P694" s="306"/>
      <c r="Q694" s="306"/>
      <c r="R694" s="306"/>
      <c r="S694" s="306"/>
      <c r="T694" s="306"/>
      <c r="U694" s="306"/>
      <c r="V694" s="306"/>
      <c r="W694" s="306"/>
      <c r="X694" s="306"/>
      <c r="Y694" s="306"/>
      <c r="Z694" s="306"/>
      <c r="AA694" s="306"/>
    </row>
    <row r="695" spans="1:27" ht="14.25" customHeight="1">
      <c r="A695" s="306"/>
      <c r="B695" s="306"/>
      <c r="C695" s="306"/>
      <c r="D695" s="306"/>
      <c r="E695" s="306"/>
      <c r="F695" s="306"/>
      <c r="G695" s="306"/>
      <c r="H695" s="306"/>
      <c r="I695" s="306"/>
      <c r="J695" s="306"/>
      <c r="K695" s="306"/>
      <c r="L695" s="306"/>
      <c r="M695" s="306"/>
      <c r="N695" s="306"/>
      <c r="O695" s="306"/>
      <c r="P695" s="306"/>
      <c r="Q695" s="306"/>
      <c r="R695" s="306"/>
      <c r="S695" s="306"/>
      <c r="T695" s="306"/>
      <c r="U695" s="306"/>
      <c r="V695" s="306"/>
      <c r="W695" s="306"/>
      <c r="X695" s="306"/>
      <c r="Y695" s="306"/>
      <c r="Z695" s="306"/>
      <c r="AA695" s="306"/>
    </row>
    <row r="696" spans="1:27" ht="14.25" customHeight="1">
      <c r="A696" s="306"/>
      <c r="B696" s="306"/>
      <c r="C696" s="306"/>
      <c r="D696" s="306"/>
      <c r="E696" s="306"/>
      <c r="F696" s="306"/>
      <c r="G696" s="306"/>
      <c r="H696" s="306"/>
      <c r="I696" s="306"/>
      <c r="J696" s="306"/>
      <c r="K696" s="306"/>
      <c r="L696" s="306"/>
      <c r="M696" s="306"/>
      <c r="N696" s="306"/>
      <c r="O696" s="306"/>
      <c r="P696" s="306"/>
      <c r="Q696" s="306"/>
      <c r="R696" s="306"/>
      <c r="S696" s="306"/>
      <c r="T696" s="306"/>
      <c r="U696" s="306"/>
      <c r="V696" s="306"/>
      <c r="W696" s="306"/>
      <c r="X696" s="306"/>
      <c r="Y696" s="306"/>
      <c r="Z696" s="306"/>
      <c r="AA696" s="306"/>
    </row>
    <row r="697" spans="1:27" ht="14.25" customHeight="1">
      <c r="A697" s="306"/>
      <c r="B697" s="306"/>
      <c r="C697" s="306"/>
      <c r="D697" s="306"/>
      <c r="E697" s="306"/>
      <c r="F697" s="306"/>
      <c r="G697" s="306"/>
      <c r="H697" s="306"/>
      <c r="I697" s="306"/>
      <c r="J697" s="306"/>
      <c r="K697" s="306"/>
      <c r="L697" s="306"/>
      <c r="M697" s="306"/>
      <c r="N697" s="306"/>
      <c r="O697" s="306"/>
      <c r="P697" s="306"/>
      <c r="Q697" s="306"/>
      <c r="R697" s="306"/>
      <c r="S697" s="306"/>
      <c r="T697" s="306"/>
      <c r="U697" s="306"/>
      <c r="V697" s="306"/>
      <c r="W697" s="306"/>
      <c r="X697" s="306"/>
      <c r="Y697" s="306"/>
      <c r="Z697" s="306"/>
      <c r="AA697" s="306"/>
    </row>
    <row r="698" spans="1:27" ht="14.25" customHeight="1">
      <c r="A698" s="306"/>
      <c r="B698" s="306"/>
      <c r="C698" s="306"/>
      <c r="D698" s="306"/>
      <c r="E698" s="306"/>
      <c r="F698" s="306"/>
      <c r="G698" s="306"/>
      <c r="H698" s="306"/>
      <c r="I698" s="306"/>
      <c r="J698" s="306"/>
      <c r="K698" s="306"/>
      <c r="L698" s="306"/>
      <c r="M698" s="306"/>
      <c r="N698" s="306"/>
      <c r="O698" s="306"/>
      <c r="P698" s="306"/>
      <c r="Q698" s="306"/>
      <c r="R698" s="306"/>
      <c r="S698" s="306"/>
      <c r="T698" s="306"/>
      <c r="U698" s="306"/>
      <c r="V698" s="306"/>
      <c r="W698" s="306"/>
      <c r="X698" s="306"/>
      <c r="Y698" s="306"/>
      <c r="Z698" s="306"/>
      <c r="AA698" s="306"/>
    </row>
    <row r="699" spans="1:27" ht="14.25" customHeight="1">
      <c r="A699" s="306"/>
      <c r="B699" s="306"/>
      <c r="C699" s="306"/>
      <c r="D699" s="306"/>
      <c r="E699" s="306"/>
      <c r="F699" s="306"/>
      <c r="G699" s="306"/>
      <c r="H699" s="306"/>
      <c r="I699" s="306"/>
      <c r="J699" s="306"/>
      <c r="K699" s="306"/>
      <c r="L699" s="306"/>
      <c r="M699" s="306"/>
      <c r="N699" s="306"/>
      <c r="O699" s="306"/>
      <c r="P699" s="306"/>
      <c r="Q699" s="306"/>
      <c r="R699" s="306"/>
      <c r="S699" s="306"/>
      <c r="T699" s="306"/>
      <c r="U699" s="306"/>
      <c r="V699" s="306"/>
      <c r="W699" s="306"/>
      <c r="X699" s="306"/>
      <c r="Y699" s="306"/>
      <c r="Z699" s="306"/>
      <c r="AA699" s="306"/>
    </row>
    <row r="700" spans="1:27" ht="14.25" customHeight="1">
      <c r="A700" s="306"/>
      <c r="B700" s="306"/>
      <c r="C700" s="306"/>
      <c r="D700" s="306"/>
      <c r="E700" s="306"/>
      <c r="F700" s="306"/>
      <c r="G700" s="306"/>
      <c r="H700" s="306"/>
      <c r="I700" s="306"/>
      <c r="J700" s="306"/>
      <c r="K700" s="306"/>
      <c r="L700" s="306"/>
      <c r="M700" s="306"/>
      <c r="N700" s="306"/>
      <c r="O700" s="306"/>
      <c r="P700" s="306"/>
      <c r="Q700" s="306"/>
      <c r="R700" s="306"/>
      <c r="S700" s="306"/>
      <c r="T700" s="306"/>
      <c r="U700" s="306"/>
      <c r="V700" s="306"/>
      <c r="W700" s="306"/>
      <c r="X700" s="306"/>
      <c r="Y700" s="306"/>
      <c r="Z700" s="306"/>
      <c r="AA700" s="306"/>
    </row>
    <row r="701" spans="1:27" ht="14.25" customHeight="1">
      <c r="A701" s="306"/>
      <c r="B701" s="306"/>
      <c r="C701" s="306"/>
      <c r="D701" s="306"/>
      <c r="E701" s="306"/>
      <c r="F701" s="306"/>
      <c r="G701" s="306"/>
      <c r="H701" s="306"/>
      <c r="I701" s="306"/>
      <c r="J701" s="306"/>
      <c r="K701" s="306"/>
      <c r="L701" s="306"/>
      <c r="M701" s="306"/>
      <c r="N701" s="306"/>
      <c r="O701" s="306"/>
      <c r="P701" s="306"/>
      <c r="Q701" s="306"/>
      <c r="R701" s="306"/>
      <c r="S701" s="306"/>
      <c r="T701" s="306"/>
      <c r="U701" s="306"/>
      <c r="V701" s="306"/>
      <c r="W701" s="306"/>
      <c r="X701" s="306"/>
      <c r="Y701" s="306"/>
      <c r="Z701" s="306"/>
      <c r="AA701" s="306"/>
    </row>
    <row r="702" spans="1:27" ht="14.25" customHeight="1">
      <c r="A702" s="306"/>
      <c r="B702" s="306"/>
      <c r="C702" s="306"/>
      <c r="D702" s="306"/>
      <c r="E702" s="306"/>
      <c r="F702" s="306"/>
      <c r="G702" s="306"/>
      <c r="H702" s="306"/>
      <c r="I702" s="306"/>
      <c r="J702" s="306"/>
      <c r="K702" s="306"/>
      <c r="L702" s="306"/>
      <c r="M702" s="306"/>
      <c r="N702" s="306"/>
      <c r="O702" s="306"/>
      <c r="P702" s="306"/>
      <c r="Q702" s="306"/>
      <c r="R702" s="306"/>
      <c r="S702" s="306"/>
      <c r="T702" s="306"/>
      <c r="U702" s="306"/>
      <c r="V702" s="306"/>
      <c r="W702" s="306"/>
      <c r="X702" s="306"/>
      <c r="Y702" s="306"/>
      <c r="Z702" s="306"/>
      <c r="AA702" s="306"/>
    </row>
    <row r="703" spans="1:27" ht="14.25" customHeight="1">
      <c r="A703" s="306"/>
      <c r="B703" s="306"/>
      <c r="C703" s="306"/>
      <c r="D703" s="306"/>
      <c r="E703" s="306"/>
      <c r="F703" s="306"/>
      <c r="G703" s="306"/>
      <c r="H703" s="306"/>
      <c r="I703" s="306"/>
      <c r="J703" s="306"/>
      <c r="K703" s="306"/>
      <c r="L703" s="306"/>
      <c r="M703" s="306"/>
      <c r="N703" s="306"/>
      <c r="O703" s="306"/>
      <c r="P703" s="306"/>
      <c r="Q703" s="306"/>
      <c r="R703" s="306"/>
      <c r="S703" s="306"/>
      <c r="T703" s="306"/>
      <c r="U703" s="306"/>
      <c r="V703" s="306"/>
      <c r="W703" s="306"/>
      <c r="X703" s="306"/>
      <c r="Y703" s="306"/>
      <c r="Z703" s="306"/>
      <c r="AA703" s="306"/>
    </row>
    <row r="704" spans="1:27" ht="14.25" customHeight="1">
      <c r="A704" s="306"/>
      <c r="B704" s="306"/>
      <c r="C704" s="306"/>
      <c r="D704" s="306"/>
      <c r="E704" s="306"/>
      <c r="F704" s="306"/>
      <c r="G704" s="306"/>
      <c r="H704" s="306"/>
      <c r="I704" s="306"/>
      <c r="J704" s="306"/>
      <c r="K704" s="306"/>
      <c r="L704" s="306"/>
      <c r="M704" s="306"/>
      <c r="N704" s="306"/>
      <c r="O704" s="306"/>
      <c r="P704" s="306"/>
      <c r="Q704" s="306"/>
      <c r="R704" s="306"/>
      <c r="S704" s="306"/>
      <c r="T704" s="306"/>
      <c r="U704" s="306"/>
      <c r="V704" s="306"/>
      <c r="W704" s="306"/>
      <c r="X704" s="306"/>
      <c r="Y704" s="306"/>
      <c r="Z704" s="306"/>
      <c r="AA704" s="306"/>
    </row>
    <row r="705" spans="1:27" ht="14.25" customHeight="1">
      <c r="A705" s="306"/>
      <c r="B705" s="306"/>
      <c r="C705" s="306"/>
      <c r="D705" s="306"/>
      <c r="E705" s="306"/>
      <c r="F705" s="306"/>
      <c r="G705" s="306"/>
      <c r="H705" s="306"/>
      <c r="I705" s="306"/>
      <c r="J705" s="306"/>
      <c r="K705" s="306"/>
      <c r="L705" s="306"/>
      <c r="M705" s="306"/>
      <c r="N705" s="306"/>
      <c r="O705" s="306"/>
      <c r="P705" s="306"/>
      <c r="Q705" s="306"/>
      <c r="R705" s="306"/>
      <c r="S705" s="306"/>
      <c r="T705" s="306"/>
      <c r="U705" s="306"/>
      <c r="V705" s="306"/>
      <c r="W705" s="306"/>
      <c r="X705" s="306"/>
      <c r="Y705" s="306"/>
      <c r="Z705" s="306"/>
      <c r="AA705" s="306"/>
    </row>
    <row r="706" spans="1:27" ht="14.25" customHeight="1">
      <c r="A706" s="306"/>
      <c r="B706" s="306"/>
      <c r="C706" s="306"/>
      <c r="D706" s="306"/>
      <c r="E706" s="306"/>
      <c r="F706" s="306"/>
      <c r="G706" s="306"/>
      <c r="H706" s="306"/>
      <c r="I706" s="306"/>
      <c r="J706" s="306"/>
      <c r="K706" s="306"/>
      <c r="L706" s="306"/>
      <c r="M706" s="306"/>
      <c r="N706" s="306"/>
      <c r="O706" s="306"/>
      <c r="P706" s="306"/>
      <c r="Q706" s="306"/>
      <c r="R706" s="306"/>
      <c r="S706" s="306"/>
      <c r="T706" s="306"/>
      <c r="U706" s="306"/>
      <c r="V706" s="306"/>
      <c r="W706" s="306"/>
      <c r="X706" s="306"/>
      <c r="Y706" s="306"/>
      <c r="Z706" s="306"/>
      <c r="AA706" s="306"/>
    </row>
    <row r="707" spans="1:27" ht="14.25" customHeight="1">
      <c r="A707" s="306"/>
      <c r="B707" s="306"/>
      <c r="C707" s="306"/>
      <c r="D707" s="306"/>
      <c r="E707" s="306"/>
      <c r="F707" s="306"/>
      <c r="G707" s="306"/>
      <c r="H707" s="306"/>
      <c r="I707" s="306"/>
      <c r="J707" s="306"/>
      <c r="K707" s="306"/>
      <c r="L707" s="306"/>
      <c r="M707" s="306"/>
      <c r="N707" s="306"/>
      <c r="O707" s="306"/>
      <c r="P707" s="306"/>
      <c r="Q707" s="306"/>
      <c r="R707" s="306"/>
      <c r="S707" s="306"/>
      <c r="T707" s="306"/>
      <c r="U707" s="306"/>
      <c r="V707" s="306"/>
      <c r="W707" s="306"/>
      <c r="X707" s="306"/>
      <c r="Y707" s="306"/>
      <c r="Z707" s="306"/>
      <c r="AA707" s="306"/>
    </row>
    <row r="708" spans="1:27" ht="14.25" customHeight="1">
      <c r="A708" s="306"/>
      <c r="B708" s="306"/>
      <c r="C708" s="306"/>
      <c r="D708" s="306"/>
      <c r="E708" s="306"/>
      <c r="F708" s="306"/>
      <c r="G708" s="306"/>
      <c r="H708" s="306"/>
      <c r="I708" s="306"/>
      <c r="J708" s="306"/>
      <c r="K708" s="306"/>
      <c r="L708" s="306"/>
      <c r="M708" s="306"/>
      <c r="N708" s="306"/>
      <c r="O708" s="306"/>
      <c r="P708" s="306"/>
      <c r="Q708" s="306"/>
      <c r="R708" s="306"/>
      <c r="S708" s="306"/>
      <c r="T708" s="306"/>
      <c r="U708" s="306"/>
      <c r="V708" s="306"/>
      <c r="W708" s="306"/>
      <c r="X708" s="306"/>
      <c r="Y708" s="306"/>
      <c r="Z708" s="306"/>
      <c r="AA708" s="306"/>
    </row>
    <row r="709" spans="1:27" ht="14.25" customHeight="1">
      <c r="A709" s="306"/>
      <c r="B709" s="306"/>
      <c r="C709" s="306"/>
      <c r="D709" s="306"/>
      <c r="E709" s="306"/>
      <c r="F709" s="306"/>
      <c r="G709" s="306"/>
      <c r="H709" s="306"/>
      <c r="I709" s="306"/>
      <c r="J709" s="306"/>
      <c r="K709" s="306"/>
      <c r="L709" s="306"/>
      <c r="M709" s="306"/>
      <c r="N709" s="306"/>
      <c r="O709" s="306"/>
      <c r="P709" s="306"/>
      <c r="Q709" s="306"/>
      <c r="R709" s="306"/>
      <c r="S709" s="306"/>
      <c r="T709" s="306"/>
      <c r="U709" s="306"/>
      <c r="V709" s="306"/>
      <c r="W709" s="306"/>
      <c r="X709" s="306"/>
      <c r="Y709" s="306"/>
      <c r="Z709" s="306"/>
      <c r="AA709" s="306"/>
    </row>
    <row r="710" spans="1:27" ht="14.25" customHeight="1">
      <c r="A710" s="306"/>
      <c r="B710" s="306"/>
      <c r="C710" s="306"/>
      <c r="D710" s="306"/>
      <c r="E710" s="306"/>
      <c r="F710" s="306"/>
      <c r="G710" s="306"/>
      <c r="H710" s="306"/>
      <c r="I710" s="306"/>
      <c r="J710" s="306"/>
      <c r="K710" s="306"/>
      <c r="L710" s="306"/>
      <c r="M710" s="306"/>
      <c r="N710" s="306"/>
      <c r="O710" s="306"/>
      <c r="P710" s="306"/>
      <c r="Q710" s="306"/>
      <c r="R710" s="306"/>
      <c r="S710" s="306"/>
      <c r="T710" s="306"/>
      <c r="U710" s="306"/>
      <c r="V710" s="306"/>
      <c r="W710" s="306"/>
      <c r="X710" s="306"/>
      <c r="Y710" s="306"/>
      <c r="Z710" s="306"/>
      <c r="AA710" s="306"/>
    </row>
    <row r="711" spans="1:27" ht="14.25" customHeight="1">
      <c r="A711" s="306"/>
      <c r="B711" s="306"/>
      <c r="C711" s="306"/>
      <c r="D711" s="306"/>
      <c r="E711" s="306"/>
      <c r="F711" s="306"/>
      <c r="G711" s="306"/>
      <c r="H711" s="306"/>
      <c r="I711" s="306"/>
      <c r="J711" s="306"/>
      <c r="K711" s="306"/>
      <c r="L711" s="306"/>
      <c r="M711" s="306"/>
      <c r="N711" s="306"/>
      <c r="O711" s="306"/>
      <c r="P711" s="306"/>
      <c r="Q711" s="306"/>
      <c r="R711" s="306"/>
      <c r="S711" s="306"/>
      <c r="T711" s="306"/>
      <c r="U711" s="306"/>
      <c r="V711" s="306"/>
      <c r="W711" s="306"/>
      <c r="X711" s="306"/>
      <c r="Y711" s="306"/>
      <c r="Z711" s="306"/>
      <c r="AA711" s="306"/>
    </row>
    <row r="712" spans="1:27" ht="14.25" customHeight="1">
      <c r="A712" s="306"/>
      <c r="B712" s="306"/>
      <c r="C712" s="306"/>
      <c r="D712" s="306"/>
      <c r="E712" s="306"/>
      <c r="F712" s="306"/>
      <c r="G712" s="306"/>
      <c r="H712" s="306"/>
      <c r="I712" s="306"/>
      <c r="J712" s="306"/>
      <c r="K712" s="306"/>
      <c r="L712" s="306"/>
      <c r="M712" s="306"/>
      <c r="N712" s="306"/>
      <c r="O712" s="306"/>
      <c r="P712" s="306"/>
      <c r="Q712" s="306"/>
      <c r="R712" s="306"/>
      <c r="S712" s="306"/>
      <c r="T712" s="306"/>
      <c r="U712" s="306"/>
      <c r="V712" s="306"/>
      <c r="W712" s="306"/>
      <c r="X712" s="306"/>
      <c r="Y712" s="306"/>
      <c r="Z712" s="306"/>
      <c r="AA712" s="306"/>
    </row>
    <row r="713" spans="1:27" ht="14.25" customHeight="1">
      <c r="A713" s="306"/>
      <c r="B713" s="306"/>
      <c r="C713" s="306"/>
      <c r="D713" s="306"/>
      <c r="E713" s="306"/>
      <c r="F713" s="306"/>
      <c r="G713" s="306"/>
      <c r="H713" s="306"/>
      <c r="I713" s="306"/>
      <c r="J713" s="306"/>
      <c r="K713" s="306"/>
      <c r="L713" s="306"/>
      <c r="M713" s="306"/>
      <c r="N713" s="306"/>
      <c r="O713" s="306"/>
      <c r="P713" s="306"/>
      <c r="Q713" s="306"/>
      <c r="R713" s="306"/>
      <c r="S713" s="306"/>
      <c r="T713" s="306"/>
      <c r="U713" s="306"/>
      <c r="V713" s="306"/>
      <c r="W713" s="306"/>
      <c r="X713" s="306"/>
      <c r="Y713" s="306"/>
      <c r="Z713" s="306"/>
      <c r="AA713" s="306"/>
    </row>
    <row r="714" spans="1:27" ht="14.25" customHeight="1">
      <c r="A714" s="306"/>
      <c r="B714" s="306"/>
      <c r="C714" s="306"/>
      <c r="D714" s="306"/>
      <c r="E714" s="306"/>
      <c r="F714" s="306"/>
      <c r="G714" s="306"/>
      <c r="H714" s="306"/>
      <c r="I714" s="306"/>
      <c r="J714" s="306"/>
      <c r="K714" s="306"/>
      <c r="L714" s="306"/>
      <c r="M714" s="306"/>
      <c r="N714" s="306"/>
      <c r="O714" s="306"/>
      <c r="P714" s="306"/>
      <c r="Q714" s="306"/>
      <c r="R714" s="306"/>
      <c r="S714" s="306"/>
      <c r="T714" s="306"/>
      <c r="U714" s="306"/>
      <c r="V714" s="306"/>
      <c r="W714" s="306"/>
      <c r="X714" s="306"/>
      <c r="Y714" s="306"/>
      <c r="Z714" s="306"/>
      <c r="AA714" s="306"/>
    </row>
    <row r="715" spans="1:27" ht="14.25" customHeight="1">
      <c r="A715" s="306"/>
      <c r="B715" s="306"/>
      <c r="C715" s="306"/>
      <c r="D715" s="306"/>
      <c r="E715" s="306"/>
      <c r="F715" s="306"/>
      <c r="G715" s="306"/>
      <c r="H715" s="306"/>
      <c r="I715" s="306"/>
      <c r="J715" s="306"/>
      <c r="K715" s="306"/>
      <c r="L715" s="306"/>
      <c r="M715" s="306"/>
      <c r="N715" s="306"/>
      <c r="O715" s="306"/>
      <c r="P715" s="306"/>
      <c r="Q715" s="306"/>
      <c r="R715" s="306"/>
      <c r="S715" s="306"/>
      <c r="T715" s="306"/>
      <c r="U715" s="306"/>
      <c r="V715" s="306"/>
      <c r="W715" s="306"/>
      <c r="X715" s="306"/>
      <c r="Y715" s="306"/>
      <c r="Z715" s="306"/>
      <c r="AA715" s="306"/>
    </row>
    <row r="716" spans="1:27" ht="14.25" customHeight="1">
      <c r="A716" s="306"/>
      <c r="B716" s="306"/>
      <c r="C716" s="306"/>
      <c r="D716" s="306"/>
      <c r="E716" s="306"/>
      <c r="F716" s="306"/>
      <c r="G716" s="306"/>
      <c r="H716" s="306"/>
      <c r="I716" s="306"/>
      <c r="J716" s="306"/>
      <c r="K716" s="306"/>
      <c r="L716" s="306"/>
      <c r="M716" s="306"/>
      <c r="N716" s="306"/>
      <c r="O716" s="306"/>
      <c r="P716" s="306"/>
      <c r="Q716" s="306"/>
      <c r="R716" s="306"/>
      <c r="S716" s="306"/>
      <c r="T716" s="306"/>
      <c r="U716" s="306"/>
      <c r="V716" s="306"/>
      <c r="W716" s="306"/>
      <c r="X716" s="306"/>
      <c r="Y716" s="306"/>
      <c r="Z716" s="306"/>
      <c r="AA716" s="306"/>
    </row>
    <row r="717" spans="1:27" ht="14.25" customHeight="1">
      <c r="A717" s="306"/>
      <c r="B717" s="306"/>
      <c r="C717" s="306"/>
      <c r="D717" s="306"/>
      <c r="E717" s="306"/>
      <c r="F717" s="306"/>
      <c r="G717" s="306"/>
      <c r="H717" s="306"/>
      <c r="I717" s="306"/>
      <c r="J717" s="306"/>
      <c r="K717" s="306"/>
      <c r="L717" s="306"/>
      <c r="M717" s="306"/>
      <c r="N717" s="306"/>
      <c r="O717" s="306"/>
      <c r="P717" s="306"/>
      <c r="Q717" s="306"/>
      <c r="R717" s="306"/>
      <c r="S717" s="306"/>
      <c r="T717" s="306"/>
      <c r="U717" s="306"/>
      <c r="V717" s="306"/>
      <c r="W717" s="306"/>
      <c r="X717" s="306"/>
      <c r="Y717" s="306"/>
      <c r="Z717" s="306"/>
      <c r="AA717" s="306"/>
    </row>
    <row r="718" spans="1:27" ht="14.25" customHeight="1">
      <c r="A718" s="306"/>
      <c r="B718" s="306"/>
      <c r="C718" s="306"/>
      <c r="D718" s="306"/>
      <c r="E718" s="306"/>
      <c r="F718" s="306"/>
      <c r="G718" s="306"/>
      <c r="H718" s="306"/>
      <c r="I718" s="306"/>
      <c r="J718" s="306"/>
      <c r="K718" s="306"/>
      <c r="L718" s="306"/>
      <c r="M718" s="306"/>
      <c r="N718" s="306"/>
      <c r="O718" s="306"/>
      <c r="P718" s="306"/>
      <c r="Q718" s="306"/>
      <c r="R718" s="306"/>
      <c r="S718" s="306"/>
      <c r="T718" s="306"/>
      <c r="U718" s="306"/>
      <c r="V718" s="306"/>
      <c r="W718" s="306"/>
      <c r="X718" s="306"/>
      <c r="Y718" s="306"/>
      <c r="Z718" s="306"/>
      <c r="AA718" s="306"/>
    </row>
    <row r="719" spans="1:27" ht="14.25" customHeight="1">
      <c r="A719" s="306"/>
      <c r="B719" s="306"/>
      <c r="C719" s="306"/>
      <c r="D719" s="306"/>
      <c r="E719" s="306"/>
      <c r="F719" s="306"/>
      <c r="G719" s="306"/>
      <c r="H719" s="306"/>
      <c r="I719" s="306"/>
      <c r="J719" s="306"/>
      <c r="K719" s="306"/>
      <c r="L719" s="306"/>
      <c r="M719" s="306"/>
      <c r="N719" s="306"/>
      <c r="O719" s="306"/>
      <c r="P719" s="306"/>
      <c r="Q719" s="306"/>
      <c r="R719" s="306"/>
      <c r="S719" s="306"/>
      <c r="T719" s="306"/>
      <c r="U719" s="306"/>
      <c r="V719" s="306"/>
      <c r="W719" s="306"/>
      <c r="X719" s="306"/>
      <c r="Y719" s="306"/>
      <c r="Z719" s="306"/>
      <c r="AA719" s="306"/>
    </row>
    <row r="720" spans="1:27" ht="14.25" customHeight="1">
      <c r="A720" s="306"/>
      <c r="B720" s="306"/>
      <c r="C720" s="306"/>
      <c r="D720" s="306"/>
      <c r="E720" s="306"/>
      <c r="F720" s="306"/>
      <c r="G720" s="306"/>
      <c r="H720" s="306"/>
      <c r="I720" s="306"/>
      <c r="J720" s="306"/>
      <c r="K720" s="306"/>
      <c r="L720" s="306"/>
      <c r="M720" s="306"/>
      <c r="N720" s="306"/>
      <c r="O720" s="306"/>
      <c r="P720" s="306"/>
      <c r="Q720" s="306"/>
      <c r="R720" s="306"/>
      <c r="S720" s="306"/>
      <c r="T720" s="306"/>
      <c r="U720" s="306"/>
      <c r="V720" s="306"/>
      <c r="W720" s="306"/>
      <c r="X720" s="306"/>
      <c r="Y720" s="306"/>
      <c r="Z720" s="306"/>
      <c r="AA720" s="306"/>
    </row>
    <row r="721" spans="1:27" ht="14.25" customHeight="1">
      <c r="A721" s="306"/>
      <c r="B721" s="306"/>
      <c r="C721" s="306"/>
      <c r="D721" s="306"/>
      <c r="E721" s="306"/>
      <c r="F721" s="306"/>
      <c r="G721" s="306"/>
      <c r="H721" s="306"/>
      <c r="I721" s="306"/>
      <c r="J721" s="306"/>
      <c r="K721" s="306"/>
      <c r="L721" s="306"/>
      <c r="M721" s="306"/>
      <c r="N721" s="306"/>
      <c r="O721" s="306"/>
      <c r="P721" s="306"/>
      <c r="Q721" s="306"/>
      <c r="R721" s="306"/>
      <c r="S721" s="306"/>
      <c r="T721" s="306"/>
      <c r="U721" s="306"/>
      <c r="V721" s="306"/>
      <c r="W721" s="306"/>
      <c r="X721" s="306"/>
      <c r="Y721" s="306"/>
      <c r="Z721" s="306"/>
      <c r="AA721" s="306"/>
    </row>
    <row r="722" spans="1:27" ht="14.25" customHeight="1">
      <c r="A722" s="306"/>
      <c r="B722" s="306"/>
      <c r="C722" s="306"/>
      <c r="D722" s="306"/>
      <c r="E722" s="306"/>
      <c r="F722" s="306"/>
      <c r="G722" s="306"/>
      <c r="H722" s="306"/>
      <c r="I722" s="306"/>
      <c r="J722" s="306"/>
      <c r="K722" s="306"/>
      <c r="L722" s="306"/>
      <c r="M722" s="306"/>
      <c r="N722" s="306"/>
      <c r="O722" s="306"/>
      <c r="P722" s="306"/>
      <c r="Q722" s="306"/>
      <c r="R722" s="306"/>
      <c r="S722" s="306"/>
      <c r="T722" s="306"/>
      <c r="U722" s="306"/>
      <c r="V722" s="306"/>
      <c r="W722" s="306"/>
      <c r="X722" s="306"/>
      <c r="Y722" s="306"/>
      <c r="Z722" s="306"/>
      <c r="AA722" s="306"/>
    </row>
    <row r="723" spans="1:27" ht="14.25" customHeight="1">
      <c r="A723" s="306"/>
      <c r="B723" s="306"/>
      <c r="C723" s="306"/>
      <c r="D723" s="306"/>
      <c r="E723" s="306"/>
      <c r="F723" s="306"/>
      <c r="G723" s="306"/>
      <c r="H723" s="306"/>
      <c r="I723" s="306"/>
      <c r="J723" s="306"/>
      <c r="K723" s="306"/>
      <c r="L723" s="306"/>
      <c r="M723" s="306"/>
      <c r="N723" s="306"/>
      <c r="O723" s="306"/>
      <c r="P723" s="306"/>
      <c r="Q723" s="306"/>
      <c r="R723" s="306"/>
      <c r="S723" s="306"/>
      <c r="T723" s="306"/>
      <c r="U723" s="306"/>
      <c r="V723" s="306"/>
      <c r="W723" s="306"/>
      <c r="X723" s="306"/>
      <c r="Y723" s="306"/>
      <c r="Z723" s="306"/>
      <c r="AA723" s="306"/>
    </row>
    <row r="724" spans="1:27" ht="14.25" customHeight="1">
      <c r="A724" s="306"/>
      <c r="B724" s="306"/>
      <c r="C724" s="306"/>
      <c r="D724" s="306"/>
      <c r="E724" s="306"/>
      <c r="F724" s="306"/>
      <c r="G724" s="306"/>
      <c r="H724" s="306"/>
      <c r="I724" s="306"/>
      <c r="J724" s="306"/>
      <c r="K724" s="306"/>
      <c r="L724" s="306"/>
      <c r="M724" s="306"/>
      <c r="N724" s="306"/>
      <c r="O724" s="306"/>
      <c r="P724" s="306"/>
      <c r="Q724" s="306"/>
      <c r="R724" s="306"/>
      <c r="S724" s="306"/>
      <c r="T724" s="306"/>
      <c r="U724" s="306"/>
      <c r="V724" s="306"/>
      <c r="W724" s="306"/>
      <c r="X724" s="306"/>
      <c r="Y724" s="306"/>
      <c r="Z724" s="306"/>
      <c r="AA724" s="306"/>
    </row>
    <row r="725" spans="1:27" ht="14.25" customHeight="1">
      <c r="A725" s="306"/>
      <c r="B725" s="306"/>
      <c r="C725" s="306"/>
      <c r="D725" s="306"/>
      <c r="E725" s="306"/>
      <c r="F725" s="306"/>
      <c r="G725" s="306"/>
      <c r="H725" s="306"/>
      <c r="I725" s="306"/>
      <c r="J725" s="306"/>
      <c r="K725" s="306"/>
      <c r="L725" s="306"/>
      <c r="M725" s="306"/>
      <c r="N725" s="306"/>
      <c r="O725" s="306"/>
      <c r="P725" s="306"/>
      <c r="Q725" s="306"/>
      <c r="R725" s="306"/>
      <c r="S725" s="306"/>
      <c r="T725" s="306"/>
      <c r="U725" s="306"/>
      <c r="V725" s="306"/>
      <c r="W725" s="306"/>
      <c r="X725" s="306"/>
      <c r="Y725" s="306"/>
      <c r="Z725" s="306"/>
      <c r="AA725" s="306"/>
    </row>
    <row r="726" spans="1:27" ht="14.25" customHeight="1">
      <c r="A726" s="306"/>
      <c r="B726" s="306"/>
      <c r="C726" s="306"/>
      <c r="D726" s="306"/>
      <c r="E726" s="306"/>
      <c r="F726" s="306"/>
      <c r="G726" s="306"/>
      <c r="H726" s="306"/>
      <c r="I726" s="306"/>
      <c r="J726" s="306"/>
      <c r="K726" s="306"/>
      <c r="L726" s="306"/>
      <c r="M726" s="306"/>
      <c r="N726" s="306"/>
      <c r="O726" s="306"/>
      <c r="P726" s="306"/>
      <c r="Q726" s="306"/>
      <c r="R726" s="306"/>
      <c r="S726" s="306"/>
      <c r="T726" s="306"/>
      <c r="U726" s="306"/>
      <c r="V726" s="306"/>
      <c r="W726" s="306"/>
      <c r="X726" s="306"/>
      <c r="Y726" s="306"/>
      <c r="Z726" s="306"/>
      <c r="AA726" s="306"/>
    </row>
    <row r="727" spans="1:27" ht="14.25" customHeight="1">
      <c r="A727" s="306"/>
      <c r="B727" s="306"/>
      <c r="C727" s="306"/>
      <c r="D727" s="306"/>
      <c r="E727" s="306"/>
      <c r="F727" s="306"/>
      <c r="G727" s="306"/>
      <c r="H727" s="306"/>
      <c r="I727" s="306"/>
      <c r="J727" s="306"/>
      <c r="K727" s="306"/>
      <c r="L727" s="306"/>
      <c r="M727" s="306"/>
      <c r="N727" s="306"/>
      <c r="O727" s="306"/>
      <c r="P727" s="306"/>
      <c r="Q727" s="306"/>
      <c r="R727" s="306"/>
      <c r="S727" s="306"/>
      <c r="T727" s="306"/>
      <c r="U727" s="306"/>
      <c r="V727" s="306"/>
      <c r="W727" s="306"/>
      <c r="X727" s="306"/>
      <c r="Y727" s="306"/>
      <c r="Z727" s="306"/>
      <c r="AA727" s="306"/>
    </row>
    <row r="728" spans="1:27" ht="14.25" customHeight="1">
      <c r="A728" s="306"/>
      <c r="B728" s="306"/>
      <c r="C728" s="306"/>
      <c r="D728" s="306"/>
      <c r="E728" s="306"/>
      <c r="F728" s="306"/>
      <c r="G728" s="306"/>
      <c r="H728" s="306"/>
      <c r="I728" s="306"/>
      <c r="J728" s="306"/>
      <c r="K728" s="306"/>
      <c r="L728" s="306"/>
      <c r="M728" s="306"/>
      <c r="N728" s="306"/>
      <c r="O728" s="306"/>
      <c r="P728" s="306"/>
      <c r="Q728" s="306"/>
      <c r="R728" s="306"/>
      <c r="S728" s="306"/>
      <c r="T728" s="306"/>
      <c r="U728" s="306"/>
      <c r="V728" s="306"/>
      <c r="W728" s="306"/>
      <c r="X728" s="306"/>
      <c r="Y728" s="306"/>
      <c r="Z728" s="306"/>
      <c r="AA728" s="306"/>
    </row>
    <row r="729" spans="1:27" ht="14.25" customHeight="1">
      <c r="A729" s="306"/>
      <c r="B729" s="306"/>
      <c r="C729" s="306"/>
      <c r="D729" s="306"/>
      <c r="E729" s="306"/>
      <c r="F729" s="306"/>
      <c r="G729" s="306"/>
      <c r="H729" s="306"/>
      <c r="I729" s="306"/>
      <c r="J729" s="306"/>
      <c r="K729" s="306"/>
      <c r="L729" s="306"/>
      <c r="M729" s="306"/>
      <c r="N729" s="306"/>
      <c r="O729" s="306"/>
      <c r="P729" s="306"/>
      <c r="Q729" s="306"/>
      <c r="R729" s="306"/>
      <c r="S729" s="306"/>
      <c r="T729" s="306"/>
      <c r="U729" s="306"/>
      <c r="V729" s="306"/>
      <c r="W729" s="306"/>
      <c r="X729" s="306"/>
      <c r="Y729" s="306"/>
      <c r="Z729" s="306"/>
      <c r="AA729" s="306"/>
    </row>
    <row r="730" spans="1:27" ht="14.25" customHeight="1">
      <c r="A730" s="306"/>
      <c r="B730" s="306"/>
      <c r="C730" s="306"/>
      <c r="D730" s="306"/>
      <c r="E730" s="306"/>
      <c r="F730" s="306"/>
      <c r="G730" s="306"/>
      <c r="H730" s="306"/>
      <c r="I730" s="306"/>
      <c r="J730" s="306"/>
      <c r="K730" s="306"/>
      <c r="L730" s="306"/>
      <c r="M730" s="306"/>
      <c r="N730" s="306"/>
      <c r="O730" s="306"/>
      <c r="P730" s="306"/>
      <c r="Q730" s="306"/>
      <c r="R730" s="306"/>
      <c r="S730" s="306"/>
      <c r="T730" s="306"/>
      <c r="U730" s="306"/>
      <c r="V730" s="306"/>
      <c r="W730" s="306"/>
      <c r="X730" s="306"/>
      <c r="Y730" s="306"/>
      <c r="Z730" s="306"/>
      <c r="AA730" s="306"/>
    </row>
    <row r="731" spans="1:27" ht="14.25" customHeight="1">
      <c r="A731" s="306"/>
      <c r="B731" s="306"/>
      <c r="C731" s="306"/>
      <c r="D731" s="306"/>
      <c r="E731" s="306"/>
      <c r="F731" s="306"/>
      <c r="G731" s="306"/>
      <c r="H731" s="306"/>
      <c r="I731" s="306"/>
      <c r="J731" s="306"/>
      <c r="K731" s="306"/>
      <c r="L731" s="306"/>
      <c r="M731" s="306"/>
      <c r="N731" s="306"/>
      <c r="O731" s="306"/>
      <c r="P731" s="306"/>
      <c r="Q731" s="306"/>
      <c r="R731" s="306"/>
      <c r="S731" s="306"/>
      <c r="T731" s="306"/>
      <c r="U731" s="306"/>
      <c r="V731" s="306"/>
      <c r="W731" s="306"/>
      <c r="X731" s="306"/>
      <c r="Y731" s="306"/>
      <c r="Z731" s="306"/>
      <c r="AA731" s="306"/>
    </row>
    <row r="732" spans="1:27" ht="14.25" customHeight="1">
      <c r="A732" s="306"/>
      <c r="B732" s="306"/>
      <c r="C732" s="306"/>
      <c r="D732" s="306"/>
      <c r="E732" s="306"/>
      <c r="F732" s="306"/>
      <c r="G732" s="306"/>
      <c r="H732" s="306"/>
      <c r="I732" s="306"/>
      <c r="J732" s="306"/>
      <c r="K732" s="306"/>
      <c r="L732" s="306"/>
      <c r="M732" s="306"/>
      <c r="N732" s="306"/>
      <c r="O732" s="306"/>
      <c r="P732" s="306"/>
      <c r="Q732" s="306"/>
      <c r="R732" s="306"/>
      <c r="S732" s="306"/>
      <c r="T732" s="306"/>
      <c r="U732" s="306"/>
      <c r="V732" s="306"/>
      <c r="W732" s="306"/>
      <c r="X732" s="306"/>
      <c r="Y732" s="306"/>
      <c r="Z732" s="306"/>
      <c r="AA732" s="306"/>
    </row>
    <row r="733" spans="1:27" ht="14.25" customHeight="1">
      <c r="A733" s="306"/>
      <c r="B733" s="306"/>
      <c r="C733" s="306"/>
      <c r="D733" s="306"/>
      <c r="E733" s="306"/>
      <c r="F733" s="306"/>
      <c r="G733" s="306"/>
      <c r="H733" s="306"/>
      <c r="I733" s="306"/>
      <c r="J733" s="306"/>
      <c r="K733" s="306"/>
      <c r="L733" s="306"/>
      <c r="M733" s="306"/>
      <c r="N733" s="306"/>
      <c r="O733" s="306"/>
      <c r="P733" s="306"/>
      <c r="Q733" s="306"/>
      <c r="R733" s="306"/>
      <c r="S733" s="306"/>
      <c r="T733" s="306"/>
      <c r="U733" s="306"/>
      <c r="V733" s="306"/>
      <c r="W733" s="306"/>
      <c r="X733" s="306"/>
      <c r="Y733" s="306"/>
      <c r="Z733" s="306"/>
      <c r="AA733" s="306"/>
    </row>
    <row r="734" spans="1:27" ht="14.25" customHeight="1">
      <c r="A734" s="306"/>
      <c r="B734" s="306"/>
      <c r="C734" s="306"/>
      <c r="D734" s="306"/>
      <c r="E734" s="306"/>
      <c r="F734" s="306"/>
      <c r="G734" s="306"/>
      <c r="H734" s="306"/>
      <c r="I734" s="306"/>
      <c r="J734" s="306"/>
      <c r="K734" s="306"/>
      <c r="L734" s="306"/>
      <c r="M734" s="306"/>
      <c r="N734" s="306"/>
      <c r="O734" s="306"/>
      <c r="P734" s="306"/>
      <c r="Q734" s="306"/>
      <c r="R734" s="306"/>
      <c r="S734" s="306"/>
      <c r="T734" s="306"/>
      <c r="U734" s="306"/>
      <c r="V734" s="306"/>
      <c r="W734" s="306"/>
      <c r="X734" s="306"/>
      <c r="Y734" s="306"/>
      <c r="Z734" s="306"/>
      <c r="AA734" s="306"/>
    </row>
    <row r="735" spans="1:27" ht="14.25" customHeight="1">
      <c r="A735" s="306"/>
      <c r="B735" s="306"/>
      <c r="C735" s="306"/>
      <c r="D735" s="306"/>
      <c r="E735" s="306"/>
      <c r="F735" s="306"/>
      <c r="G735" s="306"/>
      <c r="H735" s="306"/>
      <c r="I735" s="306"/>
      <c r="J735" s="306"/>
      <c r="K735" s="306"/>
      <c r="L735" s="306"/>
      <c r="M735" s="306"/>
      <c r="N735" s="306"/>
      <c r="O735" s="306"/>
      <c r="P735" s="306"/>
      <c r="Q735" s="306"/>
      <c r="R735" s="306"/>
      <c r="S735" s="306"/>
      <c r="T735" s="306"/>
      <c r="U735" s="306"/>
      <c r="V735" s="306"/>
      <c r="W735" s="306"/>
      <c r="X735" s="306"/>
      <c r="Y735" s="306"/>
      <c r="Z735" s="306"/>
      <c r="AA735" s="306"/>
    </row>
    <row r="736" spans="1:27" ht="14.25" customHeight="1">
      <c r="A736" s="306"/>
      <c r="B736" s="306"/>
      <c r="C736" s="306"/>
      <c r="D736" s="306"/>
      <c r="E736" s="306"/>
      <c r="F736" s="306"/>
      <c r="G736" s="306"/>
      <c r="H736" s="306"/>
      <c r="I736" s="306"/>
      <c r="J736" s="306"/>
      <c r="K736" s="306"/>
      <c r="L736" s="306"/>
      <c r="M736" s="306"/>
      <c r="N736" s="306"/>
      <c r="O736" s="306"/>
      <c r="P736" s="306"/>
      <c r="Q736" s="306"/>
      <c r="R736" s="306"/>
      <c r="S736" s="306"/>
      <c r="T736" s="306"/>
      <c r="U736" s="306"/>
      <c r="V736" s="306"/>
      <c r="W736" s="306"/>
      <c r="X736" s="306"/>
      <c r="Y736" s="306"/>
      <c r="Z736" s="306"/>
      <c r="AA736" s="306"/>
    </row>
    <row r="737" spans="1:27" ht="14.25" customHeight="1">
      <c r="A737" s="306"/>
      <c r="B737" s="306"/>
      <c r="C737" s="306"/>
      <c r="D737" s="306"/>
      <c r="E737" s="306"/>
      <c r="F737" s="306"/>
      <c r="G737" s="306"/>
      <c r="H737" s="306"/>
      <c r="I737" s="306"/>
      <c r="J737" s="306"/>
      <c r="K737" s="306"/>
      <c r="L737" s="306"/>
      <c r="M737" s="306"/>
      <c r="N737" s="306"/>
      <c r="O737" s="306"/>
      <c r="P737" s="306"/>
      <c r="Q737" s="306"/>
      <c r="R737" s="306"/>
      <c r="S737" s="306"/>
      <c r="T737" s="306"/>
      <c r="U737" s="306"/>
      <c r="V737" s="306"/>
      <c r="W737" s="306"/>
      <c r="X737" s="306"/>
      <c r="Y737" s="306"/>
      <c r="Z737" s="306"/>
      <c r="AA737" s="306"/>
    </row>
    <row r="738" spans="1:27" ht="14.25" customHeight="1">
      <c r="A738" s="306"/>
      <c r="B738" s="306"/>
      <c r="C738" s="306"/>
      <c r="D738" s="306"/>
      <c r="E738" s="306"/>
      <c r="F738" s="306"/>
      <c r="G738" s="306"/>
      <c r="H738" s="306"/>
      <c r="I738" s="306"/>
      <c r="J738" s="306"/>
      <c r="K738" s="306"/>
      <c r="L738" s="306"/>
      <c r="M738" s="306"/>
      <c r="N738" s="306"/>
      <c r="O738" s="306"/>
      <c r="P738" s="306"/>
      <c r="Q738" s="306"/>
      <c r="R738" s="306"/>
      <c r="S738" s="306"/>
      <c r="T738" s="306"/>
      <c r="U738" s="306"/>
      <c r="V738" s="306"/>
      <c r="W738" s="306"/>
      <c r="X738" s="306"/>
      <c r="Y738" s="306"/>
      <c r="Z738" s="306"/>
      <c r="AA738" s="306"/>
    </row>
    <row r="739" spans="1:27" ht="14.25" customHeight="1">
      <c r="A739" s="306"/>
      <c r="B739" s="306"/>
      <c r="C739" s="306"/>
      <c r="D739" s="306"/>
      <c r="E739" s="306"/>
      <c r="F739" s="306"/>
      <c r="G739" s="306"/>
      <c r="H739" s="306"/>
      <c r="I739" s="306"/>
      <c r="J739" s="306"/>
      <c r="K739" s="306"/>
      <c r="L739" s="306"/>
      <c r="M739" s="306"/>
      <c r="N739" s="306"/>
      <c r="O739" s="306"/>
      <c r="P739" s="306"/>
      <c r="Q739" s="306"/>
      <c r="R739" s="306"/>
      <c r="S739" s="306"/>
      <c r="T739" s="306"/>
      <c r="U739" s="306"/>
      <c r="V739" s="306"/>
      <c r="W739" s="306"/>
      <c r="X739" s="306"/>
      <c r="Y739" s="306"/>
      <c r="Z739" s="306"/>
      <c r="AA739" s="306"/>
    </row>
    <row r="740" spans="1:27" ht="14.25" customHeight="1">
      <c r="A740" s="306"/>
      <c r="B740" s="306"/>
      <c r="C740" s="306"/>
      <c r="D740" s="306"/>
      <c r="E740" s="306"/>
      <c r="F740" s="306"/>
      <c r="G740" s="306"/>
      <c r="H740" s="306"/>
      <c r="I740" s="306"/>
      <c r="J740" s="306"/>
      <c r="K740" s="306"/>
      <c r="L740" s="306"/>
      <c r="M740" s="306"/>
      <c r="N740" s="306"/>
      <c r="O740" s="306"/>
      <c r="P740" s="306"/>
      <c r="Q740" s="306"/>
      <c r="R740" s="306"/>
      <c r="S740" s="306"/>
      <c r="T740" s="306"/>
      <c r="U740" s="306"/>
      <c r="V740" s="306"/>
      <c r="W740" s="306"/>
      <c r="X740" s="306"/>
      <c r="Y740" s="306"/>
      <c r="Z740" s="306"/>
      <c r="AA740" s="306"/>
    </row>
    <row r="741" spans="1:27" ht="14.25" customHeight="1">
      <c r="A741" s="306"/>
      <c r="B741" s="306"/>
      <c r="C741" s="306"/>
      <c r="D741" s="306"/>
      <c r="E741" s="306"/>
      <c r="F741" s="306"/>
      <c r="G741" s="306"/>
      <c r="H741" s="306"/>
      <c r="I741" s="306"/>
      <c r="J741" s="306"/>
      <c r="K741" s="306"/>
      <c r="L741" s="306"/>
      <c r="M741" s="306"/>
      <c r="N741" s="306"/>
      <c r="O741" s="306"/>
      <c r="P741" s="306"/>
      <c r="Q741" s="306"/>
      <c r="R741" s="306"/>
      <c r="S741" s="306"/>
      <c r="T741" s="306"/>
      <c r="U741" s="306"/>
      <c r="V741" s="306"/>
      <c r="W741" s="306"/>
      <c r="X741" s="306"/>
      <c r="Y741" s="306"/>
      <c r="Z741" s="306"/>
      <c r="AA741" s="306"/>
    </row>
    <row r="742" spans="1:27" ht="14.25" customHeight="1">
      <c r="A742" s="306"/>
      <c r="B742" s="306"/>
      <c r="C742" s="306"/>
      <c r="D742" s="306"/>
      <c r="E742" s="306"/>
      <c r="F742" s="306"/>
      <c r="G742" s="306"/>
      <c r="H742" s="306"/>
      <c r="I742" s="306"/>
      <c r="J742" s="306"/>
      <c r="K742" s="306"/>
      <c r="L742" s="306"/>
      <c r="M742" s="306"/>
      <c r="N742" s="306"/>
      <c r="O742" s="306"/>
      <c r="P742" s="306"/>
      <c r="Q742" s="306"/>
      <c r="R742" s="306"/>
      <c r="S742" s="306"/>
      <c r="T742" s="306"/>
      <c r="U742" s="306"/>
      <c r="V742" s="306"/>
      <c r="W742" s="306"/>
      <c r="X742" s="306"/>
      <c r="Y742" s="306"/>
      <c r="Z742" s="306"/>
      <c r="AA742" s="306"/>
    </row>
    <row r="743" spans="1:27" ht="14.25" customHeight="1">
      <c r="A743" s="306"/>
      <c r="B743" s="306"/>
      <c r="C743" s="306"/>
      <c r="D743" s="306"/>
      <c r="E743" s="306"/>
      <c r="F743" s="306"/>
      <c r="G743" s="306"/>
      <c r="H743" s="306"/>
      <c r="I743" s="306"/>
      <c r="J743" s="306"/>
      <c r="K743" s="306"/>
      <c r="L743" s="306"/>
      <c r="M743" s="306"/>
      <c r="N743" s="306"/>
      <c r="O743" s="306"/>
      <c r="P743" s="306"/>
      <c r="Q743" s="306"/>
      <c r="R743" s="306"/>
      <c r="S743" s="306"/>
      <c r="T743" s="306"/>
      <c r="U743" s="306"/>
      <c r="V743" s="306"/>
      <c r="W743" s="306"/>
      <c r="X743" s="306"/>
      <c r="Y743" s="306"/>
      <c r="Z743" s="306"/>
      <c r="AA743" s="306"/>
    </row>
    <row r="744" spans="1:27" ht="14.25" customHeight="1">
      <c r="A744" s="306"/>
      <c r="B744" s="306"/>
      <c r="C744" s="306"/>
      <c r="D744" s="306"/>
      <c r="E744" s="306"/>
      <c r="F744" s="306"/>
      <c r="G744" s="306"/>
      <c r="H744" s="306"/>
      <c r="I744" s="306"/>
      <c r="J744" s="306"/>
      <c r="K744" s="306"/>
      <c r="L744" s="306"/>
      <c r="M744" s="306"/>
      <c r="N744" s="306"/>
      <c r="O744" s="306"/>
      <c r="P744" s="306"/>
      <c r="Q744" s="306"/>
      <c r="R744" s="306"/>
      <c r="S744" s="306"/>
      <c r="T744" s="306"/>
      <c r="U744" s="306"/>
      <c r="V744" s="306"/>
      <c r="W744" s="306"/>
      <c r="X744" s="306"/>
      <c r="Y744" s="306"/>
      <c r="Z744" s="306"/>
      <c r="AA744" s="306"/>
    </row>
    <row r="745" spans="1:27" ht="14.25" customHeight="1">
      <c r="A745" s="306"/>
      <c r="B745" s="306"/>
      <c r="C745" s="306"/>
      <c r="D745" s="306"/>
      <c r="E745" s="306"/>
      <c r="F745" s="306"/>
      <c r="G745" s="306"/>
      <c r="H745" s="306"/>
      <c r="I745" s="306"/>
      <c r="J745" s="306"/>
      <c r="K745" s="306"/>
      <c r="L745" s="306"/>
      <c r="M745" s="306"/>
      <c r="N745" s="306"/>
      <c r="O745" s="306"/>
      <c r="P745" s="306"/>
      <c r="Q745" s="306"/>
      <c r="R745" s="306"/>
      <c r="S745" s="306"/>
      <c r="T745" s="306"/>
      <c r="U745" s="306"/>
      <c r="V745" s="306"/>
      <c r="W745" s="306"/>
      <c r="X745" s="306"/>
      <c r="Y745" s="306"/>
      <c r="Z745" s="306"/>
      <c r="AA745" s="306"/>
    </row>
    <row r="746" spans="1:27" ht="14.25" customHeight="1">
      <c r="A746" s="306"/>
      <c r="B746" s="306"/>
      <c r="C746" s="306"/>
      <c r="D746" s="306"/>
      <c r="E746" s="306"/>
      <c r="F746" s="306"/>
      <c r="G746" s="306"/>
      <c r="H746" s="306"/>
      <c r="I746" s="306"/>
      <c r="J746" s="306"/>
      <c r="K746" s="306"/>
      <c r="L746" s="306"/>
      <c r="M746" s="306"/>
      <c r="N746" s="306"/>
      <c r="O746" s="306"/>
      <c r="P746" s="306"/>
      <c r="Q746" s="306"/>
      <c r="R746" s="306"/>
      <c r="S746" s="306"/>
      <c r="T746" s="306"/>
      <c r="U746" s="306"/>
      <c r="V746" s="306"/>
      <c r="W746" s="306"/>
      <c r="X746" s="306"/>
      <c r="Y746" s="306"/>
      <c r="Z746" s="306"/>
      <c r="AA746" s="306"/>
    </row>
    <row r="747" spans="1:27" ht="14.25" customHeight="1">
      <c r="A747" s="306"/>
      <c r="B747" s="306"/>
      <c r="C747" s="306"/>
      <c r="D747" s="306"/>
      <c r="E747" s="306"/>
      <c r="F747" s="306"/>
      <c r="G747" s="306"/>
      <c r="H747" s="306"/>
      <c r="I747" s="306"/>
      <c r="J747" s="306"/>
      <c r="K747" s="306"/>
      <c r="L747" s="306"/>
      <c r="M747" s="306"/>
      <c r="N747" s="306"/>
      <c r="O747" s="306"/>
      <c r="P747" s="306"/>
      <c r="Q747" s="306"/>
      <c r="R747" s="306"/>
      <c r="S747" s="306"/>
      <c r="T747" s="306"/>
      <c r="U747" s="306"/>
      <c r="V747" s="306"/>
      <c r="W747" s="306"/>
      <c r="X747" s="306"/>
      <c r="Y747" s="306"/>
      <c r="Z747" s="306"/>
      <c r="AA747" s="306"/>
    </row>
    <row r="748" spans="1:27" ht="14.25" customHeight="1">
      <c r="A748" s="306"/>
      <c r="B748" s="306"/>
      <c r="C748" s="306"/>
      <c r="D748" s="306"/>
      <c r="E748" s="306"/>
      <c r="F748" s="306"/>
      <c r="G748" s="306"/>
      <c r="H748" s="306"/>
      <c r="I748" s="306"/>
      <c r="J748" s="306"/>
      <c r="K748" s="306"/>
      <c r="L748" s="306"/>
      <c r="M748" s="306"/>
      <c r="N748" s="306"/>
      <c r="O748" s="306"/>
      <c r="P748" s="306"/>
      <c r="Q748" s="306"/>
      <c r="R748" s="306"/>
      <c r="S748" s="306"/>
      <c r="T748" s="306"/>
      <c r="U748" s="306"/>
      <c r="V748" s="306"/>
      <c r="W748" s="306"/>
      <c r="X748" s="306"/>
      <c r="Y748" s="306"/>
      <c r="Z748" s="306"/>
      <c r="AA748" s="306"/>
    </row>
    <row r="749" spans="1:27" ht="14.25" customHeight="1">
      <c r="A749" s="306"/>
      <c r="B749" s="306"/>
      <c r="C749" s="306"/>
      <c r="D749" s="306"/>
      <c r="E749" s="306"/>
      <c r="F749" s="306"/>
      <c r="G749" s="306"/>
      <c r="H749" s="306"/>
      <c r="I749" s="306"/>
      <c r="J749" s="306"/>
      <c r="K749" s="306"/>
      <c r="L749" s="306"/>
      <c r="M749" s="306"/>
      <c r="N749" s="306"/>
      <c r="O749" s="306"/>
      <c r="P749" s="306"/>
      <c r="Q749" s="306"/>
      <c r="R749" s="306"/>
      <c r="S749" s="306"/>
      <c r="T749" s="306"/>
      <c r="U749" s="306"/>
      <c r="V749" s="306"/>
      <c r="W749" s="306"/>
      <c r="X749" s="306"/>
      <c r="Y749" s="306"/>
      <c r="Z749" s="306"/>
      <c r="AA749" s="306"/>
    </row>
    <row r="750" spans="1:27" ht="14.25" customHeight="1">
      <c r="A750" s="306"/>
      <c r="B750" s="306"/>
      <c r="C750" s="306"/>
      <c r="D750" s="306"/>
      <c r="E750" s="306"/>
      <c r="F750" s="306"/>
      <c r="G750" s="306"/>
      <c r="H750" s="306"/>
      <c r="I750" s="306"/>
      <c r="J750" s="306"/>
      <c r="K750" s="306"/>
      <c r="L750" s="306"/>
      <c r="M750" s="306"/>
      <c r="N750" s="306"/>
      <c r="O750" s="306"/>
      <c r="P750" s="306"/>
      <c r="Q750" s="306"/>
      <c r="R750" s="306"/>
      <c r="S750" s="306"/>
      <c r="T750" s="306"/>
      <c r="U750" s="306"/>
      <c r="V750" s="306"/>
      <c r="W750" s="306"/>
      <c r="X750" s="306"/>
      <c r="Y750" s="306"/>
      <c r="Z750" s="306"/>
      <c r="AA750" s="306"/>
    </row>
    <row r="751" spans="1:27" ht="14.25" customHeight="1">
      <c r="A751" s="306"/>
      <c r="B751" s="306"/>
      <c r="C751" s="306"/>
      <c r="D751" s="306"/>
      <c r="E751" s="306"/>
      <c r="F751" s="306"/>
      <c r="G751" s="306"/>
      <c r="H751" s="306"/>
      <c r="I751" s="306"/>
      <c r="J751" s="306"/>
      <c r="K751" s="306"/>
      <c r="L751" s="306"/>
      <c r="M751" s="306"/>
      <c r="N751" s="306"/>
      <c r="O751" s="306"/>
      <c r="P751" s="306"/>
      <c r="Q751" s="306"/>
      <c r="R751" s="306"/>
      <c r="S751" s="306"/>
      <c r="T751" s="306"/>
      <c r="U751" s="306"/>
      <c r="V751" s="306"/>
      <c r="W751" s="306"/>
      <c r="X751" s="306"/>
      <c r="Y751" s="306"/>
      <c r="Z751" s="306"/>
      <c r="AA751" s="306"/>
    </row>
    <row r="752" spans="1:27" ht="14.25" customHeight="1">
      <c r="A752" s="306"/>
      <c r="B752" s="306"/>
      <c r="C752" s="306"/>
      <c r="D752" s="306"/>
      <c r="E752" s="306"/>
      <c r="F752" s="306"/>
      <c r="G752" s="306"/>
      <c r="H752" s="306"/>
      <c r="I752" s="306"/>
      <c r="J752" s="306"/>
      <c r="K752" s="306"/>
      <c r="L752" s="306"/>
      <c r="M752" s="306"/>
      <c r="N752" s="306"/>
      <c r="O752" s="306"/>
      <c r="P752" s="306"/>
      <c r="Q752" s="306"/>
      <c r="R752" s="306"/>
      <c r="S752" s="306"/>
      <c r="T752" s="306"/>
      <c r="U752" s="306"/>
      <c r="V752" s="306"/>
      <c r="W752" s="306"/>
      <c r="X752" s="306"/>
      <c r="Y752" s="306"/>
      <c r="Z752" s="306"/>
      <c r="AA752" s="306"/>
    </row>
    <row r="753" spans="1:27" ht="14.25" customHeight="1">
      <c r="A753" s="306"/>
      <c r="B753" s="306"/>
      <c r="C753" s="306"/>
      <c r="D753" s="306"/>
      <c r="E753" s="306"/>
      <c r="F753" s="306"/>
      <c r="G753" s="306"/>
      <c r="H753" s="306"/>
      <c r="I753" s="306"/>
      <c r="J753" s="306"/>
      <c r="K753" s="306"/>
      <c r="L753" s="306"/>
      <c r="M753" s="306"/>
      <c r="N753" s="306"/>
      <c r="O753" s="306"/>
      <c r="P753" s="306"/>
      <c r="Q753" s="306"/>
      <c r="R753" s="306"/>
      <c r="S753" s="306"/>
      <c r="T753" s="306"/>
      <c r="U753" s="306"/>
      <c r="V753" s="306"/>
      <c r="W753" s="306"/>
      <c r="X753" s="306"/>
      <c r="Y753" s="306"/>
      <c r="Z753" s="306"/>
      <c r="AA753" s="306"/>
    </row>
    <row r="754" spans="1:27" ht="14.25" customHeight="1">
      <c r="A754" s="306"/>
      <c r="B754" s="306"/>
      <c r="C754" s="306"/>
      <c r="D754" s="306"/>
      <c r="E754" s="306"/>
      <c r="F754" s="306"/>
      <c r="G754" s="306"/>
      <c r="H754" s="306"/>
      <c r="I754" s="306"/>
      <c r="J754" s="306"/>
      <c r="K754" s="306"/>
      <c r="L754" s="306"/>
      <c r="M754" s="306"/>
      <c r="N754" s="306"/>
      <c r="O754" s="306"/>
      <c r="P754" s="306"/>
      <c r="Q754" s="306"/>
      <c r="R754" s="306"/>
      <c r="S754" s="306"/>
      <c r="T754" s="306"/>
      <c r="U754" s="306"/>
      <c r="V754" s="306"/>
      <c r="W754" s="306"/>
      <c r="X754" s="306"/>
      <c r="Y754" s="306"/>
      <c r="Z754" s="306"/>
      <c r="AA754" s="306"/>
    </row>
    <row r="755" spans="1:27" ht="14.25" customHeight="1">
      <c r="A755" s="306"/>
      <c r="B755" s="306"/>
      <c r="C755" s="306"/>
      <c r="D755" s="306"/>
      <c r="E755" s="306"/>
      <c r="F755" s="306"/>
      <c r="G755" s="306"/>
      <c r="H755" s="306"/>
      <c r="I755" s="306"/>
      <c r="J755" s="306"/>
      <c r="K755" s="306"/>
      <c r="L755" s="306"/>
      <c r="M755" s="306"/>
      <c r="N755" s="306"/>
      <c r="O755" s="306"/>
      <c r="P755" s="306"/>
      <c r="Q755" s="306"/>
      <c r="R755" s="306"/>
      <c r="S755" s="306"/>
      <c r="T755" s="306"/>
      <c r="U755" s="306"/>
      <c r="V755" s="306"/>
      <c r="W755" s="306"/>
      <c r="X755" s="306"/>
      <c r="Y755" s="306"/>
      <c r="Z755" s="306"/>
      <c r="AA755" s="306"/>
    </row>
    <row r="756" spans="1:27" ht="14.25" customHeight="1">
      <c r="A756" s="306"/>
      <c r="B756" s="306"/>
      <c r="C756" s="306"/>
      <c r="D756" s="306"/>
      <c r="E756" s="306"/>
      <c r="F756" s="306"/>
      <c r="G756" s="306"/>
      <c r="H756" s="306"/>
      <c r="I756" s="306"/>
      <c r="J756" s="306"/>
      <c r="K756" s="306"/>
      <c r="L756" s="306"/>
      <c r="M756" s="306"/>
      <c r="N756" s="306"/>
      <c r="O756" s="306"/>
      <c r="P756" s="306"/>
      <c r="Q756" s="306"/>
      <c r="R756" s="306"/>
      <c r="S756" s="306"/>
      <c r="T756" s="306"/>
      <c r="U756" s="306"/>
      <c r="V756" s="306"/>
      <c r="W756" s="306"/>
      <c r="X756" s="306"/>
      <c r="Y756" s="306"/>
      <c r="Z756" s="306"/>
      <c r="AA756" s="306"/>
    </row>
    <row r="757" spans="1:27" ht="14.25" customHeight="1">
      <c r="A757" s="306"/>
      <c r="B757" s="306"/>
      <c r="C757" s="306"/>
      <c r="D757" s="306"/>
      <c r="E757" s="306"/>
      <c r="F757" s="306"/>
      <c r="G757" s="306"/>
      <c r="H757" s="306"/>
      <c r="I757" s="306"/>
      <c r="J757" s="306"/>
      <c r="K757" s="306"/>
      <c r="L757" s="306"/>
      <c r="M757" s="306"/>
      <c r="N757" s="306"/>
      <c r="O757" s="306"/>
      <c r="P757" s="306"/>
      <c r="Q757" s="306"/>
      <c r="R757" s="306"/>
      <c r="S757" s="306"/>
      <c r="T757" s="306"/>
      <c r="U757" s="306"/>
      <c r="V757" s="306"/>
      <c r="W757" s="306"/>
      <c r="X757" s="306"/>
      <c r="Y757" s="306"/>
      <c r="Z757" s="306"/>
      <c r="AA757" s="306"/>
    </row>
    <row r="758" spans="1:27" ht="14.25" customHeight="1">
      <c r="A758" s="306"/>
      <c r="B758" s="306"/>
      <c r="C758" s="306"/>
      <c r="D758" s="306"/>
      <c r="E758" s="306"/>
      <c r="F758" s="306"/>
      <c r="G758" s="306"/>
      <c r="H758" s="306"/>
      <c r="I758" s="306"/>
      <c r="J758" s="306"/>
      <c r="K758" s="306"/>
      <c r="L758" s="306"/>
      <c r="M758" s="306"/>
      <c r="N758" s="306"/>
      <c r="O758" s="306"/>
      <c r="P758" s="306"/>
      <c r="Q758" s="306"/>
      <c r="R758" s="306"/>
      <c r="S758" s="306"/>
      <c r="T758" s="306"/>
      <c r="U758" s="306"/>
      <c r="V758" s="306"/>
      <c r="W758" s="306"/>
      <c r="X758" s="306"/>
      <c r="Y758" s="306"/>
      <c r="Z758" s="306"/>
      <c r="AA758" s="306"/>
    </row>
    <row r="759" spans="1:27" ht="14.25" customHeight="1">
      <c r="A759" s="306"/>
      <c r="B759" s="306"/>
      <c r="C759" s="306"/>
      <c r="D759" s="306"/>
      <c r="E759" s="306"/>
      <c r="F759" s="306"/>
      <c r="G759" s="306"/>
      <c r="H759" s="306"/>
      <c r="I759" s="306"/>
      <c r="J759" s="306"/>
      <c r="K759" s="306"/>
      <c r="L759" s="306"/>
      <c r="M759" s="306"/>
      <c r="N759" s="306"/>
      <c r="O759" s="306"/>
      <c r="P759" s="306"/>
      <c r="Q759" s="306"/>
      <c r="R759" s="306"/>
      <c r="S759" s="306"/>
      <c r="T759" s="306"/>
      <c r="U759" s="306"/>
      <c r="V759" s="306"/>
      <c r="W759" s="306"/>
      <c r="X759" s="306"/>
      <c r="Y759" s="306"/>
      <c r="Z759" s="306"/>
      <c r="AA759" s="306"/>
    </row>
    <row r="760" spans="1:27" ht="14.25" customHeight="1">
      <c r="A760" s="306"/>
      <c r="B760" s="306"/>
      <c r="C760" s="306"/>
      <c r="D760" s="306"/>
      <c r="E760" s="306"/>
      <c r="F760" s="306"/>
      <c r="G760" s="306"/>
      <c r="H760" s="306"/>
      <c r="I760" s="306"/>
      <c r="J760" s="306"/>
      <c r="K760" s="306"/>
      <c r="L760" s="306"/>
      <c r="M760" s="306"/>
      <c r="N760" s="306"/>
      <c r="O760" s="306"/>
      <c r="P760" s="306"/>
      <c r="Q760" s="306"/>
      <c r="R760" s="306"/>
      <c r="S760" s="306"/>
      <c r="T760" s="306"/>
      <c r="U760" s="306"/>
      <c r="V760" s="306"/>
      <c r="W760" s="306"/>
      <c r="X760" s="306"/>
      <c r="Y760" s="306"/>
      <c r="Z760" s="306"/>
      <c r="AA760" s="306"/>
    </row>
    <row r="761" spans="1:27" ht="14.25" customHeight="1">
      <c r="A761" s="306"/>
      <c r="B761" s="306"/>
      <c r="C761" s="306"/>
      <c r="D761" s="306"/>
      <c r="E761" s="306"/>
      <c r="F761" s="306"/>
      <c r="G761" s="306"/>
      <c r="H761" s="306"/>
      <c r="I761" s="306"/>
      <c r="J761" s="306"/>
      <c r="K761" s="306"/>
      <c r="L761" s="306"/>
      <c r="M761" s="306"/>
      <c r="N761" s="306"/>
      <c r="O761" s="306"/>
      <c r="P761" s="306"/>
      <c r="Q761" s="306"/>
      <c r="R761" s="306"/>
      <c r="S761" s="306"/>
      <c r="T761" s="306"/>
      <c r="U761" s="306"/>
      <c r="V761" s="306"/>
      <c r="W761" s="306"/>
      <c r="X761" s="306"/>
      <c r="Y761" s="306"/>
      <c r="Z761" s="306"/>
      <c r="AA761" s="306"/>
    </row>
    <row r="762" spans="1:27" ht="14.25" customHeight="1">
      <c r="A762" s="306"/>
      <c r="B762" s="306"/>
      <c r="C762" s="306"/>
      <c r="D762" s="306"/>
      <c r="E762" s="306"/>
      <c r="F762" s="306"/>
      <c r="G762" s="306"/>
      <c r="H762" s="306"/>
      <c r="I762" s="306"/>
      <c r="J762" s="306"/>
      <c r="K762" s="306"/>
      <c r="L762" s="306"/>
      <c r="M762" s="306"/>
      <c r="N762" s="306"/>
      <c r="O762" s="306"/>
      <c r="P762" s="306"/>
      <c r="Q762" s="306"/>
      <c r="R762" s="306"/>
      <c r="S762" s="306"/>
      <c r="T762" s="306"/>
      <c r="U762" s="306"/>
      <c r="V762" s="306"/>
      <c r="W762" s="306"/>
      <c r="X762" s="306"/>
      <c r="Y762" s="306"/>
      <c r="Z762" s="306"/>
      <c r="AA762" s="306"/>
    </row>
    <row r="763" spans="1:27" ht="14.25" customHeight="1">
      <c r="A763" s="306"/>
      <c r="B763" s="306"/>
      <c r="C763" s="306"/>
      <c r="D763" s="306"/>
      <c r="E763" s="306"/>
      <c r="F763" s="306"/>
      <c r="G763" s="306"/>
      <c r="H763" s="306"/>
      <c r="I763" s="306"/>
      <c r="J763" s="306"/>
      <c r="K763" s="306"/>
      <c r="L763" s="306"/>
      <c r="M763" s="306"/>
      <c r="N763" s="306"/>
      <c r="O763" s="306"/>
      <c r="P763" s="306"/>
      <c r="Q763" s="306"/>
      <c r="R763" s="306"/>
      <c r="S763" s="306"/>
      <c r="T763" s="306"/>
      <c r="U763" s="306"/>
      <c r="V763" s="306"/>
      <c r="W763" s="306"/>
      <c r="X763" s="306"/>
      <c r="Y763" s="306"/>
      <c r="Z763" s="306"/>
      <c r="AA763" s="306"/>
    </row>
    <row r="764" spans="1:27" ht="14.25" customHeight="1">
      <c r="A764" s="306"/>
      <c r="B764" s="306"/>
      <c r="C764" s="306"/>
      <c r="D764" s="306"/>
      <c r="E764" s="306"/>
      <c r="F764" s="306"/>
      <c r="G764" s="306"/>
      <c r="H764" s="306"/>
      <c r="I764" s="306"/>
      <c r="J764" s="306"/>
      <c r="K764" s="306"/>
      <c r="L764" s="306"/>
      <c r="M764" s="306"/>
      <c r="N764" s="306"/>
      <c r="O764" s="306"/>
      <c r="P764" s="306"/>
      <c r="Q764" s="306"/>
      <c r="R764" s="306"/>
      <c r="S764" s="306"/>
      <c r="T764" s="306"/>
      <c r="U764" s="306"/>
      <c r="V764" s="306"/>
      <c r="W764" s="306"/>
      <c r="X764" s="306"/>
      <c r="Y764" s="306"/>
      <c r="Z764" s="306"/>
      <c r="AA764" s="306"/>
    </row>
    <row r="765" spans="1:27" ht="14.25" customHeight="1">
      <c r="A765" s="306"/>
      <c r="B765" s="306"/>
      <c r="C765" s="306"/>
      <c r="D765" s="306"/>
      <c r="E765" s="306"/>
      <c r="F765" s="306"/>
      <c r="G765" s="306"/>
      <c r="H765" s="306"/>
      <c r="I765" s="306"/>
      <c r="J765" s="306"/>
      <c r="K765" s="306"/>
      <c r="L765" s="306"/>
      <c r="M765" s="306"/>
      <c r="N765" s="306"/>
      <c r="O765" s="306"/>
      <c r="P765" s="306"/>
      <c r="Q765" s="306"/>
      <c r="R765" s="306"/>
      <c r="S765" s="306"/>
      <c r="T765" s="306"/>
      <c r="U765" s="306"/>
      <c r="V765" s="306"/>
      <c r="W765" s="306"/>
      <c r="X765" s="306"/>
      <c r="Y765" s="306"/>
      <c r="Z765" s="306"/>
      <c r="AA765" s="306"/>
    </row>
    <row r="766" spans="1:27" ht="14.25" customHeight="1">
      <c r="A766" s="306"/>
      <c r="B766" s="306"/>
      <c r="C766" s="306"/>
      <c r="D766" s="306"/>
      <c r="E766" s="306"/>
      <c r="F766" s="306"/>
      <c r="G766" s="306"/>
      <c r="H766" s="306"/>
      <c r="I766" s="306"/>
      <c r="J766" s="306"/>
      <c r="K766" s="306"/>
      <c r="L766" s="306"/>
      <c r="M766" s="306"/>
      <c r="N766" s="306"/>
      <c r="O766" s="306"/>
      <c r="P766" s="306"/>
      <c r="Q766" s="306"/>
      <c r="R766" s="306"/>
      <c r="S766" s="306"/>
      <c r="T766" s="306"/>
      <c r="U766" s="306"/>
      <c r="V766" s="306"/>
      <c r="W766" s="306"/>
      <c r="X766" s="306"/>
      <c r="Y766" s="306"/>
      <c r="Z766" s="306"/>
      <c r="AA766" s="306"/>
    </row>
    <row r="767" spans="1:27" ht="14.25" customHeight="1">
      <c r="A767" s="306"/>
      <c r="B767" s="306"/>
      <c r="C767" s="306"/>
      <c r="D767" s="306"/>
      <c r="E767" s="306"/>
      <c r="F767" s="306"/>
      <c r="G767" s="306"/>
      <c r="H767" s="306"/>
      <c r="I767" s="306"/>
      <c r="J767" s="306"/>
      <c r="K767" s="306"/>
      <c r="L767" s="306"/>
      <c r="M767" s="306"/>
      <c r="N767" s="306"/>
      <c r="O767" s="306"/>
      <c r="P767" s="306"/>
      <c r="Q767" s="306"/>
      <c r="R767" s="306"/>
      <c r="S767" s="306"/>
      <c r="T767" s="306"/>
      <c r="U767" s="306"/>
      <c r="V767" s="306"/>
      <c r="W767" s="306"/>
      <c r="X767" s="306"/>
      <c r="Y767" s="306"/>
      <c r="Z767" s="306"/>
      <c r="AA767" s="306"/>
    </row>
    <row r="768" spans="1:27" ht="14.25" customHeight="1">
      <c r="A768" s="306"/>
      <c r="B768" s="306"/>
      <c r="C768" s="306"/>
      <c r="D768" s="306"/>
      <c r="E768" s="306"/>
      <c r="F768" s="306"/>
      <c r="G768" s="306"/>
      <c r="H768" s="306"/>
      <c r="I768" s="306"/>
      <c r="J768" s="306"/>
      <c r="K768" s="306"/>
      <c r="L768" s="306"/>
      <c r="M768" s="306"/>
      <c r="N768" s="306"/>
      <c r="O768" s="306"/>
      <c r="P768" s="306"/>
      <c r="Q768" s="306"/>
      <c r="R768" s="306"/>
      <c r="S768" s="306"/>
      <c r="T768" s="306"/>
      <c r="U768" s="306"/>
      <c r="V768" s="306"/>
      <c r="W768" s="306"/>
      <c r="X768" s="306"/>
      <c r="Y768" s="306"/>
      <c r="Z768" s="306"/>
      <c r="AA768" s="306"/>
    </row>
    <row r="769" spans="1:27" ht="14.25" customHeight="1">
      <c r="A769" s="306"/>
      <c r="B769" s="306"/>
      <c r="C769" s="306"/>
      <c r="D769" s="306"/>
      <c r="E769" s="306"/>
      <c r="F769" s="306"/>
      <c r="G769" s="306"/>
      <c r="H769" s="306"/>
      <c r="I769" s="306"/>
      <c r="J769" s="306"/>
      <c r="K769" s="306"/>
      <c r="L769" s="306"/>
      <c r="M769" s="306"/>
      <c r="N769" s="306"/>
      <c r="O769" s="306"/>
      <c r="P769" s="306"/>
      <c r="Q769" s="306"/>
      <c r="R769" s="306"/>
      <c r="S769" s="306"/>
      <c r="T769" s="306"/>
      <c r="U769" s="306"/>
      <c r="V769" s="306"/>
      <c r="W769" s="306"/>
      <c r="X769" s="306"/>
      <c r="Y769" s="306"/>
      <c r="Z769" s="306"/>
      <c r="AA769" s="306"/>
    </row>
    <row r="770" spans="1:27" ht="14.25" customHeight="1">
      <c r="A770" s="306"/>
      <c r="B770" s="306"/>
      <c r="C770" s="306"/>
      <c r="D770" s="306"/>
      <c r="E770" s="306"/>
      <c r="F770" s="306"/>
      <c r="G770" s="306"/>
      <c r="H770" s="306"/>
      <c r="I770" s="306"/>
      <c r="J770" s="306"/>
      <c r="K770" s="306"/>
      <c r="L770" s="306"/>
      <c r="M770" s="306"/>
      <c r="N770" s="306"/>
      <c r="O770" s="306"/>
      <c r="P770" s="306"/>
      <c r="Q770" s="306"/>
      <c r="R770" s="306"/>
      <c r="S770" s="306"/>
      <c r="T770" s="306"/>
      <c r="U770" s="306"/>
      <c r="V770" s="306"/>
      <c r="W770" s="306"/>
      <c r="X770" s="306"/>
      <c r="Y770" s="306"/>
      <c r="Z770" s="306"/>
      <c r="AA770" s="306"/>
    </row>
    <row r="771" spans="1:27" ht="14.25" customHeight="1">
      <c r="A771" s="306"/>
      <c r="B771" s="306"/>
      <c r="C771" s="306"/>
      <c r="D771" s="306"/>
      <c r="E771" s="306"/>
      <c r="F771" s="306"/>
      <c r="G771" s="306"/>
      <c r="H771" s="306"/>
      <c r="I771" s="306"/>
      <c r="J771" s="306"/>
      <c r="K771" s="306"/>
      <c r="L771" s="306"/>
      <c r="M771" s="306"/>
      <c r="N771" s="306"/>
      <c r="O771" s="306"/>
      <c r="P771" s="306"/>
      <c r="Q771" s="306"/>
      <c r="R771" s="306"/>
      <c r="S771" s="306"/>
      <c r="T771" s="306"/>
      <c r="U771" s="306"/>
      <c r="V771" s="306"/>
      <c r="W771" s="306"/>
      <c r="X771" s="306"/>
      <c r="Y771" s="306"/>
      <c r="Z771" s="306"/>
      <c r="AA771" s="306"/>
    </row>
    <row r="772" spans="1:27" ht="14.25" customHeight="1">
      <c r="A772" s="306"/>
      <c r="B772" s="306"/>
      <c r="C772" s="306"/>
      <c r="D772" s="306"/>
      <c r="E772" s="306"/>
      <c r="F772" s="306"/>
      <c r="G772" s="306"/>
      <c r="H772" s="306"/>
      <c r="I772" s="306"/>
      <c r="J772" s="306"/>
      <c r="K772" s="306"/>
      <c r="L772" s="306"/>
      <c r="M772" s="306"/>
      <c r="N772" s="306"/>
      <c r="O772" s="306"/>
      <c r="P772" s="306"/>
      <c r="Q772" s="306"/>
      <c r="R772" s="306"/>
      <c r="S772" s="306"/>
      <c r="T772" s="306"/>
      <c r="U772" s="306"/>
      <c r="V772" s="306"/>
      <c r="W772" s="306"/>
      <c r="X772" s="306"/>
      <c r="Y772" s="306"/>
      <c r="Z772" s="306"/>
      <c r="AA772" s="306"/>
    </row>
    <row r="773" spans="1:27" ht="14.25" customHeight="1">
      <c r="A773" s="306"/>
      <c r="B773" s="306"/>
      <c r="C773" s="306"/>
      <c r="D773" s="306"/>
      <c r="E773" s="306"/>
      <c r="F773" s="306"/>
      <c r="G773" s="306"/>
      <c r="H773" s="306"/>
      <c r="I773" s="306"/>
      <c r="J773" s="306"/>
      <c r="K773" s="306"/>
      <c r="L773" s="306"/>
      <c r="M773" s="306"/>
      <c r="N773" s="306"/>
      <c r="O773" s="306"/>
      <c r="P773" s="306"/>
      <c r="Q773" s="306"/>
      <c r="R773" s="306"/>
      <c r="S773" s="306"/>
      <c r="T773" s="306"/>
      <c r="U773" s="306"/>
      <c r="V773" s="306"/>
      <c r="W773" s="306"/>
      <c r="X773" s="306"/>
      <c r="Y773" s="306"/>
      <c r="Z773" s="306"/>
      <c r="AA773" s="306"/>
    </row>
    <row r="774" spans="1:27" ht="14.25" customHeight="1">
      <c r="A774" s="306"/>
      <c r="B774" s="306"/>
      <c r="C774" s="306"/>
      <c r="D774" s="306"/>
      <c r="E774" s="306"/>
      <c r="F774" s="306"/>
      <c r="G774" s="306"/>
      <c r="H774" s="306"/>
      <c r="I774" s="306"/>
      <c r="J774" s="306"/>
      <c r="K774" s="306"/>
      <c r="L774" s="306"/>
      <c r="M774" s="306"/>
      <c r="N774" s="306"/>
      <c r="O774" s="306"/>
      <c r="P774" s="306"/>
      <c r="Q774" s="306"/>
      <c r="R774" s="306"/>
      <c r="S774" s="306"/>
      <c r="T774" s="306"/>
      <c r="U774" s="306"/>
      <c r="V774" s="306"/>
      <c r="W774" s="306"/>
      <c r="X774" s="306"/>
      <c r="Y774" s="306"/>
      <c r="Z774" s="306"/>
      <c r="AA774" s="306"/>
    </row>
    <row r="775" spans="1:27" ht="14.25" customHeight="1">
      <c r="A775" s="306"/>
      <c r="B775" s="306"/>
      <c r="C775" s="306"/>
      <c r="D775" s="306"/>
      <c r="E775" s="306"/>
      <c r="F775" s="306"/>
      <c r="G775" s="306"/>
      <c r="H775" s="306"/>
      <c r="I775" s="306"/>
      <c r="J775" s="306"/>
      <c r="K775" s="306"/>
      <c r="L775" s="306"/>
      <c r="M775" s="306"/>
      <c r="N775" s="306"/>
      <c r="O775" s="306"/>
      <c r="P775" s="306"/>
      <c r="Q775" s="306"/>
      <c r="R775" s="306"/>
      <c r="S775" s="306"/>
      <c r="T775" s="306"/>
      <c r="U775" s="306"/>
      <c r="V775" s="306"/>
      <c r="W775" s="306"/>
      <c r="X775" s="306"/>
      <c r="Y775" s="306"/>
      <c r="Z775" s="306"/>
      <c r="AA775" s="306"/>
    </row>
    <row r="776" spans="1:27" ht="14.25" customHeight="1">
      <c r="A776" s="306"/>
      <c r="B776" s="306"/>
      <c r="C776" s="306"/>
      <c r="D776" s="306"/>
      <c r="E776" s="306"/>
      <c r="F776" s="306"/>
      <c r="G776" s="306"/>
      <c r="H776" s="306"/>
      <c r="I776" s="306"/>
      <c r="J776" s="306"/>
      <c r="K776" s="306"/>
      <c r="L776" s="306"/>
      <c r="M776" s="306"/>
      <c r="N776" s="306"/>
      <c r="O776" s="306"/>
      <c r="P776" s="306"/>
      <c r="Q776" s="306"/>
      <c r="R776" s="306"/>
      <c r="S776" s="306"/>
      <c r="T776" s="306"/>
      <c r="U776" s="306"/>
      <c r="V776" s="306"/>
      <c r="W776" s="306"/>
      <c r="X776" s="306"/>
      <c r="Y776" s="306"/>
      <c r="Z776" s="306"/>
      <c r="AA776" s="306"/>
    </row>
    <row r="777" spans="1:27" ht="14.25" customHeight="1">
      <c r="A777" s="306"/>
      <c r="B777" s="306"/>
      <c r="C777" s="306"/>
      <c r="D777" s="306"/>
      <c r="E777" s="306"/>
      <c r="F777" s="306"/>
      <c r="G777" s="306"/>
      <c r="H777" s="306"/>
      <c r="I777" s="306"/>
      <c r="J777" s="306"/>
      <c r="K777" s="306"/>
      <c r="L777" s="306"/>
      <c r="M777" s="306"/>
      <c r="N777" s="306"/>
      <c r="O777" s="306"/>
      <c r="P777" s="306"/>
      <c r="Q777" s="306"/>
      <c r="R777" s="306"/>
      <c r="S777" s="306"/>
      <c r="T777" s="306"/>
      <c r="U777" s="306"/>
      <c r="V777" s="306"/>
      <c r="W777" s="306"/>
      <c r="X777" s="306"/>
      <c r="Y777" s="306"/>
      <c r="Z777" s="306"/>
      <c r="AA777" s="306"/>
    </row>
    <row r="778" spans="1:27" ht="14.25" customHeight="1">
      <c r="A778" s="306"/>
      <c r="B778" s="306"/>
      <c r="C778" s="306"/>
      <c r="D778" s="306"/>
      <c r="E778" s="306"/>
      <c r="F778" s="306"/>
      <c r="G778" s="306"/>
      <c r="H778" s="306"/>
      <c r="I778" s="306"/>
      <c r="J778" s="306"/>
      <c r="K778" s="306"/>
      <c r="L778" s="306"/>
      <c r="M778" s="306"/>
      <c r="N778" s="306"/>
      <c r="O778" s="306"/>
      <c r="P778" s="306"/>
      <c r="Q778" s="306"/>
      <c r="R778" s="306"/>
      <c r="S778" s="306"/>
      <c r="T778" s="306"/>
      <c r="U778" s="306"/>
      <c r="V778" s="306"/>
      <c r="W778" s="306"/>
      <c r="X778" s="306"/>
      <c r="Y778" s="306"/>
      <c r="Z778" s="306"/>
      <c r="AA778" s="306"/>
    </row>
    <row r="779" spans="1:27" ht="14.25" customHeight="1">
      <c r="A779" s="306"/>
      <c r="B779" s="306"/>
      <c r="C779" s="306"/>
      <c r="D779" s="306"/>
      <c r="E779" s="306"/>
      <c r="F779" s="306"/>
      <c r="G779" s="306"/>
      <c r="H779" s="306"/>
      <c r="I779" s="306"/>
      <c r="J779" s="306"/>
      <c r="K779" s="306"/>
      <c r="L779" s="306"/>
      <c r="M779" s="306"/>
      <c r="N779" s="306"/>
      <c r="O779" s="306"/>
      <c r="P779" s="306"/>
      <c r="Q779" s="306"/>
      <c r="R779" s="306"/>
      <c r="S779" s="306"/>
      <c r="T779" s="306"/>
      <c r="U779" s="306"/>
      <c r="V779" s="306"/>
      <c r="W779" s="306"/>
      <c r="X779" s="306"/>
      <c r="Y779" s="306"/>
      <c r="Z779" s="306"/>
      <c r="AA779" s="306"/>
    </row>
    <row r="780" spans="1:27" ht="14.25" customHeight="1">
      <c r="A780" s="306"/>
      <c r="B780" s="306"/>
      <c r="C780" s="306"/>
      <c r="D780" s="306"/>
      <c r="E780" s="306"/>
      <c r="F780" s="306"/>
      <c r="G780" s="306"/>
      <c r="H780" s="306"/>
      <c r="I780" s="306"/>
      <c r="J780" s="306"/>
      <c r="K780" s="306"/>
      <c r="L780" s="306"/>
      <c r="M780" s="306"/>
      <c r="N780" s="306"/>
      <c r="O780" s="306"/>
      <c r="P780" s="306"/>
      <c r="Q780" s="306"/>
      <c r="R780" s="306"/>
      <c r="S780" s="306"/>
      <c r="T780" s="306"/>
      <c r="U780" s="306"/>
      <c r="V780" s="306"/>
      <c r="W780" s="306"/>
      <c r="X780" s="306"/>
      <c r="Y780" s="306"/>
      <c r="Z780" s="306"/>
      <c r="AA780" s="306"/>
    </row>
    <row r="781" spans="1:27" ht="14.25" customHeight="1">
      <c r="A781" s="306"/>
      <c r="B781" s="306"/>
      <c r="C781" s="306"/>
      <c r="D781" s="306"/>
      <c r="E781" s="306"/>
      <c r="F781" s="306"/>
      <c r="G781" s="306"/>
      <c r="H781" s="306"/>
      <c r="I781" s="306"/>
      <c r="J781" s="306"/>
      <c r="K781" s="306"/>
      <c r="L781" s="306"/>
      <c r="M781" s="306"/>
      <c r="N781" s="306"/>
      <c r="O781" s="306"/>
      <c r="P781" s="306"/>
      <c r="Q781" s="306"/>
      <c r="R781" s="306"/>
      <c r="S781" s="306"/>
      <c r="T781" s="306"/>
      <c r="U781" s="306"/>
      <c r="V781" s="306"/>
      <c r="W781" s="306"/>
      <c r="X781" s="306"/>
      <c r="Y781" s="306"/>
      <c r="Z781" s="306"/>
      <c r="AA781" s="306"/>
    </row>
    <row r="782" spans="1:27" ht="14.25" customHeight="1">
      <c r="A782" s="306"/>
      <c r="B782" s="306"/>
      <c r="C782" s="306"/>
      <c r="D782" s="306"/>
      <c r="E782" s="306"/>
      <c r="F782" s="306"/>
      <c r="G782" s="306"/>
      <c r="H782" s="306"/>
      <c r="I782" s="306"/>
      <c r="J782" s="306"/>
      <c r="K782" s="306"/>
      <c r="L782" s="306"/>
      <c r="M782" s="306"/>
      <c r="N782" s="306"/>
      <c r="O782" s="306"/>
      <c r="P782" s="306"/>
      <c r="Q782" s="306"/>
      <c r="R782" s="306"/>
      <c r="S782" s="306"/>
      <c r="T782" s="306"/>
      <c r="U782" s="306"/>
      <c r="V782" s="306"/>
      <c r="W782" s="306"/>
      <c r="X782" s="306"/>
      <c r="Y782" s="306"/>
      <c r="Z782" s="306"/>
      <c r="AA782" s="306"/>
    </row>
    <row r="783" spans="1:27" ht="14.25" customHeight="1">
      <c r="A783" s="306"/>
      <c r="B783" s="306"/>
      <c r="C783" s="306"/>
      <c r="D783" s="306"/>
      <c r="E783" s="306"/>
      <c r="F783" s="306"/>
      <c r="G783" s="306"/>
      <c r="H783" s="306"/>
      <c r="I783" s="306"/>
      <c r="J783" s="306"/>
      <c r="K783" s="306"/>
      <c r="L783" s="306"/>
      <c r="M783" s="306"/>
      <c r="N783" s="306"/>
      <c r="O783" s="306"/>
      <c r="P783" s="306"/>
      <c r="Q783" s="306"/>
      <c r="R783" s="306"/>
      <c r="S783" s="306"/>
      <c r="T783" s="306"/>
      <c r="U783" s="306"/>
      <c r="V783" s="306"/>
      <c r="W783" s="306"/>
      <c r="X783" s="306"/>
      <c r="Y783" s="306"/>
      <c r="Z783" s="306"/>
      <c r="AA783" s="306"/>
    </row>
    <row r="784" spans="1:27" ht="14.25" customHeight="1">
      <c r="A784" s="306"/>
      <c r="B784" s="306"/>
      <c r="C784" s="306"/>
      <c r="D784" s="306"/>
      <c r="E784" s="306"/>
      <c r="F784" s="306"/>
      <c r="G784" s="306"/>
      <c r="H784" s="306"/>
      <c r="I784" s="306"/>
      <c r="J784" s="306"/>
      <c r="K784" s="306"/>
      <c r="L784" s="306"/>
      <c r="M784" s="306"/>
      <c r="N784" s="306"/>
      <c r="O784" s="306"/>
      <c r="P784" s="306"/>
      <c r="Q784" s="306"/>
      <c r="R784" s="306"/>
      <c r="S784" s="306"/>
      <c r="T784" s="306"/>
      <c r="U784" s="306"/>
      <c r="V784" s="306"/>
      <c r="W784" s="306"/>
      <c r="X784" s="306"/>
      <c r="Y784" s="306"/>
      <c r="Z784" s="306"/>
      <c r="AA784" s="306"/>
    </row>
    <row r="785" spans="1:27" ht="14.25" customHeight="1">
      <c r="A785" s="306"/>
      <c r="B785" s="306"/>
      <c r="C785" s="306"/>
      <c r="D785" s="306"/>
      <c r="E785" s="306"/>
      <c r="F785" s="306"/>
      <c r="G785" s="306"/>
      <c r="H785" s="306"/>
      <c r="I785" s="306"/>
      <c r="J785" s="306"/>
      <c r="K785" s="306"/>
      <c r="L785" s="306"/>
      <c r="M785" s="306"/>
      <c r="N785" s="306"/>
      <c r="O785" s="306"/>
      <c r="P785" s="306"/>
      <c r="Q785" s="306"/>
      <c r="R785" s="306"/>
      <c r="S785" s="306"/>
      <c r="T785" s="306"/>
      <c r="U785" s="306"/>
      <c r="V785" s="306"/>
      <c r="W785" s="306"/>
      <c r="X785" s="306"/>
      <c r="Y785" s="306"/>
      <c r="Z785" s="306"/>
      <c r="AA785" s="306"/>
    </row>
    <row r="786" spans="1:27" ht="14.25" customHeight="1">
      <c r="A786" s="306"/>
      <c r="B786" s="306"/>
      <c r="C786" s="306"/>
      <c r="D786" s="306"/>
      <c r="E786" s="306"/>
      <c r="F786" s="306"/>
      <c r="G786" s="306"/>
      <c r="H786" s="306"/>
      <c r="I786" s="306"/>
      <c r="J786" s="306"/>
      <c r="K786" s="306"/>
      <c r="L786" s="306"/>
      <c r="M786" s="306"/>
      <c r="N786" s="306"/>
      <c r="O786" s="306"/>
      <c r="P786" s="306"/>
      <c r="Q786" s="306"/>
      <c r="R786" s="306"/>
      <c r="S786" s="306"/>
      <c r="T786" s="306"/>
      <c r="U786" s="306"/>
      <c r="V786" s="306"/>
      <c r="W786" s="306"/>
      <c r="X786" s="306"/>
      <c r="Y786" s="306"/>
      <c r="Z786" s="306"/>
      <c r="AA786" s="306"/>
    </row>
    <row r="787" spans="1:27" ht="14.25" customHeight="1">
      <c r="A787" s="306"/>
      <c r="B787" s="306"/>
      <c r="C787" s="306"/>
      <c r="D787" s="306"/>
      <c r="E787" s="306"/>
      <c r="F787" s="306"/>
      <c r="G787" s="306"/>
      <c r="H787" s="306"/>
      <c r="I787" s="306"/>
      <c r="J787" s="306"/>
      <c r="K787" s="306"/>
      <c r="L787" s="306"/>
      <c r="M787" s="306"/>
      <c r="N787" s="306"/>
      <c r="O787" s="306"/>
      <c r="P787" s="306"/>
      <c r="Q787" s="306"/>
      <c r="R787" s="306"/>
      <c r="S787" s="306"/>
      <c r="T787" s="306"/>
      <c r="U787" s="306"/>
      <c r="V787" s="306"/>
      <c r="W787" s="306"/>
      <c r="X787" s="306"/>
      <c r="Y787" s="306"/>
      <c r="Z787" s="306"/>
      <c r="AA787" s="306"/>
    </row>
    <row r="788" spans="1:27" ht="14.25" customHeight="1">
      <c r="A788" s="306"/>
      <c r="B788" s="306"/>
      <c r="C788" s="306"/>
      <c r="D788" s="306"/>
      <c r="E788" s="306"/>
      <c r="F788" s="306"/>
      <c r="G788" s="306"/>
      <c r="H788" s="306"/>
      <c r="I788" s="306"/>
      <c r="J788" s="306"/>
      <c r="K788" s="306"/>
      <c r="L788" s="306"/>
      <c r="M788" s="306"/>
      <c r="N788" s="306"/>
      <c r="O788" s="306"/>
      <c r="P788" s="306"/>
      <c r="Q788" s="306"/>
      <c r="R788" s="306"/>
      <c r="S788" s="306"/>
      <c r="T788" s="306"/>
      <c r="U788" s="306"/>
      <c r="V788" s="306"/>
      <c r="W788" s="306"/>
      <c r="X788" s="306"/>
      <c r="Y788" s="306"/>
      <c r="Z788" s="306"/>
      <c r="AA788" s="306"/>
    </row>
    <row r="789" spans="1:27" ht="14.25" customHeight="1">
      <c r="A789" s="306"/>
      <c r="B789" s="306"/>
      <c r="C789" s="306"/>
      <c r="D789" s="306"/>
      <c r="E789" s="306"/>
      <c r="F789" s="306"/>
      <c r="G789" s="306"/>
      <c r="H789" s="306"/>
      <c r="I789" s="306"/>
      <c r="J789" s="306"/>
      <c r="K789" s="306"/>
      <c r="L789" s="306"/>
      <c r="M789" s="306"/>
      <c r="N789" s="306"/>
      <c r="O789" s="306"/>
      <c r="P789" s="306"/>
      <c r="Q789" s="306"/>
      <c r="R789" s="306"/>
      <c r="S789" s="306"/>
      <c r="T789" s="306"/>
      <c r="U789" s="306"/>
      <c r="V789" s="306"/>
      <c r="W789" s="306"/>
      <c r="X789" s="306"/>
      <c r="Y789" s="306"/>
      <c r="Z789" s="306"/>
      <c r="AA789" s="306"/>
    </row>
    <row r="790" spans="1:27" ht="14.25" customHeight="1">
      <c r="A790" s="306"/>
      <c r="B790" s="306"/>
      <c r="C790" s="306"/>
      <c r="D790" s="306"/>
      <c r="E790" s="306"/>
      <c r="F790" s="306"/>
      <c r="G790" s="306"/>
      <c r="H790" s="306"/>
      <c r="I790" s="306"/>
      <c r="J790" s="306"/>
      <c r="K790" s="306"/>
      <c r="L790" s="306"/>
      <c r="M790" s="306"/>
      <c r="N790" s="306"/>
      <c r="O790" s="306"/>
      <c r="P790" s="306"/>
      <c r="Q790" s="306"/>
      <c r="R790" s="306"/>
      <c r="S790" s="306"/>
      <c r="T790" s="306"/>
      <c r="U790" s="306"/>
      <c r="V790" s="306"/>
      <c r="W790" s="306"/>
      <c r="X790" s="306"/>
      <c r="Y790" s="306"/>
      <c r="Z790" s="306"/>
      <c r="AA790" s="306"/>
    </row>
    <row r="791" spans="1:27" ht="14.25" customHeight="1">
      <c r="A791" s="306"/>
      <c r="B791" s="306"/>
      <c r="C791" s="306"/>
      <c r="D791" s="306"/>
      <c r="E791" s="306"/>
      <c r="F791" s="306"/>
      <c r="G791" s="306"/>
      <c r="H791" s="306"/>
      <c r="I791" s="306"/>
      <c r="J791" s="306"/>
      <c r="K791" s="306"/>
      <c r="L791" s="306"/>
      <c r="M791" s="306"/>
      <c r="N791" s="306"/>
      <c r="O791" s="306"/>
      <c r="P791" s="306"/>
      <c r="Q791" s="306"/>
      <c r="R791" s="306"/>
      <c r="S791" s="306"/>
      <c r="T791" s="306"/>
      <c r="U791" s="306"/>
      <c r="V791" s="306"/>
      <c r="W791" s="306"/>
      <c r="X791" s="306"/>
      <c r="Y791" s="306"/>
      <c r="Z791" s="306"/>
      <c r="AA791" s="306"/>
    </row>
    <row r="792" spans="1:27" ht="14.25" customHeight="1">
      <c r="A792" s="306"/>
      <c r="B792" s="306"/>
      <c r="C792" s="306"/>
      <c r="D792" s="306"/>
      <c r="E792" s="306"/>
      <c r="F792" s="306"/>
      <c r="G792" s="306"/>
      <c r="H792" s="306"/>
      <c r="I792" s="306"/>
      <c r="J792" s="306"/>
      <c r="K792" s="306"/>
      <c r="L792" s="306"/>
      <c r="M792" s="306"/>
      <c r="N792" s="306"/>
      <c r="O792" s="306"/>
      <c r="P792" s="306"/>
      <c r="Q792" s="306"/>
      <c r="R792" s="306"/>
      <c r="S792" s="306"/>
      <c r="T792" s="306"/>
      <c r="U792" s="306"/>
      <c r="V792" s="306"/>
      <c r="W792" s="306"/>
      <c r="X792" s="306"/>
      <c r="Y792" s="306"/>
      <c r="Z792" s="306"/>
      <c r="AA792" s="306"/>
    </row>
    <row r="793" spans="1:27" ht="14.25" customHeight="1">
      <c r="A793" s="306"/>
      <c r="B793" s="306"/>
      <c r="C793" s="306"/>
      <c r="D793" s="306"/>
      <c r="E793" s="306"/>
      <c r="F793" s="306"/>
      <c r="G793" s="306"/>
      <c r="H793" s="306"/>
      <c r="I793" s="306"/>
      <c r="J793" s="306"/>
      <c r="K793" s="306"/>
      <c r="L793" s="306"/>
      <c r="M793" s="306"/>
      <c r="N793" s="306"/>
      <c r="O793" s="306"/>
      <c r="P793" s="306"/>
      <c r="Q793" s="306"/>
      <c r="R793" s="306"/>
      <c r="S793" s="306"/>
      <c r="T793" s="306"/>
      <c r="U793" s="306"/>
      <c r="V793" s="306"/>
      <c r="W793" s="306"/>
      <c r="X793" s="306"/>
      <c r="Y793" s="306"/>
      <c r="Z793" s="306"/>
      <c r="AA793" s="306"/>
    </row>
    <row r="794" spans="1:27" ht="14.25" customHeight="1">
      <c r="A794" s="306"/>
      <c r="B794" s="306"/>
      <c r="C794" s="306"/>
      <c r="D794" s="306"/>
      <c r="E794" s="306"/>
      <c r="F794" s="306"/>
      <c r="G794" s="306"/>
      <c r="H794" s="306"/>
      <c r="I794" s="306"/>
      <c r="J794" s="306"/>
      <c r="K794" s="306"/>
      <c r="L794" s="306"/>
      <c r="M794" s="306"/>
      <c r="N794" s="306"/>
      <c r="O794" s="306"/>
      <c r="P794" s="306"/>
      <c r="Q794" s="306"/>
      <c r="R794" s="306"/>
      <c r="S794" s="306"/>
      <c r="T794" s="306"/>
      <c r="U794" s="306"/>
      <c r="V794" s="306"/>
      <c r="W794" s="306"/>
      <c r="X794" s="306"/>
      <c r="Y794" s="306"/>
      <c r="Z794" s="306"/>
      <c r="AA794" s="306"/>
    </row>
    <row r="795" spans="1:27" ht="14.25" customHeight="1">
      <c r="A795" s="306"/>
      <c r="B795" s="306"/>
      <c r="C795" s="306"/>
      <c r="D795" s="306"/>
      <c r="E795" s="306"/>
      <c r="F795" s="306"/>
      <c r="G795" s="306"/>
      <c r="H795" s="306"/>
      <c r="I795" s="306"/>
      <c r="J795" s="306"/>
      <c r="K795" s="306"/>
      <c r="L795" s="306"/>
      <c r="M795" s="306"/>
      <c r="N795" s="306"/>
      <c r="O795" s="306"/>
      <c r="P795" s="306"/>
      <c r="Q795" s="306"/>
      <c r="R795" s="306"/>
      <c r="S795" s="306"/>
      <c r="T795" s="306"/>
      <c r="U795" s="306"/>
      <c r="V795" s="306"/>
      <c r="W795" s="306"/>
      <c r="X795" s="306"/>
      <c r="Y795" s="306"/>
      <c r="Z795" s="306"/>
      <c r="AA795" s="306"/>
    </row>
    <row r="796" spans="1:27" ht="14.25" customHeight="1">
      <c r="A796" s="306"/>
      <c r="B796" s="306"/>
      <c r="C796" s="306"/>
      <c r="D796" s="306"/>
      <c r="E796" s="306"/>
      <c r="F796" s="306"/>
      <c r="G796" s="306"/>
      <c r="H796" s="306"/>
      <c r="I796" s="306"/>
      <c r="J796" s="306"/>
      <c r="K796" s="306"/>
      <c r="L796" s="306"/>
      <c r="M796" s="306"/>
      <c r="N796" s="306"/>
      <c r="O796" s="306"/>
      <c r="P796" s="306"/>
      <c r="Q796" s="306"/>
      <c r="R796" s="306"/>
      <c r="S796" s="306"/>
      <c r="T796" s="306"/>
      <c r="U796" s="306"/>
      <c r="V796" s="306"/>
      <c r="W796" s="306"/>
      <c r="X796" s="306"/>
      <c r="Y796" s="306"/>
      <c r="Z796" s="306"/>
      <c r="AA796" s="306"/>
    </row>
    <row r="797" spans="1:27" ht="14.25" customHeight="1">
      <c r="A797" s="306"/>
      <c r="B797" s="306"/>
      <c r="C797" s="306"/>
      <c r="D797" s="306"/>
      <c r="E797" s="306"/>
      <c r="F797" s="306"/>
      <c r="G797" s="306"/>
      <c r="H797" s="306"/>
      <c r="I797" s="306"/>
      <c r="J797" s="306"/>
      <c r="K797" s="306"/>
      <c r="L797" s="306"/>
      <c r="M797" s="306"/>
      <c r="N797" s="306"/>
      <c r="O797" s="306"/>
      <c r="P797" s="306"/>
      <c r="Q797" s="306"/>
      <c r="R797" s="306"/>
      <c r="S797" s="306"/>
      <c r="T797" s="306"/>
      <c r="U797" s="306"/>
      <c r="V797" s="306"/>
      <c r="W797" s="306"/>
      <c r="X797" s="306"/>
      <c r="Y797" s="306"/>
      <c r="Z797" s="306"/>
      <c r="AA797" s="306"/>
    </row>
    <row r="798" spans="1:27" ht="14.25" customHeight="1">
      <c r="A798" s="306"/>
      <c r="B798" s="306"/>
      <c r="C798" s="306"/>
      <c r="D798" s="306"/>
      <c r="E798" s="306"/>
      <c r="F798" s="306"/>
      <c r="G798" s="306"/>
      <c r="H798" s="306"/>
      <c r="I798" s="306"/>
      <c r="J798" s="306"/>
      <c r="K798" s="306"/>
      <c r="L798" s="306"/>
      <c r="M798" s="306"/>
      <c r="N798" s="306"/>
      <c r="O798" s="306"/>
      <c r="P798" s="306"/>
      <c r="Q798" s="306"/>
      <c r="R798" s="306"/>
      <c r="S798" s="306"/>
      <c r="T798" s="306"/>
      <c r="U798" s="306"/>
      <c r="V798" s="306"/>
      <c r="W798" s="306"/>
      <c r="X798" s="306"/>
      <c r="Y798" s="306"/>
      <c r="Z798" s="306"/>
      <c r="AA798" s="306"/>
    </row>
    <row r="799" spans="1:27" ht="14.25" customHeight="1">
      <c r="A799" s="306"/>
      <c r="B799" s="306"/>
      <c r="C799" s="306"/>
      <c r="D799" s="306"/>
      <c r="E799" s="306"/>
      <c r="F799" s="306"/>
      <c r="G799" s="306"/>
      <c r="H799" s="306"/>
      <c r="I799" s="306"/>
      <c r="J799" s="306"/>
      <c r="K799" s="306"/>
      <c r="L799" s="306"/>
      <c r="M799" s="306"/>
      <c r="N799" s="306"/>
      <c r="O799" s="306"/>
      <c r="P799" s="306"/>
      <c r="Q799" s="306"/>
      <c r="R799" s="306"/>
      <c r="S799" s="306"/>
      <c r="T799" s="306"/>
      <c r="U799" s="306"/>
      <c r="V799" s="306"/>
      <c r="W799" s="306"/>
      <c r="X799" s="306"/>
      <c r="Y799" s="306"/>
      <c r="Z799" s="306"/>
      <c r="AA799" s="306"/>
    </row>
    <row r="800" spans="1:27" ht="14.25" customHeight="1">
      <c r="A800" s="306"/>
      <c r="B800" s="306"/>
      <c r="C800" s="306"/>
      <c r="D800" s="306"/>
      <c r="E800" s="306"/>
      <c r="F800" s="306"/>
      <c r="G800" s="306"/>
      <c r="H800" s="306"/>
      <c r="I800" s="306"/>
      <c r="J800" s="306"/>
      <c r="K800" s="306"/>
      <c r="L800" s="306"/>
      <c r="M800" s="306"/>
      <c r="N800" s="306"/>
      <c r="O800" s="306"/>
      <c r="P800" s="306"/>
      <c r="Q800" s="306"/>
      <c r="R800" s="306"/>
      <c r="S800" s="306"/>
      <c r="T800" s="306"/>
      <c r="U800" s="306"/>
      <c r="V800" s="306"/>
      <c r="W800" s="306"/>
      <c r="X800" s="306"/>
      <c r="Y800" s="306"/>
      <c r="Z800" s="306"/>
      <c r="AA800" s="306"/>
    </row>
    <row r="801" spans="1:27" ht="14.25" customHeight="1">
      <c r="A801" s="306"/>
      <c r="B801" s="306"/>
      <c r="C801" s="306"/>
      <c r="D801" s="306"/>
      <c r="E801" s="306"/>
      <c r="F801" s="306"/>
      <c r="G801" s="306"/>
      <c r="H801" s="306"/>
      <c r="I801" s="306"/>
      <c r="J801" s="306"/>
      <c r="K801" s="306"/>
      <c r="L801" s="306"/>
      <c r="M801" s="306"/>
      <c r="N801" s="306"/>
      <c r="O801" s="306"/>
      <c r="P801" s="306"/>
      <c r="Q801" s="306"/>
      <c r="R801" s="306"/>
      <c r="S801" s="306"/>
      <c r="T801" s="306"/>
      <c r="U801" s="306"/>
      <c r="V801" s="306"/>
      <c r="W801" s="306"/>
      <c r="X801" s="306"/>
      <c r="Y801" s="306"/>
      <c r="Z801" s="306"/>
      <c r="AA801" s="306"/>
    </row>
    <row r="802" spans="1:27" ht="14.25" customHeight="1">
      <c r="A802" s="306"/>
      <c r="B802" s="306"/>
      <c r="C802" s="306"/>
      <c r="D802" s="306"/>
      <c r="E802" s="306"/>
      <c r="F802" s="306"/>
      <c r="G802" s="306"/>
      <c r="H802" s="306"/>
      <c r="I802" s="306"/>
      <c r="J802" s="306"/>
      <c r="K802" s="306"/>
      <c r="L802" s="306"/>
      <c r="M802" s="306"/>
      <c r="N802" s="306"/>
      <c r="O802" s="306"/>
      <c r="P802" s="306"/>
      <c r="Q802" s="306"/>
      <c r="R802" s="306"/>
      <c r="S802" s="306"/>
      <c r="T802" s="306"/>
      <c r="U802" s="306"/>
      <c r="V802" s="306"/>
      <c r="W802" s="306"/>
      <c r="X802" s="306"/>
      <c r="Y802" s="306"/>
      <c r="Z802" s="306"/>
      <c r="AA802" s="306"/>
    </row>
    <row r="803" spans="1:27" ht="14.25" customHeight="1">
      <c r="A803" s="306"/>
      <c r="B803" s="306"/>
      <c r="C803" s="306"/>
      <c r="D803" s="306"/>
      <c r="E803" s="306"/>
      <c r="F803" s="306"/>
      <c r="G803" s="306"/>
      <c r="H803" s="306"/>
      <c r="I803" s="306"/>
      <c r="J803" s="306"/>
      <c r="K803" s="306"/>
      <c r="L803" s="306"/>
      <c r="M803" s="306"/>
      <c r="N803" s="306"/>
      <c r="O803" s="306"/>
      <c r="P803" s="306"/>
      <c r="Q803" s="306"/>
      <c r="R803" s="306"/>
      <c r="S803" s="306"/>
      <c r="T803" s="306"/>
      <c r="U803" s="306"/>
      <c r="V803" s="306"/>
      <c r="W803" s="306"/>
      <c r="X803" s="306"/>
      <c r="Y803" s="306"/>
      <c r="Z803" s="306"/>
      <c r="AA803" s="306"/>
    </row>
    <row r="804" spans="1:27" ht="14.25" customHeight="1">
      <c r="A804" s="306"/>
      <c r="B804" s="306"/>
      <c r="C804" s="306"/>
      <c r="D804" s="306"/>
      <c r="E804" s="306"/>
      <c r="F804" s="306"/>
      <c r="G804" s="306"/>
      <c r="H804" s="306"/>
      <c r="I804" s="306"/>
      <c r="J804" s="306"/>
      <c r="K804" s="306"/>
      <c r="L804" s="306"/>
      <c r="M804" s="306"/>
      <c r="N804" s="306"/>
      <c r="O804" s="306"/>
      <c r="P804" s="306"/>
      <c r="Q804" s="306"/>
      <c r="R804" s="306"/>
      <c r="S804" s="306"/>
      <c r="T804" s="306"/>
      <c r="U804" s="306"/>
      <c r="V804" s="306"/>
      <c r="W804" s="306"/>
      <c r="X804" s="306"/>
      <c r="Y804" s="306"/>
      <c r="Z804" s="306"/>
      <c r="AA804" s="306"/>
    </row>
    <row r="805" spans="1:27" ht="14.25" customHeight="1">
      <c r="A805" s="306"/>
      <c r="B805" s="306"/>
      <c r="C805" s="306"/>
      <c r="D805" s="306"/>
      <c r="E805" s="306"/>
      <c r="F805" s="306"/>
      <c r="G805" s="306"/>
      <c r="H805" s="306"/>
      <c r="I805" s="306"/>
      <c r="J805" s="306"/>
      <c r="K805" s="306"/>
      <c r="L805" s="306"/>
      <c r="M805" s="306"/>
      <c r="N805" s="306"/>
      <c r="O805" s="306"/>
      <c r="P805" s="306"/>
      <c r="Q805" s="306"/>
      <c r="R805" s="306"/>
      <c r="S805" s="306"/>
      <c r="T805" s="306"/>
      <c r="U805" s="306"/>
      <c r="V805" s="306"/>
      <c r="W805" s="306"/>
      <c r="X805" s="306"/>
      <c r="Y805" s="306"/>
      <c r="Z805" s="306"/>
      <c r="AA805" s="306"/>
    </row>
    <row r="806" spans="1:27" ht="14.25" customHeight="1">
      <c r="A806" s="306"/>
      <c r="B806" s="306"/>
      <c r="C806" s="306"/>
      <c r="D806" s="306"/>
      <c r="E806" s="306"/>
      <c r="F806" s="306"/>
      <c r="G806" s="306"/>
      <c r="H806" s="306"/>
      <c r="I806" s="306"/>
      <c r="J806" s="306"/>
      <c r="K806" s="306"/>
      <c r="L806" s="306"/>
      <c r="M806" s="306"/>
      <c r="N806" s="306"/>
      <c r="O806" s="306"/>
      <c r="P806" s="306"/>
      <c r="Q806" s="306"/>
      <c r="R806" s="306"/>
      <c r="S806" s="306"/>
      <c r="T806" s="306"/>
      <c r="U806" s="306"/>
      <c r="V806" s="306"/>
      <c r="W806" s="306"/>
      <c r="X806" s="306"/>
      <c r="Y806" s="306"/>
      <c r="Z806" s="306"/>
      <c r="AA806" s="306"/>
    </row>
    <row r="807" spans="1:27" ht="14.25" customHeight="1">
      <c r="A807" s="306"/>
      <c r="B807" s="306"/>
      <c r="C807" s="306"/>
      <c r="D807" s="306"/>
      <c r="E807" s="306"/>
      <c r="F807" s="306"/>
      <c r="G807" s="306"/>
      <c r="H807" s="306"/>
      <c r="I807" s="306"/>
      <c r="J807" s="306"/>
      <c r="K807" s="306"/>
      <c r="L807" s="306"/>
      <c r="M807" s="306"/>
      <c r="N807" s="306"/>
      <c r="O807" s="306"/>
      <c r="P807" s="306"/>
      <c r="Q807" s="306"/>
      <c r="R807" s="306"/>
      <c r="S807" s="306"/>
      <c r="T807" s="306"/>
      <c r="U807" s="306"/>
      <c r="V807" s="306"/>
      <c r="W807" s="306"/>
      <c r="X807" s="306"/>
      <c r="Y807" s="306"/>
      <c r="Z807" s="306"/>
      <c r="AA807" s="306"/>
    </row>
    <row r="808" spans="1:27" ht="14.25" customHeight="1">
      <c r="A808" s="306"/>
      <c r="B808" s="306"/>
      <c r="C808" s="306"/>
      <c r="D808" s="306"/>
      <c r="E808" s="306"/>
      <c r="F808" s="306"/>
      <c r="G808" s="306"/>
      <c r="H808" s="306"/>
      <c r="I808" s="306"/>
      <c r="J808" s="306"/>
      <c r="K808" s="306"/>
      <c r="L808" s="306"/>
      <c r="M808" s="306"/>
      <c r="N808" s="306"/>
      <c r="O808" s="306"/>
      <c r="P808" s="306"/>
      <c r="Q808" s="306"/>
      <c r="R808" s="306"/>
      <c r="S808" s="306"/>
      <c r="T808" s="306"/>
      <c r="U808" s="306"/>
      <c r="V808" s="306"/>
      <c r="W808" s="306"/>
      <c r="X808" s="306"/>
      <c r="Y808" s="306"/>
      <c r="Z808" s="306"/>
      <c r="AA808" s="306"/>
    </row>
    <row r="809" spans="1:27" ht="14.25" customHeight="1">
      <c r="A809" s="306"/>
      <c r="B809" s="306"/>
      <c r="C809" s="306"/>
      <c r="D809" s="306"/>
      <c r="E809" s="306"/>
      <c r="F809" s="306"/>
      <c r="G809" s="306"/>
      <c r="H809" s="306"/>
      <c r="I809" s="306"/>
      <c r="J809" s="306"/>
      <c r="K809" s="306"/>
      <c r="L809" s="306"/>
      <c r="M809" s="306"/>
      <c r="N809" s="306"/>
      <c r="O809" s="306"/>
      <c r="P809" s="306"/>
      <c r="Q809" s="306"/>
      <c r="R809" s="306"/>
      <c r="S809" s="306"/>
      <c r="T809" s="306"/>
      <c r="U809" s="306"/>
      <c r="V809" s="306"/>
      <c r="W809" s="306"/>
      <c r="X809" s="306"/>
      <c r="Y809" s="306"/>
      <c r="Z809" s="306"/>
      <c r="AA809" s="306"/>
    </row>
    <row r="810" spans="1:27" ht="14.25" customHeight="1">
      <c r="A810" s="306"/>
      <c r="B810" s="306"/>
      <c r="C810" s="306"/>
      <c r="D810" s="306"/>
      <c r="E810" s="306"/>
      <c r="F810" s="306"/>
      <c r="G810" s="306"/>
      <c r="H810" s="306"/>
      <c r="I810" s="306"/>
      <c r="J810" s="306"/>
      <c r="K810" s="306"/>
      <c r="L810" s="306"/>
      <c r="M810" s="306"/>
      <c r="N810" s="306"/>
      <c r="O810" s="306"/>
      <c r="P810" s="306"/>
      <c r="Q810" s="306"/>
      <c r="R810" s="306"/>
      <c r="S810" s="306"/>
      <c r="T810" s="306"/>
      <c r="U810" s="306"/>
      <c r="V810" s="306"/>
      <c r="W810" s="306"/>
      <c r="X810" s="306"/>
      <c r="Y810" s="306"/>
      <c r="Z810" s="306"/>
      <c r="AA810" s="306"/>
    </row>
    <row r="811" spans="1:27" ht="14.25" customHeight="1">
      <c r="A811" s="306"/>
      <c r="B811" s="306"/>
      <c r="C811" s="306"/>
      <c r="D811" s="306"/>
      <c r="E811" s="306"/>
      <c r="F811" s="306"/>
      <c r="G811" s="306"/>
      <c r="H811" s="306"/>
      <c r="I811" s="306"/>
      <c r="J811" s="306"/>
      <c r="K811" s="306"/>
      <c r="L811" s="306"/>
      <c r="M811" s="306"/>
      <c r="N811" s="306"/>
      <c r="O811" s="306"/>
      <c r="P811" s="306"/>
      <c r="Q811" s="306"/>
      <c r="R811" s="306"/>
      <c r="S811" s="306"/>
      <c r="T811" s="306"/>
      <c r="U811" s="306"/>
      <c r="V811" s="306"/>
      <c r="W811" s="306"/>
      <c r="X811" s="306"/>
      <c r="Y811" s="306"/>
      <c r="Z811" s="306"/>
      <c r="AA811" s="306"/>
    </row>
    <row r="812" spans="1:27" ht="14.25" customHeight="1">
      <c r="A812" s="306"/>
      <c r="B812" s="306"/>
      <c r="C812" s="306"/>
      <c r="D812" s="306"/>
      <c r="E812" s="306"/>
      <c r="F812" s="306"/>
      <c r="G812" s="306"/>
      <c r="H812" s="306"/>
      <c r="I812" s="306"/>
      <c r="J812" s="306"/>
      <c r="K812" s="306"/>
      <c r="L812" s="306"/>
      <c r="M812" s="306"/>
      <c r="N812" s="306"/>
      <c r="O812" s="306"/>
      <c r="P812" s="306"/>
      <c r="Q812" s="306"/>
      <c r="R812" s="306"/>
      <c r="S812" s="306"/>
      <c r="T812" s="306"/>
      <c r="U812" s="306"/>
      <c r="V812" s="306"/>
      <c r="W812" s="306"/>
      <c r="X812" s="306"/>
      <c r="Y812" s="306"/>
      <c r="Z812" s="306"/>
      <c r="AA812" s="306"/>
    </row>
    <row r="813" spans="1:27" ht="14.25" customHeight="1">
      <c r="A813" s="306"/>
      <c r="B813" s="306"/>
      <c r="C813" s="306"/>
      <c r="D813" s="306"/>
      <c r="E813" s="306"/>
      <c r="F813" s="306"/>
      <c r="G813" s="306"/>
      <c r="H813" s="306"/>
      <c r="I813" s="306"/>
      <c r="J813" s="306"/>
      <c r="K813" s="306"/>
      <c r="L813" s="306"/>
      <c r="M813" s="306"/>
      <c r="N813" s="306"/>
      <c r="O813" s="306"/>
      <c r="P813" s="306"/>
      <c r="Q813" s="306"/>
      <c r="R813" s="306"/>
      <c r="S813" s="306"/>
      <c r="T813" s="306"/>
      <c r="U813" s="306"/>
      <c r="V813" s="306"/>
      <c r="W813" s="306"/>
      <c r="X813" s="306"/>
      <c r="Y813" s="306"/>
      <c r="Z813" s="306"/>
      <c r="AA813" s="306"/>
    </row>
    <row r="814" spans="1:27" ht="14.25" customHeight="1">
      <c r="A814" s="306"/>
      <c r="B814" s="306"/>
      <c r="C814" s="306"/>
      <c r="D814" s="306"/>
      <c r="E814" s="306"/>
      <c r="F814" s="306"/>
      <c r="G814" s="306"/>
      <c r="H814" s="306"/>
      <c r="I814" s="306"/>
      <c r="J814" s="306"/>
      <c r="K814" s="306"/>
      <c r="L814" s="306"/>
      <c r="M814" s="306"/>
      <c r="N814" s="306"/>
      <c r="O814" s="306"/>
      <c r="P814" s="306"/>
      <c r="Q814" s="306"/>
      <c r="R814" s="306"/>
      <c r="S814" s="306"/>
      <c r="T814" s="306"/>
      <c r="U814" s="306"/>
      <c r="V814" s="306"/>
      <c r="W814" s="306"/>
      <c r="X814" s="306"/>
      <c r="Y814" s="306"/>
      <c r="Z814" s="306"/>
      <c r="AA814" s="306"/>
    </row>
    <row r="815" spans="1:27" ht="14.25" customHeight="1">
      <c r="A815" s="306"/>
      <c r="B815" s="306"/>
      <c r="C815" s="306"/>
      <c r="D815" s="306"/>
      <c r="E815" s="306"/>
      <c r="F815" s="306"/>
      <c r="G815" s="306"/>
      <c r="H815" s="306"/>
      <c r="I815" s="306"/>
      <c r="J815" s="306"/>
      <c r="K815" s="306"/>
      <c r="L815" s="306"/>
      <c r="M815" s="306"/>
      <c r="N815" s="306"/>
      <c r="O815" s="306"/>
      <c r="P815" s="306"/>
      <c r="Q815" s="306"/>
      <c r="R815" s="306"/>
      <c r="S815" s="306"/>
      <c r="T815" s="306"/>
      <c r="U815" s="306"/>
      <c r="V815" s="306"/>
      <c r="W815" s="306"/>
      <c r="X815" s="306"/>
      <c r="Y815" s="306"/>
      <c r="Z815" s="306"/>
      <c r="AA815" s="306"/>
    </row>
    <row r="816" spans="1:27" ht="14.25" customHeight="1">
      <c r="A816" s="306"/>
      <c r="B816" s="306"/>
      <c r="C816" s="306"/>
      <c r="D816" s="306"/>
      <c r="E816" s="306"/>
      <c r="F816" s="306"/>
      <c r="G816" s="306"/>
      <c r="H816" s="306"/>
      <c r="I816" s="306"/>
      <c r="J816" s="306"/>
      <c r="K816" s="306"/>
      <c r="L816" s="306"/>
      <c r="M816" s="306"/>
      <c r="N816" s="306"/>
      <c r="O816" s="306"/>
      <c r="P816" s="306"/>
      <c r="Q816" s="306"/>
      <c r="R816" s="306"/>
      <c r="S816" s="306"/>
      <c r="T816" s="306"/>
      <c r="U816" s="306"/>
      <c r="V816" s="306"/>
      <c r="W816" s="306"/>
      <c r="X816" s="306"/>
      <c r="Y816" s="306"/>
      <c r="Z816" s="306"/>
      <c r="AA816" s="306"/>
    </row>
    <row r="817" spans="1:27" ht="14.25" customHeight="1">
      <c r="A817" s="306"/>
      <c r="B817" s="306"/>
      <c r="C817" s="306"/>
      <c r="D817" s="306"/>
      <c r="E817" s="306"/>
      <c r="F817" s="306"/>
      <c r="G817" s="306"/>
      <c r="H817" s="306"/>
      <c r="I817" s="306"/>
      <c r="J817" s="306"/>
      <c r="K817" s="306"/>
      <c r="L817" s="306"/>
      <c r="M817" s="306"/>
      <c r="N817" s="306"/>
      <c r="O817" s="306"/>
      <c r="P817" s="306"/>
      <c r="Q817" s="306"/>
      <c r="R817" s="306"/>
      <c r="S817" s="306"/>
      <c r="T817" s="306"/>
      <c r="U817" s="306"/>
      <c r="V817" s="306"/>
      <c r="W817" s="306"/>
      <c r="X817" s="306"/>
      <c r="Y817" s="306"/>
      <c r="Z817" s="306"/>
      <c r="AA817" s="306"/>
    </row>
    <row r="818" spans="1:27" ht="14.25" customHeight="1">
      <c r="A818" s="306"/>
      <c r="B818" s="306"/>
      <c r="C818" s="306"/>
      <c r="D818" s="306"/>
      <c r="E818" s="306"/>
      <c r="F818" s="306"/>
      <c r="G818" s="306"/>
      <c r="H818" s="306"/>
      <c r="I818" s="306"/>
      <c r="J818" s="306"/>
      <c r="K818" s="306"/>
      <c r="L818" s="306"/>
      <c r="M818" s="306"/>
      <c r="N818" s="306"/>
      <c r="O818" s="306"/>
      <c r="P818" s="306"/>
      <c r="Q818" s="306"/>
      <c r="R818" s="306"/>
      <c r="S818" s="306"/>
      <c r="T818" s="306"/>
      <c r="U818" s="306"/>
      <c r="V818" s="306"/>
      <c r="W818" s="306"/>
      <c r="X818" s="306"/>
      <c r="Y818" s="306"/>
      <c r="Z818" s="306"/>
      <c r="AA818" s="306"/>
    </row>
    <row r="819" spans="1:27" ht="14.25" customHeight="1">
      <c r="A819" s="306"/>
      <c r="B819" s="306"/>
      <c r="C819" s="306"/>
      <c r="D819" s="306"/>
      <c r="E819" s="306"/>
      <c r="F819" s="306"/>
      <c r="G819" s="306"/>
      <c r="H819" s="306"/>
      <c r="I819" s="306"/>
      <c r="J819" s="306"/>
      <c r="K819" s="306"/>
      <c r="L819" s="306"/>
      <c r="M819" s="306"/>
      <c r="N819" s="306"/>
      <c r="O819" s="306"/>
      <c r="P819" s="306"/>
      <c r="Q819" s="306"/>
      <c r="R819" s="306"/>
      <c r="S819" s="306"/>
      <c r="T819" s="306"/>
      <c r="U819" s="306"/>
      <c r="V819" s="306"/>
      <c r="W819" s="306"/>
      <c r="X819" s="306"/>
      <c r="Y819" s="306"/>
      <c r="Z819" s="306"/>
      <c r="AA819" s="306"/>
    </row>
    <row r="820" spans="1:27" ht="14.25" customHeight="1">
      <c r="A820" s="306"/>
      <c r="B820" s="306"/>
      <c r="C820" s="306"/>
      <c r="D820" s="306"/>
      <c r="E820" s="306"/>
      <c r="F820" s="306"/>
      <c r="G820" s="306"/>
      <c r="H820" s="306"/>
      <c r="I820" s="306"/>
      <c r="J820" s="306"/>
      <c r="K820" s="306"/>
      <c r="L820" s="306"/>
      <c r="M820" s="306"/>
      <c r="N820" s="306"/>
      <c r="O820" s="306"/>
      <c r="P820" s="306"/>
      <c r="Q820" s="306"/>
      <c r="R820" s="306"/>
      <c r="S820" s="306"/>
      <c r="T820" s="306"/>
      <c r="U820" s="306"/>
      <c r="V820" s="306"/>
      <c r="W820" s="306"/>
      <c r="X820" s="306"/>
      <c r="Y820" s="306"/>
      <c r="Z820" s="306"/>
      <c r="AA820" s="306"/>
    </row>
    <row r="821" spans="1:27" ht="14.25" customHeight="1">
      <c r="A821" s="306"/>
      <c r="B821" s="306"/>
      <c r="C821" s="306"/>
      <c r="D821" s="306"/>
      <c r="E821" s="306"/>
      <c r="F821" s="306"/>
      <c r="G821" s="306"/>
      <c r="H821" s="306"/>
      <c r="I821" s="306"/>
      <c r="J821" s="306"/>
      <c r="K821" s="306"/>
      <c r="L821" s="306"/>
      <c r="M821" s="306"/>
      <c r="N821" s="306"/>
      <c r="O821" s="306"/>
      <c r="P821" s="306"/>
      <c r="Q821" s="306"/>
      <c r="R821" s="306"/>
      <c r="S821" s="306"/>
      <c r="T821" s="306"/>
      <c r="U821" s="306"/>
      <c r="V821" s="306"/>
      <c r="W821" s="306"/>
      <c r="X821" s="306"/>
      <c r="Y821" s="306"/>
      <c r="Z821" s="306"/>
      <c r="AA821" s="306"/>
    </row>
    <row r="822" spans="1:27" ht="14.25" customHeight="1">
      <c r="A822" s="306"/>
      <c r="B822" s="306"/>
      <c r="C822" s="306"/>
      <c r="D822" s="306"/>
      <c r="E822" s="306"/>
      <c r="F822" s="306"/>
      <c r="G822" s="306"/>
      <c r="H822" s="306"/>
      <c r="I822" s="306"/>
      <c r="J822" s="306"/>
      <c r="K822" s="306"/>
      <c r="L822" s="306"/>
      <c r="M822" s="306"/>
      <c r="N822" s="306"/>
      <c r="O822" s="306"/>
      <c r="P822" s="306"/>
      <c r="Q822" s="306"/>
      <c r="R822" s="306"/>
      <c r="S822" s="306"/>
      <c r="T822" s="306"/>
      <c r="U822" s="306"/>
      <c r="V822" s="306"/>
      <c r="W822" s="306"/>
      <c r="X822" s="306"/>
      <c r="Y822" s="306"/>
      <c r="Z822" s="306"/>
      <c r="AA822" s="306"/>
    </row>
    <row r="823" spans="1:27" ht="14.25" customHeight="1">
      <c r="A823" s="306"/>
      <c r="B823" s="306"/>
      <c r="C823" s="306"/>
      <c r="D823" s="306"/>
      <c r="E823" s="306"/>
      <c r="F823" s="306"/>
      <c r="G823" s="306"/>
      <c r="H823" s="306"/>
      <c r="I823" s="306"/>
      <c r="J823" s="306"/>
      <c r="K823" s="306"/>
      <c r="L823" s="306"/>
      <c r="M823" s="306"/>
      <c r="N823" s="306"/>
      <c r="O823" s="306"/>
      <c r="P823" s="306"/>
      <c r="Q823" s="306"/>
      <c r="R823" s="306"/>
      <c r="S823" s="306"/>
      <c r="T823" s="306"/>
      <c r="U823" s="306"/>
      <c r="V823" s="306"/>
      <c r="W823" s="306"/>
      <c r="X823" s="306"/>
      <c r="Y823" s="306"/>
      <c r="Z823" s="306"/>
      <c r="AA823" s="306"/>
    </row>
    <row r="824" spans="1:27" ht="14.25" customHeight="1">
      <c r="A824" s="306"/>
      <c r="B824" s="306"/>
      <c r="C824" s="306"/>
      <c r="D824" s="306"/>
      <c r="E824" s="306"/>
      <c r="F824" s="306"/>
      <c r="G824" s="306"/>
      <c r="H824" s="306"/>
      <c r="I824" s="306"/>
      <c r="J824" s="306"/>
      <c r="K824" s="306"/>
      <c r="L824" s="306"/>
      <c r="M824" s="306"/>
      <c r="N824" s="306"/>
      <c r="O824" s="306"/>
      <c r="P824" s="306"/>
      <c r="Q824" s="306"/>
      <c r="R824" s="306"/>
      <c r="S824" s="306"/>
      <c r="T824" s="306"/>
      <c r="U824" s="306"/>
      <c r="V824" s="306"/>
      <c r="W824" s="306"/>
      <c r="X824" s="306"/>
      <c r="Y824" s="306"/>
      <c r="Z824" s="306"/>
      <c r="AA824" s="306"/>
    </row>
    <row r="825" spans="1:27" ht="14.25" customHeight="1">
      <c r="A825" s="306"/>
      <c r="B825" s="306"/>
      <c r="C825" s="306"/>
      <c r="D825" s="306"/>
      <c r="E825" s="306"/>
      <c r="F825" s="306"/>
      <c r="G825" s="306"/>
      <c r="H825" s="306"/>
      <c r="I825" s="306"/>
      <c r="J825" s="306"/>
      <c r="K825" s="306"/>
      <c r="L825" s="306"/>
      <c r="M825" s="306"/>
      <c r="N825" s="306"/>
      <c r="O825" s="306"/>
      <c r="P825" s="306"/>
      <c r="Q825" s="306"/>
      <c r="R825" s="306"/>
      <c r="S825" s="306"/>
      <c r="T825" s="306"/>
      <c r="U825" s="306"/>
      <c r="V825" s="306"/>
      <c r="W825" s="306"/>
      <c r="X825" s="306"/>
      <c r="Y825" s="306"/>
      <c r="Z825" s="306"/>
      <c r="AA825" s="306"/>
    </row>
    <row r="826" spans="1:27" ht="14.25" customHeight="1">
      <c r="A826" s="306"/>
      <c r="B826" s="306"/>
      <c r="C826" s="306"/>
      <c r="D826" s="306"/>
      <c r="E826" s="306"/>
      <c r="F826" s="306"/>
      <c r="G826" s="306"/>
      <c r="H826" s="306"/>
      <c r="I826" s="306"/>
      <c r="J826" s="306"/>
      <c r="K826" s="306"/>
      <c r="L826" s="306"/>
      <c r="M826" s="306"/>
      <c r="N826" s="306"/>
      <c r="O826" s="306"/>
      <c r="P826" s="306"/>
      <c r="Q826" s="306"/>
      <c r="R826" s="306"/>
      <c r="S826" s="306"/>
      <c r="T826" s="306"/>
      <c r="U826" s="306"/>
      <c r="V826" s="306"/>
      <c r="W826" s="306"/>
      <c r="X826" s="306"/>
      <c r="Y826" s="306"/>
      <c r="Z826" s="306"/>
      <c r="AA826" s="306"/>
    </row>
    <row r="827" spans="1:27" ht="14.25" customHeight="1">
      <c r="A827" s="306"/>
      <c r="B827" s="306"/>
      <c r="C827" s="306"/>
      <c r="D827" s="306"/>
      <c r="E827" s="306"/>
      <c r="F827" s="306"/>
      <c r="G827" s="306"/>
      <c r="H827" s="306"/>
      <c r="I827" s="306"/>
      <c r="J827" s="306"/>
      <c r="K827" s="306"/>
      <c r="L827" s="306"/>
      <c r="M827" s="306"/>
      <c r="N827" s="306"/>
      <c r="O827" s="306"/>
      <c r="P827" s="306"/>
      <c r="Q827" s="306"/>
      <c r="R827" s="306"/>
      <c r="S827" s="306"/>
      <c r="T827" s="306"/>
      <c r="U827" s="306"/>
      <c r="V827" s="306"/>
      <c r="W827" s="306"/>
      <c r="X827" s="306"/>
      <c r="Y827" s="306"/>
      <c r="Z827" s="306"/>
      <c r="AA827" s="306"/>
    </row>
    <row r="828" spans="1:27" ht="14.25" customHeight="1">
      <c r="A828" s="306"/>
      <c r="B828" s="306"/>
      <c r="C828" s="306"/>
      <c r="D828" s="306"/>
      <c r="E828" s="306"/>
      <c r="F828" s="306"/>
      <c r="G828" s="306"/>
      <c r="H828" s="306"/>
      <c r="I828" s="306"/>
      <c r="J828" s="306"/>
      <c r="K828" s="306"/>
      <c r="L828" s="306"/>
      <c r="M828" s="306"/>
      <c r="N828" s="306"/>
      <c r="O828" s="306"/>
      <c r="P828" s="306"/>
      <c r="Q828" s="306"/>
      <c r="R828" s="306"/>
      <c r="S828" s="306"/>
      <c r="T828" s="306"/>
      <c r="U828" s="306"/>
      <c r="V828" s="306"/>
      <c r="W828" s="306"/>
      <c r="X828" s="306"/>
      <c r="Y828" s="306"/>
      <c r="Z828" s="306"/>
      <c r="AA828" s="306"/>
    </row>
    <row r="829" spans="1:27" ht="14.25" customHeight="1">
      <c r="A829" s="306"/>
      <c r="B829" s="306"/>
      <c r="C829" s="306"/>
      <c r="D829" s="306"/>
      <c r="E829" s="306"/>
      <c r="F829" s="306"/>
      <c r="G829" s="306"/>
      <c r="H829" s="306"/>
      <c r="I829" s="306"/>
      <c r="J829" s="306"/>
      <c r="K829" s="306"/>
      <c r="L829" s="306"/>
      <c r="M829" s="306"/>
      <c r="N829" s="306"/>
      <c r="O829" s="306"/>
      <c r="P829" s="306"/>
      <c r="Q829" s="306"/>
      <c r="R829" s="306"/>
      <c r="S829" s="306"/>
      <c r="T829" s="306"/>
      <c r="U829" s="306"/>
      <c r="V829" s="306"/>
      <c r="W829" s="306"/>
      <c r="X829" s="306"/>
      <c r="Y829" s="306"/>
      <c r="Z829" s="306"/>
      <c r="AA829" s="306"/>
    </row>
    <row r="830" spans="1:27" ht="14.25" customHeight="1">
      <c r="A830" s="306"/>
      <c r="B830" s="306"/>
      <c r="C830" s="306"/>
      <c r="D830" s="306"/>
      <c r="E830" s="306"/>
      <c r="F830" s="306"/>
      <c r="G830" s="306"/>
      <c r="H830" s="306"/>
      <c r="I830" s="306"/>
      <c r="J830" s="306"/>
      <c r="K830" s="306"/>
      <c r="L830" s="306"/>
      <c r="M830" s="306"/>
      <c r="N830" s="306"/>
      <c r="O830" s="306"/>
      <c r="P830" s="306"/>
      <c r="Q830" s="306"/>
      <c r="R830" s="306"/>
      <c r="S830" s="306"/>
      <c r="T830" s="306"/>
      <c r="U830" s="306"/>
      <c r="V830" s="306"/>
      <c r="W830" s="306"/>
      <c r="X830" s="306"/>
      <c r="Y830" s="306"/>
      <c r="Z830" s="306"/>
      <c r="AA830" s="306"/>
    </row>
    <row r="831" spans="1:27" ht="14.25" customHeight="1">
      <c r="A831" s="306"/>
      <c r="B831" s="306"/>
      <c r="C831" s="306"/>
      <c r="D831" s="306"/>
      <c r="E831" s="306"/>
      <c r="F831" s="306"/>
      <c r="G831" s="306"/>
      <c r="H831" s="306"/>
      <c r="I831" s="306"/>
      <c r="J831" s="306"/>
      <c r="K831" s="306"/>
      <c r="L831" s="306"/>
      <c r="M831" s="306"/>
      <c r="N831" s="306"/>
      <c r="O831" s="306"/>
      <c r="P831" s="306"/>
      <c r="Q831" s="306"/>
      <c r="R831" s="306"/>
      <c r="S831" s="306"/>
      <c r="T831" s="306"/>
      <c r="U831" s="306"/>
      <c r="V831" s="306"/>
      <c r="W831" s="306"/>
      <c r="X831" s="306"/>
      <c r="Y831" s="306"/>
      <c r="Z831" s="306"/>
      <c r="AA831" s="306"/>
    </row>
    <row r="832" spans="1:27" ht="14.25" customHeight="1">
      <c r="A832" s="306"/>
      <c r="B832" s="306"/>
      <c r="C832" s="306"/>
      <c r="D832" s="306"/>
      <c r="E832" s="306"/>
      <c r="F832" s="306"/>
      <c r="G832" s="306"/>
      <c r="H832" s="306"/>
      <c r="I832" s="306"/>
      <c r="J832" s="306"/>
      <c r="K832" s="306"/>
      <c r="L832" s="306"/>
      <c r="M832" s="306"/>
      <c r="N832" s="306"/>
      <c r="O832" s="306"/>
      <c r="P832" s="306"/>
      <c r="Q832" s="306"/>
      <c r="R832" s="306"/>
      <c r="S832" s="306"/>
      <c r="T832" s="306"/>
      <c r="U832" s="306"/>
      <c r="V832" s="306"/>
      <c r="W832" s="306"/>
      <c r="X832" s="306"/>
      <c r="Y832" s="306"/>
      <c r="Z832" s="306"/>
      <c r="AA832" s="306"/>
    </row>
    <row r="833" spans="1:27" ht="14.25" customHeight="1">
      <c r="A833" s="306"/>
      <c r="B833" s="306"/>
      <c r="C833" s="306"/>
      <c r="D833" s="306"/>
      <c r="E833" s="306"/>
      <c r="F833" s="306"/>
      <c r="G833" s="306"/>
      <c r="H833" s="306"/>
      <c r="I833" s="306"/>
      <c r="J833" s="306"/>
      <c r="K833" s="306"/>
      <c r="L833" s="306"/>
      <c r="M833" s="306"/>
      <c r="N833" s="306"/>
      <c r="O833" s="306"/>
      <c r="P833" s="306"/>
      <c r="Q833" s="306"/>
      <c r="R833" s="306"/>
      <c r="S833" s="306"/>
      <c r="T833" s="306"/>
      <c r="U833" s="306"/>
      <c r="V833" s="306"/>
      <c r="W833" s="306"/>
      <c r="X833" s="306"/>
      <c r="Y833" s="306"/>
      <c r="Z833" s="306"/>
      <c r="AA833" s="306"/>
    </row>
    <row r="834" spans="1:27" ht="14.25" customHeight="1">
      <c r="A834" s="306"/>
      <c r="B834" s="306"/>
      <c r="C834" s="306"/>
      <c r="D834" s="306"/>
      <c r="E834" s="306"/>
      <c r="F834" s="306"/>
      <c r="G834" s="306"/>
      <c r="H834" s="306"/>
      <c r="I834" s="306"/>
      <c r="J834" s="306"/>
      <c r="K834" s="306"/>
      <c r="L834" s="306"/>
      <c r="M834" s="306"/>
      <c r="N834" s="306"/>
      <c r="O834" s="306"/>
      <c r="P834" s="306"/>
      <c r="Q834" s="306"/>
      <c r="R834" s="306"/>
      <c r="S834" s="306"/>
      <c r="T834" s="306"/>
      <c r="U834" s="306"/>
      <c r="V834" s="306"/>
      <c r="W834" s="306"/>
      <c r="X834" s="306"/>
      <c r="Y834" s="306"/>
      <c r="Z834" s="306"/>
      <c r="AA834" s="306"/>
    </row>
    <row r="835" spans="1:27" ht="14.25" customHeight="1">
      <c r="A835" s="306"/>
      <c r="B835" s="306"/>
      <c r="C835" s="306"/>
      <c r="D835" s="306"/>
      <c r="E835" s="306"/>
      <c r="F835" s="306"/>
      <c r="G835" s="306"/>
      <c r="H835" s="306"/>
      <c r="I835" s="306"/>
      <c r="J835" s="306"/>
      <c r="K835" s="306"/>
      <c r="L835" s="306"/>
      <c r="M835" s="306"/>
      <c r="N835" s="306"/>
      <c r="O835" s="306"/>
      <c r="P835" s="306"/>
      <c r="Q835" s="306"/>
      <c r="R835" s="306"/>
      <c r="S835" s="306"/>
      <c r="T835" s="306"/>
      <c r="U835" s="306"/>
      <c r="V835" s="306"/>
      <c r="W835" s="306"/>
      <c r="X835" s="306"/>
      <c r="Y835" s="306"/>
      <c r="Z835" s="306"/>
      <c r="AA835" s="306"/>
    </row>
    <row r="836" spans="1:27" ht="14.25" customHeight="1">
      <c r="A836" s="306"/>
      <c r="B836" s="306"/>
      <c r="C836" s="306"/>
      <c r="D836" s="306"/>
      <c r="E836" s="306"/>
      <c r="F836" s="306"/>
      <c r="G836" s="306"/>
      <c r="H836" s="306"/>
      <c r="I836" s="306"/>
      <c r="J836" s="306"/>
      <c r="K836" s="306"/>
      <c r="L836" s="306"/>
      <c r="M836" s="306"/>
      <c r="N836" s="306"/>
      <c r="O836" s="306"/>
      <c r="P836" s="306"/>
      <c r="Q836" s="306"/>
      <c r="R836" s="306"/>
      <c r="S836" s="306"/>
      <c r="T836" s="306"/>
      <c r="U836" s="306"/>
      <c r="V836" s="306"/>
      <c r="W836" s="306"/>
      <c r="X836" s="306"/>
      <c r="Y836" s="306"/>
      <c r="Z836" s="306"/>
      <c r="AA836" s="306"/>
    </row>
    <row r="837" spans="1:27" ht="14.25" customHeight="1">
      <c r="A837" s="306"/>
      <c r="B837" s="306"/>
      <c r="C837" s="306"/>
      <c r="D837" s="306"/>
      <c r="E837" s="306"/>
      <c r="F837" s="306"/>
      <c r="G837" s="306"/>
      <c r="H837" s="306"/>
      <c r="I837" s="306"/>
      <c r="J837" s="306"/>
      <c r="K837" s="306"/>
      <c r="L837" s="306"/>
      <c r="M837" s="306"/>
      <c r="N837" s="306"/>
      <c r="O837" s="306"/>
      <c r="P837" s="306"/>
      <c r="Q837" s="306"/>
      <c r="R837" s="306"/>
      <c r="S837" s="306"/>
      <c r="T837" s="306"/>
      <c r="U837" s="306"/>
      <c r="V837" s="306"/>
      <c r="W837" s="306"/>
      <c r="X837" s="306"/>
      <c r="Y837" s="306"/>
      <c r="Z837" s="306"/>
      <c r="AA837" s="306"/>
    </row>
    <row r="838" spans="1:27" ht="14.25" customHeight="1">
      <c r="A838" s="306"/>
      <c r="B838" s="306"/>
      <c r="C838" s="306"/>
      <c r="D838" s="306"/>
      <c r="E838" s="306"/>
      <c r="F838" s="306"/>
      <c r="G838" s="306"/>
      <c r="H838" s="306"/>
      <c r="I838" s="306"/>
      <c r="J838" s="306"/>
      <c r="K838" s="306"/>
      <c r="L838" s="306"/>
      <c r="M838" s="306"/>
      <c r="N838" s="306"/>
      <c r="O838" s="306"/>
      <c r="P838" s="306"/>
      <c r="Q838" s="306"/>
      <c r="R838" s="306"/>
      <c r="S838" s="306"/>
      <c r="T838" s="306"/>
      <c r="U838" s="306"/>
      <c r="V838" s="306"/>
      <c r="W838" s="306"/>
      <c r="X838" s="306"/>
      <c r="Y838" s="306"/>
      <c r="Z838" s="306"/>
      <c r="AA838" s="306"/>
    </row>
    <row r="839" spans="1:27" ht="14.25" customHeight="1">
      <c r="A839" s="306"/>
      <c r="B839" s="306"/>
      <c r="C839" s="306"/>
      <c r="D839" s="306"/>
      <c r="E839" s="306"/>
      <c r="F839" s="306"/>
      <c r="G839" s="306"/>
      <c r="H839" s="306"/>
      <c r="I839" s="306"/>
      <c r="J839" s="306"/>
      <c r="K839" s="306"/>
      <c r="L839" s="306"/>
      <c r="M839" s="306"/>
      <c r="N839" s="306"/>
      <c r="O839" s="306"/>
      <c r="P839" s="306"/>
      <c r="Q839" s="306"/>
      <c r="R839" s="306"/>
      <c r="S839" s="306"/>
      <c r="T839" s="306"/>
      <c r="U839" s="306"/>
      <c r="V839" s="306"/>
      <c r="W839" s="306"/>
      <c r="X839" s="306"/>
      <c r="Y839" s="306"/>
      <c r="Z839" s="306"/>
      <c r="AA839" s="306"/>
    </row>
    <row r="840" spans="1:27" ht="14.25" customHeight="1">
      <c r="A840" s="306"/>
      <c r="B840" s="306"/>
      <c r="C840" s="306"/>
      <c r="D840" s="306"/>
      <c r="E840" s="306"/>
      <c r="F840" s="306"/>
      <c r="G840" s="306"/>
      <c r="H840" s="306"/>
      <c r="I840" s="306"/>
      <c r="J840" s="306"/>
      <c r="K840" s="306"/>
      <c r="L840" s="306"/>
      <c r="M840" s="306"/>
      <c r="N840" s="306"/>
      <c r="O840" s="306"/>
      <c r="P840" s="306"/>
      <c r="Q840" s="306"/>
      <c r="R840" s="306"/>
      <c r="S840" s="306"/>
      <c r="T840" s="306"/>
      <c r="U840" s="306"/>
      <c r="V840" s="306"/>
      <c r="W840" s="306"/>
      <c r="X840" s="306"/>
      <c r="Y840" s="306"/>
      <c r="Z840" s="306"/>
      <c r="AA840" s="306"/>
    </row>
    <row r="841" spans="1:27" ht="14.25" customHeight="1">
      <c r="A841" s="306"/>
      <c r="B841" s="306"/>
      <c r="C841" s="306"/>
      <c r="D841" s="306"/>
      <c r="E841" s="306"/>
      <c r="F841" s="306"/>
      <c r="G841" s="306"/>
      <c r="H841" s="306"/>
      <c r="I841" s="306"/>
      <c r="J841" s="306"/>
      <c r="K841" s="306"/>
      <c r="L841" s="306"/>
      <c r="M841" s="306"/>
      <c r="N841" s="306"/>
      <c r="O841" s="306"/>
      <c r="P841" s="306"/>
      <c r="Q841" s="306"/>
      <c r="R841" s="306"/>
      <c r="S841" s="306"/>
      <c r="T841" s="306"/>
      <c r="U841" s="306"/>
      <c r="V841" s="306"/>
      <c r="W841" s="306"/>
      <c r="X841" s="306"/>
      <c r="Y841" s="306"/>
      <c r="Z841" s="306"/>
      <c r="AA841" s="306"/>
    </row>
    <row r="842" spans="1:27" ht="14.25" customHeight="1">
      <c r="A842" s="306"/>
      <c r="B842" s="306"/>
      <c r="C842" s="306"/>
      <c r="D842" s="306"/>
      <c r="E842" s="306"/>
      <c r="F842" s="306"/>
      <c r="G842" s="306"/>
      <c r="H842" s="306"/>
      <c r="I842" s="306"/>
      <c r="J842" s="306"/>
      <c r="K842" s="306"/>
      <c r="L842" s="306"/>
      <c r="M842" s="306"/>
      <c r="N842" s="306"/>
      <c r="O842" s="306"/>
      <c r="P842" s="306"/>
      <c r="Q842" s="306"/>
      <c r="R842" s="306"/>
      <c r="S842" s="306"/>
      <c r="T842" s="306"/>
      <c r="U842" s="306"/>
      <c r="V842" s="306"/>
      <c r="W842" s="306"/>
      <c r="X842" s="306"/>
      <c r="Y842" s="306"/>
      <c r="Z842" s="306"/>
      <c r="AA842" s="306"/>
    </row>
    <row r="843" spans="1:27" ht="14.25" customHeight="1">
      <c r="A843" s="306"/>
      <c r="B843" s="306"/>
      <c r="C843" s="306"/>
      <c r="D843" s="306"/>
      <c r="E843" s="306"/>
      <c r="F843" s="306"/>
      <c r="G843" s="306"/>
      <c r="H843" s="306"/>
      <c r="I843" s="306"/>
      <c r="J843" s="306"/>
      <c r="K843" s="306"/>
      <c r="L843" s="306"/>
      <c r="M843" s="306"/>
      <c r="N843" s="306"/>
      <c r="O843" s="306"/>
      <c r="P843" s="306"/>
      <c r="Q843" s="306"/>
      <c r="R843" s="306"/>
      <c r="S843" s="306"/>
      <c r="T843" s="306"/>
      <c r="U843" s="306"/>
      <c r="V843" s="306"/>
      <c r="W843" s="306"/>
      <c r="X843" s="306"/>
      <c r="Y843" s="306"/>
      <c r="Z843" s="306"/>
      <c r="AA843" s="306"/>
    </row>
    <row r="844" spans="1:27" ht="14.25" customHeight="1">
      <c r="A844" s="306"/>
      <c r="B844" s="306"/>
      <c r="C844" s="306"/>
      <c r="D844" s="306"/>
      <c r="E844" s="306"/>
      <c r="F844" s="306"/>
      <c r="G844" s="306"/>
      <c r="H844" s="306"/>
      <c r="I844" s="306"/>
      <c r="J844" s="306"/>
      <c r="K844" s="306"/>
      <c r="L844" s="306"/>
      <c r="M844" s="306"/>
      <c r="N844" s="306"/>
      <c r="O844" s="306"/>
      <c r="P844" s="306"/>
      <c r="Q844" s="306"/>
      <c r="R844" s="306"/>
      <c r="S844" s="306"/>
      <c r="T844" s="306"/>
      <c r="U844" s="306"/>
      <c r="V844" s="306"/>
      <c r="W844" s="306"/>
      <c r="X844" s="306"/>
      <c r="Y844" s="306"/>
      <c r="Z844" s="306"/>
      <c r="AA844" s="306"/>
    </row>
    <row r="845" spans="1:27" ht="14.25" customHeight="1">
      <c r="A845" s="306"/>
      <c r="B845" s="306"/>
      <c r="C845" s="306"/>
      <c r="D845" s="306"/>
      <c r="E845" s="306"/>
      <c r="F845" s="306"/>
      <c r="G845" s="306"/>
      <c r="H845" s="306"/>
      <c r="I845" s="306"/>
      <c r="J845" s="306"/>
      <c r="K845" s="306"/>
      <c r="L845" s="306"/>
      <c r="M845" s="306"/>
      <c r="N845" s="306"/>
      <c r="O845" s="306"/>
      <c r="P845" s="306"/>
      <c r="Q845" s="306"/>
      <c r="R845" s="306"/>
      <c r="S845" s="306"/>
      <c r="T845" s="306"/>
      <c r="U845" s="306"/>
      <c r="V845" s="306"/>
      <c r="W845" s="306"/>
      <c r="X845" s="306"/>
      <c r="Y845" s="306"/>
      <c r="Z845" s="306"/>
      <c r="AA845" s="306"/>
    </row>
    <row r="846" spans="1:27" ht="14.25" customHeight="1">
      <c r="A846" s="306"/>
      <c r="B846" s="306"/>
      <c r="C846" s="306"/>
      <c r="D846" s="306"/>
      <c r="E846" s="306"/>
      <c r="F846" s="306"/>
      <c r="G846" s="306"/>
      <c r="H846" s="306"/>
      <c r="I846" s="306"/>
      <c r="J846" s="306"/>
      <c r="K846" s="306"/>
      <c r="L846" s="306"/>
      <c r="M846" s="306"/>
      <c r="N846" s="306"/>
      <c r="O846" s="306"/>
      <c r="P846" s="306"/>
      <c r="Q846" s="306"/>
      <c r="R846" s="306"/>
      <c r="S846" s="306"/>
      <c r="T846" s="306"/>
      <c r="U846" s="306"/>
      <c r="V846" s="306"/>
      <c r="W846" s="306"/>
      <c r="X846" s="306"/>
      <c r="Y846" s="306"/>
      <c r="Z846" s="306"/>
      <c r="AA846" s="306"/>
    </row>
    <row r="847" spans="1:27" ht="14.25" customHeight="1">
      <c r="A847" s="306"/>
      <c r="B847" s="306"/>
      <c r="C847" s="306"/>
      <c r="D847" s="306"/>
      <c r="E847" s="306"/>
      <c r="F847" s="306"/>
      <c r="G847" s="306"/>
      <c r="H847" s="306"/>
      <c r="I847" s="306"/>
      <c r="J847" s="306"/>
      <c r="K847" s="306"/>
      <c r="L847" s="306"/>
      <c r="M847" s="306"/>
      <c r="N847" s="306"/>
      <c r="O847" s="306"/>
      <c r="P847" s="306"/>
      <c r="Q847" s="306"/>
      <c r="R847" s="306"/>
      <c r="S847" s="306"/>
      <c r="T847" s="306"/>
      <c r="U847" s="306"/>
      <c r="V847" s="306"/>
      <c r="W847" s="306"/>
      <c r="X847" s="306"/>
      <c r="Y847" s="306"/>
      <c r="Z847" s="306"/>
      <c r="AA847" s="306"/>
    </row>
    <row r="848" spans="1:27" ht="14.25" customHeight="1">
      <c r="A848" s="306"/>
      <c r="B848" s="306"/>
      <c r="C848" s="306"/>
      <c r="D848" s="306"/>
      <c r="E848" s="306"/>
      <c r="F848" s="306"/>
      <c r="G848" s="306"/>
      <c r="H848" s="306"/>
      <c r="I848" s="306"/>
      <c r="J848" s="306"/>
      <c r="K848" s="306"/>
      <c r="L848" s="306"/>
      <c r="M848" s="306"/>
      <c r="N848" s="306"/>
      <c r="O848" s="306"/>
      <c r="P848" s="306"/>
      <c r="Q848" s="306"/>
      <c r="R848" s="306"/>
      <c r="S848" s="306"/>
      <c r="T848" s="306"/>
      <c r="U848" s="306"/>
      <c r="V848" s="306"/>
      <c r="W848" s="306"/>
      <c r="X848" s="306"/>
      <c r="Y848" s="306"/>
      <c r="Z848" s="306"/>
      <c r="AA848" s="306"/>
    </row>
    <row r="849" spans="1:27" ht="14.25" customHeight="1">
      <c r="A849" s="306"/>
      <c r="B849" s="306"/>
      <c r="C849" s="306"/>
      <c r="D849" s="306"/>
      <c r="E849" s="306"/>
      <c r="F849" s="306"/>
      <c r="G849" s="306"/>
      <c r="H849" s="306"/>
      <c r="I849" s="306"/>
      <c r="J849" s="306"/>
      <c r="K849" s="306"/>
      <c r="L849" s="306"/>
      <c r="M849" s="306"/>
      <c r="N849" s="306"/>
      <c r="O849" s="306"/>
      <c r="P849" s="306"/>
      <c r="Q849" s="306"/>
      <c r="R849" s="306"/>
      <c r="S849" s="306"/>
      <c r="T849" s="306"/>
      <c r="U849" s="306"/>
      <c r="V849" s="306"/>
      <c r="W849" s="306"/>
      <c r="X849" s="306"/>
      <c r="Y849" s="306"/>
      <c r="Z849" s="306"/>
      <c r="AA849" s="306"/>
    </row>
    <row r="850" spans="1:27" ht="14.25" customHeight="1">
      <c r="A850" s="306"/>
      <c r="B850" s="306"/>
      <c r="C850" s="306"/>
      <c r="D850" s="306"/>
      <c r="E850" s="306"/>
      <c r="F850" s="306"/>
      <c r="G850" s="306"/>
      <c r="H850" s="306"/>
      <c r="I850" s="306"/>
      <c r="J850" s="306"/>
      <c r="K850" s="306"/>
      <c r="L850" s="306"/>
      <c r="M850" s="306"/>
      <c r="N850" s="306"/>
      <c r="O850" s="306"/>
      <c r="P850" s="306"/>
      <c r="Q850" s="306"/>
      <c r="R850" s="306"/>
      <c r="S850" s="306"/>
      <c r="T850" s="306"/>
      <c r="U850" s="306"/>
      <c r="V850" s="306"/>
      <c r="W850" s="306"/>
      <c r="X850" s="306"/>
      <c r="Y850" s="306"/>
      <c r="Z850" s="306"/>
      <c r="AA850" s="306"/>
    </row>
    <row r="851" spans="1:27" ht="14.25" customHeight="1">
      <c r="A851" s="306"/>
      <c r="B851" s="306"/>
      <c r="C851" s="306"/>
      <c r="D851" s="306"/>
      <c r="E851" s="306"/>
      <c r="F851" s="306"/>
      <c r="G851" s="306"/>
      <c r="H851" s="306"/>
      <c r="I851" s="306"/>
      <c r="J851" s="306"/>
      <c r="K851" s="306"/>
      <c r="L851" s="306"/>
      <c r="M851" s="306"/>
      <c r="N851" s="306"/>
      <c r="O851" s="306"/>
      <c r="P851" s="306"/>
      <c r="Q851" s="306"/>
      <c r="R851" s="306"/>
      <c r="S851" s="306"/>
      <c r="T851" s="306"/>
      <c r="U851" s="306"/>
      <c r="V851" s="306"/>
      <c r="W851" s="306"/>
      <c r="X851" s="306"/>
      <c r="Y851" s="306"/>
      <c r="Z851" s="306"/>
      <c r="AA851" s="306"/>
    </row>
    <row r="852" spans="1:27" ht="14.25" customHeight="1">
      <c r="A852" s="306"/>
      <c r="B852" s="306"/>
      <c r="C852" s="306"/>
      <c r="D852" s="306"/>
      <c r="E852" s="306"/>
      <c r="F852" s="306"/>
      <c r="G852" s="306"/>
      <c r="H852" s="306"/>
      <c r="I852" s="306"/>
      <c r="J852" s="306"/>
      <c r="K852" s="306"/>
      <c r="L852" s="306"/>
      <c r="M852" s="306"/>
      <c r="N852" s="306"/>
      <c r="O852" s="306"/>
      <c r="P852" s="306"/>
      <c r="Q852" s="306"/>
      <c r="R852" s="306"/>
      <c r="S852" s="306"/>
      <c r="T852" s="306"/>
      <c r="U852" s="306"/>
      <c r="V852" s="306"/>
      <c r="W852" s="306"/>
      <c r="X852" s="306"/>
      <c r="Y852" s="306"/>
      <c r="Z852" s="306"/>
      <c r="AA852" s="306"/>
    </row>
    <row r="853" spans="1:27" ht="14.25" customHeight="1">
      <c r="A853" s="306"/>
      <c r="B853" s="306"/>
      <c r="C853" s="306"/>
      <c r="D853" s="306"/>
      <c r="E853" s="306"/>
      <c r="F853" s="306"/>
      <c r="G853" s="306"/>
      <c r="H853" s="306"/>
      <c r="I853" s="306"/>
      <c r="J853" s="306"/>
      <c r="K853" s="306"/>
      <c r="L853" s="306"/>
      <c r="M853" s="306"/>
      <c r="N853" s="306"/>
      <c r="O853" s="306"/>
      <c r="P853" s="306"/>
      <c r="Q853" s="306"/>
      <c r="R853" s="306"/>
      <c r="S853" s="306"/>
      <c r="T853" s="306"/>
      <c r="U853" s="306"/>
      <c r="V853" s="306"/>
      <c r="W853" s="306"/>
      <c r="X853" s="306"/>
      <c r="Y853" s="306"/>
      <c r="Z853" s="306"/>
      <c r="AA853" s="306"/>
    </row>
    <row r="854" spans="1:27" ht="14.25" customHeight="1">
      <c r="A854" s="306"/>
      <c r="B854" s="306"/>
      <c r="C854" s="306"/>
      <c r="D854" s="306"/>
      <c r="E854" s="306"/>
      <c r="F854" s="306"/>
      <c r="G854" s="306"/>
      <c r="H854" s="306"/>
      <c r="I854" s="306"/>
      <c r="J854" s="306"/>
      <c r="K854" s="306"/>
      <c r="L854" s="306"/>
      <c r="M854" s="306"/>
      <c r="N854" s="306"/>
      <c r="O854" s="306"/>
      <c r="P854" s="306"/>
      <c r="Q854" s="306"/>
      <c r="R854" s="306"/>
      <c r="S854" s="306"/>
      <c r="T854" s="306"/>
      <c r="U854" s="306"/>
      <c r="V854" s="306"/>
      <c r="W854" s="306"/>
      <c r="X854" s="306"/>
      <c r="Y854" s="306"/>
      <c r="Z854" s="306"/>
      <c r="AA854" s="306"/>
    </row>
    <row r="855" spans="1:27" ht="14.25" customHeight="1">
      <c r="A855" s="306"/>
      <c r="B855" s="306"/>
      <c r="C855" s="306"/>
      <c r="D855" s="306"/>
      <c r="E855" s="306"/>
      <c r="F855" s="306"/>
      <c r="G855" s="306"/>
      <c r="H855" s="306"/>
      <c r="I855" s="306"/>
      <c r="J855" s="306"/>
      <c r="K855" s="306"/>
      <c r="L855" s="306"/>
      <c r="M855" s="306"/>
      <c r="N855" s="306"/>
      <c r="O855" s="306"/>
      <c r="P855" s="306"/>
      <c r="Q855" s="306"/>
      <c r="R855" s="306"/>
      <c r="S855" s="306"/>
      <c r="T855" s="306"/>
      <c r="U855" s="306"/>
      <c r="V855" s="306"/>
      <c r="W855" s="306"/>
      <c r="X855" s="306"/>
      <c r="Y855" s="306"/>
      <c r="Z855" s="306"/>
      <c r="AA855" s="306"/>
    </row>
    <row r="856" spans="1:27" ht="14.25" customHeight="1">
      <c r="A856" s="306"/>
      <c r="B856" s="306"/>
      <c r="C856" s="306"/>
      <c r="D856" s="306"/>
      <c r="E856" s="306"/>
      <c r="F856" s="306"/>
      <c r="G856" s="306"/>
      <c r="H856" s="306"/>
      <c r="I856" s="306"/>
      <c r="J856" s="306"/>
      <c r="K856" s="306"/>
      <c r="L856" s="306"/>
      <c r="M856" s="306"/>
      <c r="N856" s="306"/>
      <c r="O856" s="306"/>
      <c r="P856" s="306"/>
      <c r="Q856" s="306"/>
      <c r="R856" s="306"/>
      <c r="S856" s="306"/>
      <c r="T856" s="306"/>
      <c r="U856" s="306"/>
      <c r="V856" s="306"/>
      <c r="W856" s="306"/>
      <c r="X856" s="306"/>
      <c r="Y856" s="306"/>
      <c r="Z856" s="306"/>
      <c r="AA856" s="306"/>
    </row>
    <row r="857" spans="1:27" ht="14.25" customHeight="1">
      <c r="A857" s="306"/>
      <c r="B857" s="306"/>
      <c r="C857" s="306"/>
      <c r="D857" s="306"/>
      <c r="E857" s="306"/>
      <c r="F857" s="306"/>
      <c r="G857" s="306"/>
      <c r="H857" s="306"/>
      <c r="I857" s="306"/>
      <c r="J857" s="306"/>
      <c r="K857" s="306"/>
      <c r="L857" s="306"/>
      <c r="M857" s="306"/>
      <c r="N857" s="306"/>
      <c r="O857" s="306"/>
      <c r="P857" s="306"/>
      <c r="Q857" s="306"/>
      <c r="R857" s="306"/>
      <c r="S857" s="306"/>
      <c r="T857" s="306"/>
      <c r="U857" s="306"/>
      <c r="V857" s="306"/>
      <c r="W857" s="306"/>
      <c r="X857" s="306"/>
      <c r="Y857" s="306"/>
      <c r="Z857" s="306"/>
      <c r="AA857" s="306"/>
    </row>
    <row r="858" spans="1:27" ht="14.25" customHeight="1">
      <c r="A858" s="306"/>
      <c r="B858" s="306"/>
      <c r="C858" s="306"/>
      <c r="D858" s="306"/>
      <c r="E858" s="306"/>
      <c r="F858" s="306"/>
      <c r="G858" s="306"/>
      <c r="H858" s="306"/>
      <c r="I858" s="306"/>
      <c r="J858" s="306"/>
      <c r="K858" s="306"/>
      <c r="L858" s="306"/>
      <c r="M858" s="306"/>
      <c r="N858" s="306"/>
      <c r="O858" s="306"/>
      <c r="P858" s="306"/>
      <c r="Q858" s="306"/>
      <c r="R858" s="306"/>
      <c r="S858" s="306"/>
      <c r="T858" s="306"/>
      <c r="U858" s="306"/>
      <c r="V858" s="306"/>
      <c r="W858" s="306"/>
      <c r="X858" s="306"/>
      <c r="Y858" s="306"/>
      <c r="Z858" s="306"/>
      <c r="AA858" s="306"/>
    </row>
    <row r="859" spans="1:27" ht="14.25" customHeight="1">
      <c r="A859" s="306"/>
      <c r="B859" s="306"/>
      <c r="C859" s="306"/>
      <c r="D859" s="306"/>
      <c r="E859" s="306"/>
      <c r="F859" s="306"/>
      <c r="G859" s="306"/>
      <c r="H859" s="306"/>
      <c r="I859" s="306"/>
      <c r="J859" s="306"/>
      <c r="K859" s="306"/>
      <c r="L859" s="306"/>
      <c r="M859" s="306"/>
      <c r="N859" s="306"/>
      <c r="O859" s="306"/>
      <c r="P859" s="306"/>
      <c r="Q859" s="306"/>
      <c r="R859" s="306"/>
      <c r="S859" s="306"/>
      <c r="T859" s="306"/>
      <c r="U859" s="306"/>
      <c r="V859" s="306"/>
      <c r="W859" s="306"/>
      <c r="X859" s="306"/>
      <c r="Y859" s="306"/>
      <c r="Z859" s="306"/>
      <c r="AA859" s="306"/>
    </row>
    <row r="860" spans="1:27" ht="14.25" customHeight="1">
      <c r="A860" s="306"/>
      <c r="B860" s="306"/>
      <c r="C860" s="306"/>
      <c r="D860" s="306"/>
      <c r="E860" s="306"/>
      <c r="F860" s="306"/>
      <c r="G860" s="306"/>
      <c r="H860" s="306"/>
      <c r="I860" s="306"/>
      <c r="J860" s="306"/>
      <c r="K860" s="306"/>
      <c r="L860" s="306"/>
      <c r="M860" s="306"/>
      <c r="N860" s="306"/>
      <c r="O860" s="306"/>
      <c r="P860" s="306"/>
      <c r="Q860" s="306"/>
      <c r="R860" s="306"/>
      <c r="S860" s="306"/>
      <c r="T860" s="306"/>
      <c r="U860" s="306"/>
      <c r="V860" s="306"/>
      <c r="W860" s="306"/>
      <c r="X860" s="306"/>
      <c r="Y860" s="306"/>
      <c r="Z860" s="306"/>
      <c r="AA860" s="306"/>
    </row>
    <row r="861" spans="1:27" ht="14.25" customHeight="1">
      <c r="A861" s="306"/>
      <c r="B861" s="306"/>
      <c r="C861" s="306"/>
      <c r="D861" s="306"/>
      <c r="E861" s="306"/>
      <c r="F861" s="306"/>
      <c r="G861" s="306"/>
      <c r="H861" s="306"/>
      <c r="I861" s="306"/>
      <c r="J861" s="306"/>
      <c r="K861" s="306"/>
      <c r="L861" s="306"/>
      <c r="M861" s="306"/>
      <c r="N861" s="306"/>
      <c r="O861" s="306"/>
      <c r="P861" s="306"/>
      <c r="Q861" s="306"/>
      <c r="R861" s="306"/>
      <c r="S861" s="306"/>
      <c r="T861" s="306"/>
      <c r="U861" s="306"/>
      <c r="V861" s="306"/>
      <c r="W861" s="306"/>
      <c r="X861" s="306"/>
      <c r="Y861" s="306"/>
      <c r="Z861" s="306"/>
      <c r="AA861" s="306"/>
    </row>
    <row r="862" spans="1:27" ht="14.25" customHeight="1">
      <c r="A862" s="306"/>
      <c r="B862" s="306"/>
      <c r="C862" s="306"/>
      <c r="D862" s="306"/>
      <c r="E862" s="306"/>
      <c r="F862" s="306"/>
      <c r="G862" s="306"/>
      <c r="H862" s="306"/>
      <c r="I862" s="306"/>
      <c r="J862" s="306"/>
      <c r="K862" s="306"/>
      <c r="L862" s="306"/>
      <c r="M862" s="306"/>
      <c r="N862" s="306"/>
      <c r="O862" s="306"/>
      <c r="P862" s="306"/>
      <c r="Q862" s="306"/>
      <c r="R862" s="306"/>
      <c r="S862" s="306"/>
      <c r="T862" s="306"/>
      <c r="U862" s="306"/>
      <c r="V862" s="306"/>
      <c r="W862" s="306"/>
      <c r="X862" s="306"/>
      <c r="Y862" s="306"/>
      <c r="Z862" s="306"/>
      <c r="AA862" s="306"/>
    </row>
    <row r="863" spans="1:27" ht="14.25" customHeight="1">
      <c r="A863" s="306"/>
      <c r="B863" s="306"/>
      <c r="C863" s="306"/>
      <c r="D863" s="306"/>
      <c r="E863" s="306"/>
      <c r="F863" s="306"/>
      <c r="G863" s="306"/>
      <c r="H863" s="306"/>
      <c r="I863" s="306"/>
      <c r="J863" s="306"/>
      <c r="K863" s="306"/>
      <c r="L863" s="306"/>
      <c r="M863" s="306"/>
      <c r="N863" s="306"/>
      <c r="O863" s="306"/>
      <c r="P863" s="306"/>
      <c r="Q863" s="306"/>
      <c r="R863" s="306"/>
      <c r="S863" s="306"/>
      <c r="T863" s="306"/>
      <c r="U863" s="306"/>
      <c r="V863" s="306"/>
      <c r="W863" s="306"/>
      <c r="X863" s="306"/>
      <c r="Y863" s="306"/>
      <c r="Z863" s="306"/>
      <c r="AA863" s="306"/>
    </row>
    <row r="864" spans="1:27" ht="14.25" customHeight="1">
      <c r="A864" s="306"/>
      <c r="B864" s="306"/>
      <c r="C864" s="306"/>
      <c r="D864" s="306"/>
      <c r="E864" s="306"/>
      <c r="F864" s="306"/>
      <c r="G864" s="306"/>
      <c r="H864" s="306"/>
      <c r="I864" s="306"/>
      <c r="J864" s="306"/>
      <c r="K864" s="306"/>
      <c r="L864" s="306"/>
      <c r="M864" s="306"/>
      <c r="N864" s="306"/>
      <c r="O864" s="306"/>
      <c r="P864" s="306"/>
      <c r="Q864" s="306"/>
      <c r="R864" s="306"/>
      <c r="S864" s="306"/>
      <c r="T864" s="306"/>
      <c r="U864" s="306"/>
      <c r="V864" s="306"/>
      <c r="W864" s="306"/>
      <c r="X864" s="306"/>
      <c r="Y864" s="306"/>
      <c r="Z864" s="306"/>
      <c r="AA864" s="306"/>
    </row>
    <row r="865" spans="1:27" ht="14.25" customHeight="1">
      <c r="A865" s="306"/>
      <c r="B865" s="306"/>
      <c r="C865" s="306"/>
      <c r="D865" s="306"/>
      <c r="E865" s="306"/>
      <c r="F865" s="306"/>
      <c r="G865" s="306"/>
      <c r="H865" s="306"/>
      <c r="I865" s="306"/>
      <c r="J865" s="306"/>
      <c r="K865" s="306"/>
      <c r="L865" s="306"/>
      <c r="M865" s="306"/>
      <c r="N865" s="306"/>
      <c r="O865" s="306"/>
      <c r="P865" s="306"/>
      <c r="Q865" s="306"/>
      <c r="R865" s="306"/>
      <c r="S865" s="306"/>
      <c r="T865" s="306"/>
      <c r="U865" s="306"/>
      <c r="V865" s="306"/>
      <c r="W865" s="306"/>
      <c r="X865" s="306"/>
      <c r="Y865" s="306"/>
      <c r="Z865" s="306"/>
      <c r="AA865" s="306"/>
    </row>
    <row r="866" spans="1:27" ht="14.25" customHeight="1">
      <c r="A866" s="306"/>
      <c r="B866" s="306"/>
      <c r="C866" s="306"/>
      <c r="D866" s="306"/>
      <c r="E866" s="306"/>
      <c r="F866" s="306"/>
      <c r="G866" s="306"/>
      <c r="H866" s="306"/>
      <c r="I866" s="306"/>
      <c r="J866" s="306"/>
      <c r="K866" s="306"/>
      <c r="L866" s="306"/>
      <c r="M866" s="306"/>
      <c r="N866" s="306"/>
      <c r="O866" s="306"/>
      <c r="P866" s="306"/>
      <c r="Q866" s="306"/>
      <c r="R866" s="306"/>
      <c r="S866" s="306"/>
      <c r="T866" s="306"/>
      <c r="U866" s="306"/>
      <c r="V866" s="306"/>
      <c r="W866" s="306"/>
      <c r="X866" s="306"/>
      <c r="Y866" s="306"/>
      <c r="Z866" s="306"/>
      <c r="AA866" s="306"/>
    </row>
    <row r="867" spans="1:27" ht="14.25" customHeight="1">
      <c r="A867" s="306"/>
      <c r="B867" s="306"/>
      <c r="C867" s="306"/>
      <c r="D867" s="306"/>
      <c r="E867" s="306"/>
      <c r="F867" s="306"/>
      <c r="G867" s="306"/>
      <c r="H867" s="306"/>
      <c r="I867" s="306"/>
      <c r="J867" s="306"/>
      <c r="K867" s="306"/>
      <c r="L867" s="306"/>
      <c r="M867" s="306"/>
      <c r="N867" s="306"/>
      <c r="O867" s="306"/>
      <c r="P867" s="306"/>
      <c r="Q867" s="306"/>
      <c r="R867" s="306"/>
      <c r="S867" s="306"/>
      <c r="T867" s="306"/>
      <c r="U867" s="306"/>
      <c r="V867" s="306"/>
      <c r="W867" s="306"/>
      <c r="X867" s="306"/>
      <c r="Y867" s="306"/>
      <c r="Z867" s="306"/>
      <c r="AA867" s="306"/>
    </row>
    <row r="868" spans="1:27" ht="14.25" customHeight="1">
      <c r="A868" s="306"/>
      <c r="B868" s="306"/>
      <c r="C868" s="306"/>
      <c r="D868" s="306"/>
      <c r="E868" s="306"/>
      <c r="F868" s="306"/>
      <c r="G868" s="306"/>
      <c r="H868" s="306"/>
      <c r="I868" s="306"/>
      <c r="J868" s="306"/>
      <c r="K868" s="306"/>
      <c r="L868" s="306"/>
      <c r="M868" s="306"/>
      <c r="N868" s="306"/>
      <c r="O868" s="306"/>
      <c r="P868" s="306"/>
      <c r="Q868" s="306"/>
      <c r="R868" s="306"/>
      <c r="S868" s="306"/>
      <c r="T868" s="306"/>
      <c r="U868" s="306"/>
      <c r="V868" s="306"/>
      <c r="W868" s="306"/>
      <c r="X868" s="306"/>
      <c r="Y868" s="306"/>
      <c r="Z868" s="306"/>
      <c r="AA868" s="306"/>
    </row>
    <row r="869" spans="1:27" ht="14.25" customHeight="1">
      <c r="A869" s="306"/>
      <c r="B869" s="306"/>
      <c r="C869" s="306"/>
      <c r="D869" s="306"/>
      <c r="E869" s="306"/>
      <c r="F869" s="306"/>
      <c r="G869" s="306"/>
      <c r="H869" s="306"/>
      <c r="I869" s="306"/>
      <c r="J869" s="306"/>
      <c r="K869" s="306"/>
      <c r="L869" s="306"/>
      <c r="M869" s="306"/>
      <c r="N869" s="306"/>
      <c r="O869" s="306"/>
      <c r="P869" s="306"/>
      <c r="Q869" s="306"/>
      <c r="R869" s="306"/>
      <c r="S869" s="306"/>
      <c r="T869" s="306"/>
      <c r="U869" s="306"/>
      <c r="V869" s="306"/>
      <c r="W869" s="306"/>
      <c r="X869" s="306"/>
      <c r="Y869" s="306"/>
      <c r="Z869" s="306"/>
      <c r="AA869" s="306"/>
    </row>
    <row r="870" spans="1:27" ht="14.25" customHeight="1">
      <c r="A870" s="306"/>
      <c r="B870" s="306"/>
      <c r="C870" s="306"/>
      <c r="D870" s="306"/>
      <c r="E870" s="306"/>
      <c r="F870" s="306"/>
      <c r="G870" s="306"/>
      <c r="H870" s="306"/>
      <c r="I870" s="306"/>
      <c r="J870" s="306"/>
      <c r="K870" s="306"/>
      <c r="L870" s="306"/>
      <c r="M870" s="306"/>
      <c r="N870" s="306"/>
      <c r="O870" s="306"/>
      <c r="P870" s="306"/>
      <c r="Q870" s="306"/>
      <c r="R870" s="306"/>
      <c r="S870" s="306"/>
      <c r="T870" s="306"/>
      <c r="U870" s="306"/>
      <c r="V870" s="306"/>
      <c r="W870" s="306"/>
      <c r="X870" s="306"/>
      <c r="Y870" s="306"/>
      <c r="Z870" s="306"/>
      <c r="AA870" s="306"/>
    </row>
    <row r="871" spans="1:27" ht="14.25" customHeight="1">
      <c r="A871" s="306"/>
      <c r="B871" s="306"/>
      <c r="C871" s="306"/>
      <c r="D871" s="306"/>
      <c r="E871" s="306"/>
      <c r="F871" s="306"/>
      <c r="G871" s="306"/>
      <c r="H871" s="306"/>
      <c r="I871" s="306"/>
      <c r="J871" s="306"/>
      <c r="K871" s="306"/>
      <c r="L871" s="306"/>
      <c r="M871" s="306"/>
      <c r="N871" s="306"/>
      <c r="O871" s="306"/>
      <c r="P871" s="306"/>
      <c r="Q871" s="306"/>
      <c r="R871" s="306"/>
      <c r="S871" s="306"/>
      <c r="T871" s="306"/>
      <c r="U871" s="306"/>
      <c r="V871" s="306"/>
      <c r="W871" s="306"/>
      <c r="X871" s="306"/>
      <c r="Y871" s="306"/>
      <c r="Z871" s="306"/>
      <c r="AA871" s="306"/>
    </row>
    <row r="872" spans="1:27" ht="14.25" customHeight="1">
      <c r="A872" s="306"/>
      <c r="B872" s="306"/>
      <c r="C872" s="306"/>
      <c r="D872" s="306"/>
      <c r="E872" s="306"/>
      <c r="F872" s="306"/>
      <c r="G872" s="306"/>
      <c r="H872" s="306"/>
      <c r="I872" s="306"/>
      <c r="J872" s="306"/>
      <c r="K872" s="306"/>
      <c r="L872" s="306"/>
      <c r="M872" s="306"/>
      <c r="N872" s="306"/>
      <c r="O872" s="306"/>
      <c r="P872" s="306"/>
      <c r="Q872" s="306"/>
      <c r="R872" s="306"/>
      <c r="S872" s="306"/>
      <c r="T872" s="306"/>
      <c r="U872" s="306"/>
      <c r="V872" s="306"/>
      <c r="W872" s="306"/>
      <c r="X872" s="306"/>
      <c r="Y872" s="306"/>
      <c r="Z872" s="306"/>
      <c r="AA872" s="306"/>
    </row>
    <row r="873" spans="1:27" ht="14.25" customHeight="1">
      <c r="A873" s="306"/>
      <c r="B873" s="306"/>
      <c r="C873" s="306"/>
      <c r="D873" s="306"/>
      <c r="E873" s="306"/>
      <c r="F873" s="306"/>
      <c r="G873" s="306"/>
      <c r="H873" s="306"/>
      <c r="I873" s="306"/>
      <c r="J873" s="306"/>
      <c r="K873" s="306"/>
      <c r="L873" s="306"/>
      <c r="M873" s="306"/>
      <c r="N873" s="306"/>
      <c r="O873" s="306"/>
      <c r="P873" s="306"/>
      <c r="Q873" s="306"/>
      <c r="R873" s="306"/>
      <c r="S873" s="306"/>
      <c r="T873" s="306"/>
      <c r="U873" s="306"/>
      <c r="V873" s="306"/>
      <c r="W873" s="306"/>
      <c r="X873" s="306"/>
      <c r="Y873" s="306"/>
      <c r="Z873" s="306"/>
      <c r="AA873" s="306"/>
    </row>
    <row r="874" spans="1:27" ht="14.25" customHeight="1">
      <c r="A874" s="306"/>
      <c r="B874" s="306"/>
      <c r="C874" s="306"/>
      <c r="D874" s="306"/>
      <c r="E874" s="306"/>
      <c r="F874" s="306"/>
      <c r="G874" s="306"/>
      <c r="H874" s="306"/>
      <c r="I874" s="306"/>
      <c r="J874" s="306"/>
      <c r="K874" s="306"/>
      <c r="L874" s="306"/>
      <c r="M874" s="306"/>
      <c r="N874" s="306"/>
      <c r="O874" s="306"/>
      <c r="P874" s="306"/>
      <c r="Q874" s="306"/>
      <c r="R874" s="306"/>
      <c r="S874" s="306"/>
      <c r="T874" s="306"/>
      <c r="U874" s="306"/>
      <c r="V874" s="306"/>
      <c r="W874" s="306"/>
      <c r="X874" s="306"/>
      <c r="Y874" s="306"/>
      <c r="Z874" s="306"/>
      <c r="AA874" s="306"/>
    </row>
    <row r="875" spans="1:27" ht="14.25" customHeight="1">
      <c r="A875" s="306"/>
      <c r="B875" s="306"/>
      <c r="C875" s="306"/>
      <c r="D875" s="306"/>
      <c r="E875" s="306"/>
      <c r="F875" s="306"/>
      <c r="G875" s="306"/>
      <c r="H875" s="306"/>
      <c r="I875" s="306"/>
      <c r="J875" s="306"/>
      <c r="K875" s="306"/>
      <c r="L875" s="306"/>
      <c r="M875" s="306"/>
      <c r="N875" s="306"/>
      <c r="O875" s="306"/>
      <c r="P875" s="306"/>
      <c r="Q875" s="306"/>
      <c r="R875" s="306"/>
      <c r="S875" s="306"/>
      <c r="T875" s="306"/>
      <c r="U875" s="306"/>
      <c r="V875" s="306"/>
      <c r="W875" s="306"/>
      <c r="X875" s="306"/>
      <c r="Y875" s="306"/>
      <c r="Z875" s="306"/>
      <c r="AA875" s="306"/>
    </row>
    <row r="876" spans="1:27" ht="14.25" customHeight="1">
      <c r="A876" s="306"/>
      <c r="B876" s="306"/>
      <c r="C876" s="306"/>
      <c r="D876" s="306"/>
      <c r="E876" s="306"/>
      <c r="F876" s="306"/>
      <c r="G876" s="306"/>
      <c r="H876" s="306"/>
      <c r="I876" s="306"/>
      <c r="J876" s="306"/>
      <c r="K876" s="306"/>
      <c r="L876" s="306"/>
      <c r="M876" s="306"/>
      <c r="N876" s="306"/>
      <c r="O876" s="306"/>
      <c r="P876" s="306"/>
      <c r="Q876" s="306"/>
      <c r="R876" s="306"/>
      <c r="S876" s="306"/>
      <c r="T876" s="306"/>
      <c r="U876" s="306"/>
      <c r="V876" s="306"/>
      <c r="W876" s="306"/>
      <c r="X876" s="306"/>
      <c r="Y876" s="306"/>
      <c r="Z876" s="306"/>
      <c r="AA876" s="306"/>
    </row>
    <row r="877" spans="1:27" ht="14.25" customHeight="1">
      <c r="A877" s="306"/>
      <c r="B877" s="306"/>
      <c r="C877" s="306"/>
      <c r="D877" s="306"/>
      <c r="E877" s="306"/>
      <c r="F877" s="306"/>
      <c r="G877" s="306"/>
      <c r="H877" s="306"/>
      <c r="I877" s="306"/>
      <c r="J877" s="306"/>
      <c r="K877" s="306"/>
      <c r="L877" s="306"/>
      <c r="M877" s="306"/>
      <c r="N877" s="306"/>
      <c r="O877" s="306"/>
      <c r="P877" s="306"/>
      <c r="Q877" s="306"/>
      <c r="R877" s="306"/>
      <c r="S877" s="306"/>
      <c r="T877" s="306"/>
      <c r="U877" s="306"/>
      <c r="V877" s="306"/>
      <c r="W877" s="306"/>
      <c r="X877" s="306"/>
      <c r="Y877" s="306"/>
      <c r="Z877" s="306"/>
      <c r="AA877" s="306"/>
    </row>
    <row r="878" spans="1:27" ht="14.25" customHeight="1">
      <c r="A878" s="306"/>
      <c r="B878" s="306"/>
      <c r="C878" s="306"/>
      <c r="D878" s="306"/>
      <c r="E878" s="306"/>
      <c r="F878" s="306"/>
      <c r="G878" s="306"/>
      <c r="H878" s="306"/>
      <c r="I878" s="306"/>
      <c r="J878" s="306"/>
      <c r="K878" s="306"/>
      <c r="L878" s="306"/>
      <c r="M878" s="306"/>
      <c r="N878" s="306"/>
      <c r="O878" s="306"/>
      <c r="P878" s="306"/>
      <c r="Q878" s="306"/>
      <c r="R878" s="306"/>
      <c r="S878" s="306"/>
      <c r="T878" s="306"/>
      <c r="U878" s="306"/>
      <c r="V878" s="306"/>
      <c r="W878" s="306"/>
      <c r="X878" s="306"/>
      <c r="Y878" s="306"/>
      <c r="Z878" s="306"/>
      <c r="AA878" s="306"/>
    </row>
    <row r="879" spans="1:27" ht="14.25" customHeight="1">
      <c r="A879" s="306"/>
      <c r="B879" s="306"/>
      <c r="C879" s="306"/>
      <c r="D879" s="306"/>
      <c r="E879" s="306"/>
      <c r="F879" s="306"/>
      <c r="G879" s="306"/>
      <c r="H879" s="306"/>
      <c r="I879" s="306"/>
      <c r="J879" s="306"/>
      <c r="K879" s="306"/>
      <c r="L879" s="306"/>
      <c r="M879" s="306"/>
      <c r="N879" s="306"/>
      <c r="O879" s="306"/>
      <c r="P879" s="306"/>
      <c r="Q879" s="306"/>
      <c r="R879" s="306"/>
      <c r="S879" s="306"/>
      <c r="T879" s="306"/>
      <c r="U879" s="306"/>
      <c r="V879" s="306"/>
      <c r="W879" s="306"/>
      <c r="X879" s="306"/>
      <c r="Y879" s="306"/>
      <c r="Z879" s="306"/>
      <c r="AA879" s="306"/>
    </row>
    <row r="880" spans="1:27" ht="14.25" customHeight="1">
      <c r="A880" s="306"/>
      <c r="B880" s="306"/>
      <c r="C880" s="306"/>
      <c r="D880" s="306"/>
      <c r="E880" s="306"/>
      <c r="F880" s="306"/>
      <c r="G880" s="306"/>
      <c r="H880" s="306"/>
      <c r="I880" s="306"/>
      <c r="J880" s="306"/>
      <c r="K880" s="306"/>
      <c r="L880" s="306"/>
      <c r="M880" s="306"/>
      <c r="N880" s="306"/>
      <c r="O880" s="306"/>
      <c r="P880" s="306"/>
      <c r="Q880" s="306"/>
      <c r="R880" s="306"/>
      <c r="S880" s="306"/>
      <c r="T880" s="306"/>
      <c r="U880" s="306"/>
      <c r="V880" s="306"/>
      <c r="W880" s="306"/>
      <c r="X880" s="306"/>
      <c r="Y880" s="306"/>
      <c r="Z880" s="306"/>
      <c r="AA880" s="306"/>
    </row>
    <row r="881" spans="1:27" ht="14.25" customHeight="1">
      <c r="A881" s="306"/>
      <c r="B881" s="306"/>
      <c r="C881" s="306"/>
      <c r="D881" s="306"/>
      <c r="E881" s="306"/>
      <c r="F881" s="306"/>
      <c r="G881" s="306"/>
      <c r="H881" s="306"/>
      <c r="I881" s="306"/>
      <c r="J881" s="306"/>
      <c r="K881" s="306"/>
      <c r="L881" s="306"/>
      <c r="M881" s="306"/>
      <c r="N881" s="306"/>
      <c r="O881" s="306"/>
      <c r="P881" s="306"/>
      <c r="Q881" s="306"/>
      <c r="R881" s="306"/>
      <c r="S881" s="306"/>
      <c r="T881" s="306"/>
      <c r="U881" s="306"/>
      <c r="V881" s="306"/>
      <c r="W881" s="306"/>
      <c r="X881" s="306"/>
      <c r="Y881" s="306"/>
      <c r="Z881" s="306"/>
      <c r="AA881" s="306"/>
    </row>
    <row r="882" spans="1:27" ht="14.25" customHeight="1">
      <c r="A882" s="306"/>
      <c r="B882" s="306"/>
      <c r="C882" s="306"/>
      <c r="D882" s="306"/>
      <c r="E882" s="306"/>
      <c r="F882" s="306"/>
      <c r="G882" s="306"/>
      <c r="H882" s="306"/>
      <c r="I882" s="306"/>
      <c r="J882" s="306"/>
      <c r="K882" s="306"/>
      <c r="L882" s="306"/>
      <c r="M882" s="306"/>
      <c r="N882" s="306"/>
      <c r="O882" s="306"/>
      <c r="P882" s="306"/>
      <c r="Q882" s="306"/>
      <c r="R882" s="306"/>
      <c r="S882" s="306"/>
      <c r="T882" s="306"/>
      <c r="U882" s="306"/>
      <c r="V882" s="306"/>
      <c r="W882" s="306"/>
      <c r="X882" s="306"/>
      <c r="Y882" s="306"/>
      <c r="Z882" s="306"/>
      <c r="AA882" s="306"/>
    </row>
    <row r="883" spans="1:27" ht="14.25" customHeight="1">
      <c r="A883" s="306"/>
      <c r="B883" s="306"/>
      <c r="C883" s="306"/>
      <c r="D883" s="306"/>
      <c r="E883" s="306"/>
      <c r="F883" s="306"/>
      <c r="G883" s="306"/>
      <c r="H883" s="306"/>
      <c r="I883" s="306"/>
      <c r="J883" s="306"/>
      <c r="K883" s="306"/>
      <c r="L883" s="306"/>
      <c r="M883" s="306"/>
      <c r="N883" s="306"/>
      <c r="O883" s="306"/>
      <c r="P883" s="306"/>
      <c r="Q883" s="306"/>
      <c r="R883" s="306"/>
      <c r="S883" s="306"/>
      <c r="T883" s="306"/>
      <c r="U883" s="306"/>
      <c r="V883" s="306"/>
      <c r="W883" s="306"/>
      <c r="X883" s="306"/>
      <c r="Y883" s="306"/>
      <c r="Z883" s="306"/>
      <c r="AA883" s="306"/>
    </row>
    <row r="884" spans="1:27" ht="14.25" customHeight="1">
      <c r="A884" s="306"/>
      <c r="B884" s="306"/>
      <c r="C884" s="306"/>
      <c r="D884" s="306"/>
      <c r="E884" s="306"/>
      <c r="F884" s="306"/>
      <c r="G884" s="306"/>
      <c r="H884" s="306"/>
      <c r="I884" s="306"/>
      <c r="J884" s="306"/>
      <c r="K884" s="306"/>
      <c r="L884" s="306"/>
      <c r="M884" s="306"/>
      <c r="N884" s="306"/>
      <c r="O884" s="306"/>
      <c r="P884" s="306"/>
      <c r="Q884" s="306"/>
      <c r="R884" s="306"/>
      <c r="S884" s="306"/>
      <c r="T884" s="306"/>
      <c r="U884" s="306"/>
      <c r="V884" s="306"/>
      <c r="W884" s="306"/>
      <c r="X884" s="306"/>
      <c r="Y884" s="306"/>
      <c r="Z884" s="306"/>
      <c r="AA884" s="306"/>
    </row>
    <row r="885" spans="1:27" ht="14.25" customHeight="1">
      <c r="A885" s="306"/>
      <c r="B885" s="306"/>
      <c r="C885" s="306"/>
      <c r="D885" s="306"/>
      <c r="E885" s="306"/>
      <c r="F885" s="306"/>
      <c r="G885" s="306"/>
      <c r="H885" s="306"/>
      <c r="I885" s="306"/>
      <c r="J885" s="306"/>
      <c r="K885" s="306"/>
      <c r="L885" s="306"/>
      <c r="M885" s="306"/>
      <c r="N885" s="306"/>
      <c r="O885" s="306"/>
      <c r="P885" s="306"/>
      <c r="Q885" s="306"/>
      <c r="R885" s="306"/>
      <c r="S885" s="306"/>
      <c r="T885" s="306"/>
      <c r="U885" s="306"/>
      <c r="V885" s="306"/>
      <c r="W885" s="306"/>
      <c r="X885" s="306"/>
      <c r="Y885" s="306"/>
      <c r="Z885" s="306"/>
      <c r="AA885" s="306"/>
    </row>
    <row r="886" spans="1:27" ht="14.25" customHeight="1">
      <c r="A886" s="306"/>
      <c r="B886" s="306"/>
      <c r="C886" s="306"/>
      <c r="D886" s="306"/>
      <c r="E886" s="306"/>
      <c r="F886" s="306"/>
      <c r="G886" s="306"/>
      <c r="H886" s="306"/>
      <c r="I886" s="306"/>
      <c r="J886" s="306"/>
      <c r="K886" s="306"/>
      <c r="L886" s="306"/>
      <c r="M886" s="306"/>
      <c r="N886" s="306"/>
      <c r="O886" s="306"/>
      <c r="P886" s="306"/>
      <c r="Q886" s="306"/>
      <c r="R886" s="306"/>
      <c r="S886" s="306"/>
      <c r="T886" s="306"/>
      <c r="U886" s="306"/>
      <c r="V886" s="306"/>
      <c r="W886" s="306"/>
      <c r="X886" s="306"/>
      <c r="Y886" s="306"/>
      <c r="Z886" s="306"/>
      <c r="AA886" s="306"/>
    </row>
    <row r="887" spans="1:27" ht="14.25" customHeight="1">
      <c r="A887" s="306"/>
      <c r="B887" s="306"/>
      <c r="C887" s="306"/>
      <c r="D887" s="306"/>
      <c r="E887" s="306"/>
      <c r="F887" s="306"/>
      <c r="G887" s="306"/>
      <c r="H887" s="306"/>
      <c r="I887" s="306"/>
      <c r="J887" s="306"/>
      <c r="K887" s="306"/>
      <c r="L887" s="306"/>
      <c r="M887" s="306"/>
      <c r="N887" s="306"/>
      <c r="O887" s="306"/>
      <c r="P887" s="306"/>
      <c r="Q887" s="306"/>
      <c r="R887" s="306"/>
      <c r="S887" s="306"/>
      <c r="T887" s="306"/>
      <c r="U887" s="306"/>
      <c r="V887" s="306"/>
      <c r="W887" s="306"/>
      <c r="X887" s="306"/>
      <c r="Y887" s="306"/>
      <c r="Z887" s="306"/>
      <c r="AA887" s="306"/>
    </row>
    <row r="888" spans="1:27" ht="14.25" customHeight="1">
      <c r="A888" s="306"/>
      <c r="B888" s="306"/>
      <c r="C888" s="306"/>
      <c r="D888" s="306"/>
      <c r="E888" s="306"/>
      <c r="F888" s="306"/>
      <c r="G888" s="306"/>
      <c r="H888" s="306"/>
      <c r="I888" s="306"/>
      <c r="J888" s="306"/>
      <c r="K888" s="306"/>
      <c r="L888" s="306"/>
      <c r="M888" s="306"/>
      <c r="N888" s="306"/>
      <c r="O888" s="306"/>
      <c r="P888" s="306"/>
      <c r="Q888" s="306"/>
      <c r="R888" s="306"/>
      <c r="S888" s="306"/>
      <c r="T888" s="306"/>
      <c r="U888" s="306"/>
      <c r="V888" s="306"/>
      <c r="W888" s="306"/>
      <c r="X888" s="306"/>
      <c r="Y888" s="306"/>
      <c r="Z888" s="306"/>
      <c r="AA888" s="306"/>
    </row>
    <row r="889" spans="1:27" ht="14.25" customHeight="1">
      <c r="A889" s="306"/>
      <c r="B889" s="306"/>
      <c r="C889" s="306"/>
      <c r="D889" s="306"/>
      <c r="E889" s="306"/>
      <c r="F889" s="306"/>
      <c r="G889" s="306"/>
      <c r="H889" s="306"/>
      <c r="I889" s="306"/>
      <c r="J889" s="306"/>
      <c r="K889" s="306"/>
      <c r="L889" s="306"/>
      <c r="M889" s="306"/>
      <c r="N889" s="306"/>
      <c r="O889" s="306"/>
      <c r="P889" s="306"/>
      <c r="Q889" s="306"/>
      <c r="R889" s="306"/>
      <c r="S889" s="306"/>
      <c r="T889" s="306"/>
      <c r="U889" s="306"/>
      <c r="V889" s="306"/>
      <c r="W889" s="306"/>
      <c r="X889" s="306"/>
      <c r="Y889" s="306"/>
      <c r="Z889" s="306"/>
      <c r="AA889" s="306"/>
    </row>
    <row r="890" spans="1:27" ht="14.25" customHeight="1">
      <c r="A890" s="306"/>
      <c r="B890" s="306"/>
      <c r="C890" s="306"/>
      <c r="D890" s="306"/>
      <c r="E890" s="306"/>
      <c r="F890" s="306"/>
      <c r="G890" s="306"/>
      <c r="H890" s="306"/>
      <c r="I890" s="306"/>
      <c r="J890" s="306"/>
      <c r="K890" s="306"/>
      <c r="L890" s="306"/>
      <c r="M890" s="306"/>
      <c r="N890" s="306"/>
      <c r="O890" s="306"/>
      <c r="P890" s="306"/>
      <c r="Q890" s="306"/>
      <c r="R890" s="306"/>
      <c r="S890" s="306"/>
      <c r="T890" s="306"/>
      <c r="U890" s="306"/>
      <c r="V890" s="306"/>
      <c r="W890" s="306"/>
      <c r="X890" s="306"/>
      <c r="Y890" s="306"/>
      <c r="Z890" s="306"/>
      <c r="AA890" s="306"/>
    </row>
    <row r="891" spans="1:27" ht="14.25" customHeight="1">
      <c r="A891" s="306"/>
      <c r="B891" s="306"/>
      <c r="C891" s="306"/>
      <c r="D891" s="306"/>
      <c r="E891" s="306"/>
      <c r="F891" s="306"/>
      <c r="G891" s="306"/>
      <c r="H891" s="306"/>
      <c r="I891" s="306"/>
      <c r="J891" s="306"/>
      <c r="K891" s="306"/>
      <c r="L891" s="306"/>
      <c r="M891" s="306"/>
      <c r="N891" s="306"/>
      <c r="O891" s="306"/>
      <c r="P891" s="306"/>
      <c r="Q891" s="306"/>
      <c r="R891" s="306"/>
      <c r="S891" s="306"/>
      <c r="T891" s="306"/>
      <c r="U891" s="306"/>
      <c r="V891" s="306"/>
      <c r="W891" s="306"/>
      <c r="X891" s="306"/>
      <c r="Y891" s="306"/>
      <c r="Z891" s="306"/>
      <c r="AA891" s="306"/>
    </row>
    <row r="892" spans="1:27" ht="14.25" customHeight="1">
      <c r="A892" s="306"/>
      <c r="B892" s="306"/>
      <c r="C892" s="306"/>
      <c r="D892" s="306"/>
      <c r="E892" s="306"/>
      <c r="F892" s="306"/>
      <c r="G892" s="306"/>
      <c r="H892" s="306"/>
      <c r="I892" s="306"/>
      <c r="J892" s="306"/>
      <c r="K892" s="306"/>
      <c r="L892" s="306"/>
      <c r="M892" s="306"/>
      <c r="N892" s="306"/>
      <c r="O892" s="306"/>
      <c r="P892" s="306"/>
      <c r="Q892" s="306"/>
      <c r="R892" s="306"/>
      <c r="S892" s="306"/>
      <c r="T892" s="306"/>
      <c r="U892" s="306"/>
      <c r="V892" s="306"/>
      <c r="W892" s="306"/>
      <c r="X892" s="306"/>
      <c r="Y892" s="306"/>
      <c r="Z892" s="306"/>
      <c r="AA892" s="306"/>
    </row>
    <row r="893" spans="1:27" ht="14.25" customHeight="1">
      <c r="A893" s="306"/>
      <c r="B893" s="306"/>
      <c r="C893" s="306"/>
      <c r="D893" s="306"/>
      <c r="E893" s="306"/>
      <c r="F893" s="306"/>
      <c r="G893" s="306"/>
      <c r="H893" s="306"/>
      <c r="I893" s="306"/>
      <c r="J893" s="306"/>
      <c r="K893" s="306"/>
      <c r="L893" s="306"/>
      <c r="M893" s="306"/>
      <c r="N893" s="306"/>
      <c r="O893" s="306"/>
      <c r="P893" s="306"/>
      <c r="Q893" s="306"/>
      <c r="R893" s="306"/>
      <c r="S893" s="306"/>
      <c r="T893" s="306"/>
      <c r="U893" s="306"/>
      <c r="V893" s="306"/>
      <c r="W893" s="306"/>
      <c r="X893" s="306"/>
      <c r="Y893" s="306"/>
      <c r="Z893" s="306"/>
      <c r="AA893" s="306"/>
    </row>
    <row r="894" spans="1:27" ht="14.25" customHeight="1">
      <c r="A894" s="306"/>
      <c r="B894" s="306"/>
      <c r="C894" s="306"/>
      <c r="D894" s="306"/>
      <c r="E894" s="306"/>
      <c r="F894" s="306"/>
      <c r="G894" s="306"/>
      <c r="H894" s="306"/>
      <c r="I894" s="306"/>
      <c r="J894" s="306"/>
      <c r="K894" s="306"/>
      <c r="L894" s="306"/>
      <c r="M894" s="306"/>
      <c r="N894" s="306"/>
      <c r="O894" s="306"/>
      <c r="P894" s="306"/>
      <c r="Q894" s="306"/>
      <c r="R894" s="306"/>
      <c r="S894" s="306"/>
      <c r="T894" s="306"/>
      <c r="U894" s="306"/>
      <c r="V894" s="306"/>
      <c r="W894" s="306"/>
      <c r="X894" s="306"/>
      <c r="Y894" s="306"/>
      <c r="Z894" s="306"/>
      <c r="AA894" s="306"/>
    </row>
    <row r="895" spans="1:27" ht="14.25" customHeight="1">
      <c r="A895" s="306"/>
      <c r="B895" s="306"/>
      <c r="C895" s="306"/>
      <c r="D895" s="306"/>
      <c r="E895" s="306"/>
      <c r="F895" s="306"/>
      <c r="G895" s="306"/>
      <c r="H895" s="306"/>
      <c r="I895" s="306"/>
      <c r="J895" s="306"/>
      <c r="K895" s="306"/>
      <c r="L895" s="306"/>
      <c r="M895" s="306"/>
      <c r="N895" s="306"/>
      <c r="O895" s="306"/>
      <c r="P895" s="306"/>
      <c r="Q895" s="306"/>
      <c r="R895" s="306"/>
      <c r="S895" s="306"/>
      <c r="T895" s="306"/>
      <c r="U895" s="306"/>
      <c r="V895" s="306"/>
      <c r="W895" s="306"/>
      <c r="X895" s="306"/>
      <c r="Y895" s="306"/>
      <c r="Z895" s="306"/>
      <c r="AA895" s="306"/>
    </row>
    <row r="896" spans="1:27" ht="14.25" customHeight="1">
      <c r="A896" s="306"/>
      <c r="B896" s="306"/>
      <c r="C896" s="306"/>
      <c r="D896" s="306"/>
      <c r="E896" s="306"/>
      <c r="F896" s="306"/>
      <c r="G896" s="306"/>
      <c r="H896" s="306"/>
      <c r="I896" s="306"/>
      <c r="J896" s="306"/>
      <c r="K896" s="306"/>
      <c r="L896" s="306"/>
      <c r="M896" s="306"/>
      <c r="N896" s="306"/>
      <c r="O896" s="306"/>
      <c r="P896" s="306"/>
      <c r="Q896" s="306"/>
      <c r="R896" s="306"/>
      <c r="S896" s="306"/>
      <c r="T896" s="306"/>
      <c r="U896" s="306"/>
      <c r="V896" s="306"/>
      <c r="W896" s="306"/>
      <c r="X896" s="306"/>
      <c r="Y896" s="306"/>
      <c r="Z896" s="306"/>
      <c r="AA896" s="306"/>
    </row>
    <row r="897" spans="1:27" ht="14.25" customHeight="1">
      <c r="A897" s="306"/>
      <c r="B897" s="306"/>
      <c r="C897" s="306"/>
      <c r="D897" s="306"/>
      <c r="E897" s="306"/>
      <c r="F897" s="306"/>
      <c r="G897" s="306"/>
      <c r="H897" s="306"/>
      <c r="I897" s="306"/>
      <c r="J897" s="306"/>
      <c r="K897" s="306"/>
      <c r="L897" s="306"/>
      <c r="M897" s="306"/>
      <c r="N897" s="306"/>
      <c r="O897" s="306"/>
      <c r="P897" s="306"/>
      <c r="Q897" s="306"/>
      <c r="R897" s="306"/>
      <c r="S897" s="306"/>
      <c r="T897" s="306"/>
      <c r="U897" s="306"/>
      <c r="V897" s="306"/>
      <c r="W897" s="306"/>
      <c r="X897" s="306"/>
      <c r="Y897" s="306"/>
      <c r="Z897" s="306"/>
      <c r="AA897" s="306"/>
    </row>
    <row r="898" spans="1:27" ht="14.25" customHeight="1">
      <c r="A898" s="306"/>
      <c r="B898" s="306"/>
      <c r="C898" s="306"/>
      <c r="D898" s="306"/>
      <c r="E898" s="306"/>
      <c r="F898" s="306"/>
      <c r="G898" s="306"/>
      <c r="H898" s="306"/>
      <c r="I898" s="306"/>
      <c r="J898" s="306"/>
      <c r="K898" s="306"/>
      <c r="L898" s="306"/>
      <c r="M898" s="306"/>
      <c r="N898" s="306"/>
      <c r="O898" s="306"/>
      <c r="P898" s="306"/>
      <c r="Q898" s="306"/>
      <c r="R898" s="306"/>
      <c r="S898" s="306"/>
      <c r="T898" s="306"/>
      <c r="U898" s="306"/>
      <c r="V898" s="306"/>
      <c r="W898" s="306"/>
      <c r="X898" s="306"/>
      <c r="Y898" s="306"/>
      <c r="Z898" s="306"/>
      <c r="AA898" s="306"/>
    </row>
    <row r="899" spans="1:27" ht="14.25" customHeight="1">
      <c r="A899" s="306"/>
      <c r="B899" s="306"/>
      <c r="C899" s="306"/>
      <c r="D899" s="306"/>
      <c r="E899" s="306"/>
      <c r="F899" s="306"/>
      <c r="G899" s="306"/>
      <c r="H899" s="306"/>
      <c r="I899" s="306"/>
      <c r="J899" s="306"/>
      <c r="K899" s="306"/>
      <c r="L899" s="306"/>
      <c r="M899" s="306"/>
      <c r="N899" s="306"/>
      <c r="O899" s="306"/>
      <c r="P899" s="306"/>
      <c r="Q899" s="306"/>
      <c r="R899" s="306"/>
      <c r="S899" s="306"/>
      <c r="T899" s="306"/>
      <c r="U899" s="306"/>
      <c r="V899" s="306"/>
      <c r="W899" s="306"/>
      <c r="X899" s="306"/>
      <c r="Y899" s="306"/>
      <c r="Z899" s="306"/>
      <c r="AA899" s="306"/>
    </row>
    <row r="900" spans="1:27" ht="14.25" customHeight="1">
      <c r="A900" s="306"/>
      <c r="B900" s="306"/>
      <c r="C900" s="306"/>
      <c r="D900" s="306"/>
      <c r="E900" s="306"/>
      <c r="F900" s="306"/>
      <c r="G900" s="306"/>
      <c r="H900" s="306"/>
      <c r="I900" s="306"/>
      <c r="J900" s="306"/>
      <c r="K900" s="306"/>
      <c r="L900" s="306"/>
      <c r="M900" s="306"/>
      <c r="N900" s="306"/>
      <c r="O900" s="306"/>
      <c r="P900" s="306"/>
      <c r="Q900" s="306"/>
      <c r="R900" s="306"/>
      <c r="S900" s="306"/>
      <c r="T900" s="306"/>
      <c r="U900" s="306"/>
      <c r="V900" s="306"/>
      <c r="W900" s="306"/>
      <c r="X900" s="306"/>
      <c r="Y900" s="306"/>
      <c r="Z900" s="306"/>
      <c r="AA900" s="306"/>
    </row>
    <row r="901" spans="1:27" ht="14.25" customHeight="1">
      <c r="A901" s="306"/>
      <c r="B901" s="306"/>
      <c r="C901" s="306"/>
      <c r="D901" s="306"/>
      <c r="E901" s="306"/>
      <c r="F901" s="306"/>
      <c r="G901" s="306"/>
      <c r="H901" s="306"/>
      <c r="I901" s="306"/>
      <c r="J901" s="306"/>
      <c r="K901" s="306"/>
      <c r="L901" s="306"/>
      <c r="M901" s="306"/>
      <c r="N901" s="306"/>
      <c r="O901" s="306"/>
      <c r="P901" s="306"/>
      <c r="Q901" s="306"/>
      <c r="R901" s="306"/>
      <c r="S901" s="306"/>
      <c r="T901" s="306"/>
      <c r="U901" s="306"/>
      <c r="V901" s="306"/>
      <c r="W901" s="306"/>
      <c r="X901" s="306"/>
      <c r="Y901" s="306"/>
      <c r="Z901" s="306"/>
      <c r="AA901" s="306"/>
    </row>
    <row r="902" spans="1:27" ht="14.25" customHeight="1">
      <c r="A902" s="306"/>
      <c r="B902" s="306"/>
      <c r="C902" s="306"/>
      <c r="D902" s="306"/>
      <c r="E902" s="306"/>
      <c r="F902" s="306"/>
      <c r="G902" s="306"/>
      <c r="H902" s="306"/>
      <c r="I902" s="306"/>
      <c r="J902" s="306"/>
      <c r="K902" s="306"/>
      <c r="L902" s="306"/>
      <c r="M902" s="306"/>
      <c r="N902" s="306"/>
      <c r="O902" s="306"/>
      <c r="P902" s="306"/>
      <c r="Q902" s="306"/>
      <c r="R902" s="306"/>
      <c r="S902" s="306"/>
      <c r="T902" s="306"/>
      <c r="U902" s="306"/>
      <c r="V902" s="306"/>
      <c r="W902" s="306"/>
      <c r="X902" s="306"/>
      <c r="Y902" s="306"/>
      <c r="Z902" s="306"/>
      <c r="AA902" s="306"/>
    </row>
    <row r="903" spans="1:27" ht="14.25" customHeight="1">
      <c r="A903" s="306"/>
      <c r="B903" s="306"/>
      <c r="C903" s="306"/>
      <c r="D903" s="306"/>
      <c r="E903" s="306"/>
      <c r="F903" s="306"/>
      <c r="G903" s="306"/>
      <c r="H903" s="306"/>
      <c r="I903" s="306"/>
      <c r="J903" s="306"/>
      <c r="K903" s="306"/>
      <c r="L903" s="306"/>
      <c r="M903" s="306"/>
      <c r="N903" s="306"/>
      <c r="O903" s="306"/>
      <c r="P903" s="306"/>
      <c r="Q903" s="306"/>
      <c r="R903" s="306"/>
      <c r="S903" s="306"/>
      <c r="T903" s="306"/>
      <c r="U903" s="306"/>
      <c r="V903" s="306"/>
      <c r="W903" s="306"/>
      <c r="X903" s="306"/>
      <c r="Y903" s="306"/>
      <c r="Z903" s="306"/>
      <c r="AA903" s="306"/>
    </row>
    <row r="904" spans="1:27" ht="14.25" customHeight="1">
      <c r="A904" s="306"/>
      <c r="B904" s="306"/>
      <c r="C904" s="306"/>
      <c r="D904" s="306"/>
      <c r="E904" s="306"/>
      <c r="F904" s="306"/>
      <c r="G904" s="306"/>
      <c r="H904" s="306"/>
      <c r="I904" s="306"/>
      <c r="J904" s="306"/>
      <c r="K904" s="306"/>
      <c r="L904" s="306"/>
      <c r="M904" s="306"/>
      <c r="N904" s="306"/>
      <c r="O904" s="306"/>
      <c r="P904" s="306"/>
      <c r="Q904" s="306"/>
      <c r="R904" s="306"/>
      <c r="S904" s="306"/>
      <c r="T904" s="306"/>
      <c r="U904" s="306"/>
      <c r="V904" s="306"/>
      <c r="W904" s="306"/>
      <c r="X904" s="306"/>
      <c r="Y904" s="306"/>
      <c r="Z904" s="306"/>
      <c r="AA904" s="306"/>
    </row>
    <row r="905" spans="1:27" ht="14.25" customHeight="1">
      <c r="A905" s="306"/>
      <c r="B905" s="306"/>
      <c r="C905" s="306"/>
      <c r="D905" s="306"/>
      <c r="E905" s="306"/>
      <c r="F905" s="306"/>
      <c r="G905" s="306"/>
      <c r="H905" s="306"/>
      <c r="I905" s="306"/>
      <c r="J905" s="306"/>
      <c r="K905" s="306"/>
      <c r="L905" s="306"/>
      <c r="M905" s="306"/>
      <c r="N905" s="306"/>
      <c r="O905" s="306"/>
      <c r="P905" s="306"/>
      <c r="Q905" s="306"/>
      <c r="R905" s="306"/>
      <c r="S905" s="306"/>
      <c r="T905" s="306"/>
      <c r="U905" s="306"/>
      <c r="V905" s="306"/>
      <c r="W905" s="306"/>
      <c r="X905" s="306"/>
      <c r="Y905" s="306"/>
      <c r="Z905" s="306"/>
      <c r="AA905" s="306"/>
    </row>
    <row r="906" spans="1:27" ht="14.25" customHeight="1">
      <c r="A906" s="306"/>
      <c r="B906" s="306"/>
      <c r="C906" s="306"/>
      <c r="D906" s="306"/>
      <c r="E906" s="306"/>
      <c r="F906" s="306"/>
      <c r="G906" s="306"/>
      <c r="H906" s="306"/>
      <c r="I906" s="306"/>
      <c r="J906" s="306"/>
      <c r="K906" s="306"/>
      <c r="L906" s="306"/>
      <c r="M906" s="306"/>
      <c r="N906" s="306"/>
      <c r="O906" s="306"/>
      <c r="P906" s="306"/>
      <c r="Q906" s="306"/>
      <c r="R906" s="306"/>
      <c r="S906" s="306"/>
      <c r="T906" s="306"/>
      <c r="U906" s="306"/>
      <c r="V906" s="306"/>
      <c r="W906" s="306"/>
      <c r="X906" s="306"/>
      <c r="Y906" s="306"/>
      <c r="Z906" s="306"/>
      <c r="AA906" s="306"/>
    </row>
    <row r="907" spans="1:27" ht="14.25" customHeight="1">
      <c r="A907" s="306"/>
      <c r="B907" s="306"/>
      <c r="C907" s="306"/>
      <c r="D907" s="306"/>
      <c r="E907" s="306"/>
      <c r="F907" s="306"/>
      <c r="G907" s="306"/>
      <c r="H907" s="306"/>
      <c r="I907" s="306"/>
      <c r="J907" s="306"/>
      <c r="K907" s="306"/>
      <c r="L907" s="306"/>
      <c r="M907" s="306"/>
      <c r="N907" s="306"/>
      <c r="O907" s="306"/>
      <c r="P907" s="306"/>
      <c r="Q907" s="306"/>
      <c r="R907" s="306"/>
      <c r="S907" s="306"/>
      <c r="T907" s="306"/>
      <c r="U907" s="306"/>
      <c r="V907" s="306"/>
      <c r="W907" s="306"/>
      <c r="X907" s="306"/>
      <c r="Y907" s="306"/>
      <c r="Z907" s="306"/>
      <c r="AA907" s="306"/>
    </row>
    <row r="908" spans="1:27" ht="14.25" customHeight="1">
      <c r="A908" s="306"/>
      <c r="B908" s="306"/>
      <c r="C908" s="306"/>
      <c r="D908" s="306"/>
      <c r="E908" s="306"/>
      <c r="F908" s="306"/>
      <c r="G908" s="306"/>
      <c r="H908" s="306"/>
      <c r="I908" s="306"/>
      <c r="J908" s="306"/>
      <c r="K908" s="306"/>
      <c r="L908" s="306"/>
      <c r="M908" s="306"/>
      <c r="N908" s="306"/>
      <c r="O908" s="306"/>
      <c r="P908" s="306"/>
      <c r="Q908" s="306"/>
      <c r="R908" s="306"/>
      <c r="S908" s="306"/>
      <c r="T908" s="306"/>
      <c r="U908" s="306"/>
      <c r="V908" s="306"/>
      <c r="W908" s="306"/>
      <c r="X908" s="306"/>
      <c r="Y908" s="306"/>
      <c r="Z908" s="306"/>
      <c r="AA908" s="306"/>
    </row>
    <row r="909" spans="1:27" ht="14.25" customHeight="1">
      <c r="A909" s="306"/>
      <c r="B909" s="306"/>
      <c r="C909" s="306"/>
      <c r="D909" s="306"/>
      <c r="E909" s="306"/>
      <c r="F909" s="306"/>
      <c r="G909" s="306"/>
      <c r="H909" s="306"/>
      <c r="I909" s="306"/>
      <c r="J909" s="306"/>
      <c r="K909" s="306"/>
      <c r="L909" s="306"/>
      <c r="M909" s="306"/>
      <c r="N909" s="306"/>
      <c r="O909" s="306"/>
      <c r="P909" s="306"/>
      <c r="Q909" s="306"/>
      <c r="R909" s="306"/>
      <c r="S909" s="306"/>
      <c r="T909" s="306"/>
      <c r="U909" s="306"/>
      <c r="V909" s="306"/>
      <c r="W909" s="306"/>
      <c r="X909" s="306"/>
      <c r="Y909" s="306"/>
      <c r="Z909" s="306"/>
      <c r="AA909" s="306"/>
    </row>
    <row r="910" spans="1:27" ht="14.25" customHeight="1">
      <c r="A910" s="306"/>
      <c r="B910" s="306"/>
      <c r="C910" s="306"/>
      <c r="D910" s="306"/>
      <c r="E910" s="306"/>
      <c r="F910" s="306"/>
      <c r="G910" s="306"/>
      <c r="H910" s="306"/>
      <c r="I910" s="306"/>
      <c r="J910" s="306"/>
      <c r="K910" s="306"/>
      <c r="L910" s="306"/>
      <c r="M910" s="306"/>
      <c r="N910" s="306"/>
      <c r="O910" s="306"/>
      <c r="P910" s="306"/>
      <c r="Q910" s="306"/>
      <c r="R910" s="306"/>
      <c r="S910" s="306"/>
      <c r="T910" s="306"/>
      <c r="U910" s="306"/>
      <c r="V910" s="306"/>
      <c r="W910" s="306"/>
      <c r="X910" s="306"/>
      <c r="Y910" s="306"/>
      <c r="Z910" s="306"/>
      <c r="AA910" s="306"/>
    </row>
    <row r="911" spans="1:27" ht="14.25" customHeight="1">
      <c r="A911" s="306"/>
      <c r="B911" s="306"/>
      <c r="C911" s="306"/>
      <c r="D911" s="306"/>
      <c r="E911" s="306"/>
      <c r="F911" s="306"/>
      <c r="G911" s="306"/>
      <c r="H911" s="306"/>
      <c r="I911" s="306"/>
      <c r="J911" s="306"/>
      <c r="K911" s="306"/>
      <c r="L911" s="306"/>
      <c r="M911" s="306"/>
      <c r="N911" s="306"/>
      <c r="O911" s="306"/>
      <c r="P911" s="306"/>
      <c r="Q911" s="306"/>
      <c r="R911" s="306"/>
      <c r="S911" s="306"/>
      <c r="T911" s="306"/>
      <c r="U911" s="306"/>
      <c r="V911" s="306"/>
      <c r="W911" s="306"/>
      <c r="X911" s="306"/>
      <c r="Y911" s="306"/>
      <c r="Z911" s="306"/>
      <c r="AA911" s="306"/>
    </row>
    <row r="912" spans="1:27" ht="14.25" customHeight="1">
      <c r="A912" s="306"/>
      <c r="B912" s="306"/>
      <c r="C912" s="306"/>
      <c r="D912" s="306"/>
      <c r="E912" s="306"/>
      <c r="F912" s="306"/>
      <c r="G912" s="306"/>
      <c r="H912" s="306"/>
      <c r="I912" s="306"/>
      <c r="J912" s="306"/>
      <c r="K912" s="306"/>
      <c r="L912" s="306"/>
      <c r="M912" s="306"/>
      <c r="N912" s="306"/>
      <c r="O912" s="306"/>
      <c r="P912" s="306"/>
      <c r="Q912" s="306"/>
      <c r="R912" s="306"/>
      <c r="S912" s="306"/>
      <c r="T912" s="306"/>
      <c r="U912" s="306"/>
      <c r="V912" s="306"/>
      <c r="W912" s="306"/>
      <c r="X912" s="306"/>
      <c r="Y912" s="306"/>
      <c r="Z912" s="306"/>
      <c r="AA912" s="306"/>
    </row>
    <row r="913" spans="1:27" ht="14.25" customHeight="1">
      <c r="A913" s="306"/>
      <c r="B913" s="306"/>
      <c r="C913" s="306"/>
      <c r="D913" s="306"/>
      <c r="E913" s="306"/>
      <c r="F913" s="306"/>
      <c r="G913" s="306"/>
      <c r="H913" s="306"/>
      <c r="I913" s="306"/>
      <c r="J913" s="306"/>
      <c r="K913" s="306"/>
      <c r="L913" s="306"/>
      <c r="M913" s="306"/>
      <c r="N913" s="306"/>
      <c r="O913" s="306"/>
      <c r="P913" s="306"/>
      <c r="Q913" s="306"/>
      <c r="R913" s="306"/>
      <c r="S913" s="306"/>
      <c r="T913" s="306"/>
      <c r="U913" s="306"/>
      <c r="V913" s="306"/>
      <c r="W913" s="306"/>
      <c r="X913" s="306"/>
      <c r="Y913" s="306"/>
      <c r="Z913" s="306"/>
      <c r="AA913" s="306"/>
    </row>
    <row r="914" spans="1:27" ht="14.25" customHeight="1">
      <c r="A914" s="306"/>
      <c r="B914" s="306"/>
      <c r="C914" s="306"/>
      <c r="D914" s="306"/>
      <c r="E914" s="306"/>
      <c r="F914" s="306"/>
      <c r="G914" s="306"/>
      <c r="H914" s="306"/>
      <c r="I914" s="306"/>
      <c r="J914" s="306"/>
      <c r="K914" s="306"/>
      <c r="L914" s="306"/>
      <c r="M914" s="306"/>
      <c r="N914" s="306"/>
      <c r="O914" s="306"/>
      <c r="P914" s="306"/>
      <c r="Q914" s="306"/>
      <c r="R914" s="306"/>
      <c r="S914" s="306"/>
      <c r="T914" s="306"/>
      <c r="U914" s="306"/>
      <c r="V914" s="306"/>
      <c r="W914" s="306"/>
      <c r="X914" s="306"/>
      <c r="Y914" s="306"/>
      <c r="Z914" s="306"/>
      <c r="AA914" s="306"/>
    </row>
    <row r="915" spans="1:27" ht="14.25" customHeight="1">
      <c r="A915" s="306"/>
      <c r="B915" s="306"/>
      <c r="C915" s="306"/>
      <c r="D915" s="306"/>
      <c r="E915" s="306"/>
      <c r="F915" s="306"/>
      <c r="G915" s="306"/>
      <c r="H915" s="306"/>
      <c r="I915" s="306"/>
      <c r="J915" s="306"/>
      <c r="K915" s="306"/>
      <c r="L915" s="306"/>
      <c r="M915" s="306"/>
      <c r="N915" s="306"/>
      <c r="O915" s="306"/>
      <c r="P915" s="306"/>
      <c r="Q915" s="306"/>
      <c r="R915" s="306"/>
      <c r="S915" s="306"/>
      <c r="T915" s="306"/>
      <c r="U915" s="306"/>
      <c r="V915" s="306"/>
      <c r="W915" s="306"/>
      <c r="X915" s="306"/>
      <c r="Y915" s="306"/>
      <c r="Z915" s="306"/>
      <c r="AA915" s="306"/>
    </row>
    <row r="916" spans="1:27" ht="14.25" customHeight="1">
      <c r="A916" s="306"/>
      <c r="B916" s="306"/>
      <c r="C916" s="306"/>
      <c r="D916" s="306"/>
      <c r="E916" s="306"/>
      <c r="F916" s="306"/>
      <c r="G916" s="306"/>
      <c r="H916" s="306"/>
      <c r="I916" s="306"/>
      <c r="J916" s="306"/>
      <c r="K916" s="306"/>
      <c r="L916" s="306"/>
      <c r="M916" s="306"/>
      <c r="N916" s="306"/>
      <c r="O916" s="306"/>
      <c r="P916" s="306"/>
      <c r="Q916" s="306"/>
      <c r="R916" s="306"/>
      <c r="S916" s="306"/>
      <c r="T916" s="306"/>
      <c r="U916" s="306"/>
      <c r="V916" s="306"/>
      <c r="W916" s="306"/>
      <c r="X916" s="306"/>
      <c r="Y916" s="306"/>
      <c r="Z916" s="306"/>
      <c r="AA916" s="306"/>
    </row>
    <row r="917" spans="1:27" ht="14.25" customHeight="1">
      <c r="A917" s="306"/>
      <c r="B917" s="306"/>
      <c r="C917" s="306"/>
      <c r="D917" s="306"/>
      <c r="E917" s="306"/>
      <c r="F917" s="306"/>
      <c r="G917" s="306"/>
      <c r="H917" s="306"/>
      <c r="I917" s="306"/>
      <c r="J917" s="306"/>
      <c r="K917" s="306"/>
      <c r="L917" s="306"/>
      <c r="M917" s="306"/>
      <c r="N917" s="306"/>
      <c r="O917" s="306"/>
      <c r="P917" s="306"/>
      <c r="Q917" s="306"/>
      <c r="R917" s="306"/>
      <c r="S917" s="306"/>
      <c r="T917" s="306"/>
      <c r="U917" s="306"/>
      <c r="V917" s="306"/>
      <c r="W917" s="306"/>
      <c r="X917" s="306"/>
      <c r="Y917" s="306"/>
      <c r="Z917" s="306"/>
      <c r="AA917" s="306"/>
    </row>
    <row r="918" spans="1:27" ht="14.25" customHeight="1">
      <c r="A918" s="306"/>
      <c r="B918" s="306"/>
      <c r="C918" s="306"/>
      <c r="D918" s="306"/>
      <c r="E918" s="306"/>
      <c r="F918" s="306"/>
      <c r="G918" s="306"/>
      <c r="H918" s="306"/>
      <c r="I918" s="306"/>
      <c r="J918" s="306"/>
      <c r="K918" s="306"/>
      <c r="L918" s="306"/>
      <c r="M918" s="306"/>
      <c r="N918" s="306"/>
      <c r="O918" s="306"/>
      <c r="P918" s="306"/>
      <c r="Q918" s="306"/>
      <c r="R918" s="306"/>
      <c r="S918" s="306"/>
      <c r="T918" s="306"/>
      <c r="U918" s="306"/>
      <c r="V918" s="306"/>
      <c r="W918" s="306"/>
      <c r="X918" s="306"/>
      <c r="Y918" s="306"/>
      <c r="Z918" s="306"/>
      <c r="AA918" s="306"/>
    </row>
    <row r="919" spans="1:27" ht="14.25" customHeight="1">
      <c r="A919" s="306"/>
      <c r="B919" s="306"/>
      <c r="C919" s="306"/>
      <c r="D919" s="306"/>
      <c r="E919" s="306"/>
      <c r="F919" s="306"/>
      <c r="G919" s="306"/>
      <c r="H919" s="306"/>
      <c r="I919" s="306"/>
      <c r="J919" s="306"/>
      <c r="K919" s="306"/>
      <c r="L919" s="306"/>
      <c r="M919" s="306"/>
      <c r="N919" s="306"/>
      <c r="O919" s="306"/>
      <c r="P919" s="306"/>
      <c r="Q919" s="306"/>
      <c r="R919" s="306"/>
      <c r="S919" s="306"/>
      <c r="T919" s="306"/>
      <c r="U919" s="306"/>
      <c r="V919" s="306"/>
      <c r="W919" s="306"/>
      <c r="X919" s="306"/>
      <c r="Y919" s="306"/>
      <c r="Z919" s="306"/>
      <c r="AA919" s="306"/>
    </row>
    <row r="920" spans="1:27" ht="14.25" customHeight="1">
      <c r="A920" s="306"/>
      <c r="B920" s="306"/>
      <c r="C920" s="306"/>
      <c r="D920" s="306"/>
      <c r="E920" s="306"/>
      <c r="F920" s="306"/>
      <c r="G920" s="306"/>
      <c r="H920" s="306"/>
      <c r="I920" s="306"/>
      <c r="J920" s="306"/>
      <c r="K920" s="306"/>
      <c r="L920" s="306"/>
      <c r="M920" s="306"/>
      <c r="N920" s="306"/>
      <c r="O920" s="306"/>
      <c r="P920" s="306"/>
      <c r="Q920" s="306"/>
      <c r="R920" s="306"/>
      <c r="S920" s="306"/>
      <c r="T920" s="306"/>
      <c r="U920" s="306"/>
      <c r="V920" s="306"/>
      <c r="W920" s="306"/>
      <c r="X920" s="306"/>
      <c r="Y920" s="306"/>
      <c r="Z920" s="306"/>
      <c r="AA920" s="306"/>
    </row>
    <row r="921" spans="1:27" ht="14.25" customHeight="1">
      <c r="A921" s="306"/>
      <c r="B921" s="306"/>
      <c r="C921" s="306"/>
      <c r="D921" s="306"/>
      <c r="E921" s="306"/>
      <c r="F921" s="306"/>
      <c r="G921" s="306"/>
      <c r="H921" s="306"/>
      <c r="I921" s="306"/>
      <c r="J921" s="306"/>
      <c r="K921" s="306"/>
      <c r="L921" s="306"/>
      <c r="M921" s="306"/>
      <c r="N921" s="306"/>
      <c r="O921" s="306"/>
      <c r="P921" s="306"/>
      <c r="Q921" s="306"/>
      <c r="R921" s="306"/>
      <c r="S921" s="306"/>
      <c r="T921" s="306"/>
      <c r="U921" s="306"/>
      <c r="V921" s="306"/>
      <c r="W921" s="306"/>
      <c r="X921" s="306"/>
      <c r="Y921" s="306"/>
      <c r="Z921" s="306"/>
      <c r="AA921" s="306"/>
    </row>
    <row r="922" spans="1:27" ht="14.25" customHeight="1">
      <c r="A922" s="306"/>
      <c r="B922" s="306"/>
      <c r="C922" s="306"/>
      <c r="D922" s="306"/>
      <c r="E922" s="306"/>
      <c r="F922" s="306"/>
      <c r="G922" s="306"/>
      <c r="H922" s="306"/>
      <c r="I922" s="306"/>
      <c r="J922" s="306"/>
      <c r="K922" s="306"/>
      <c r="L922" s="306"/>
      <c r="M922" s="306"/>
      <c r="N922" s="306"/>
      <c r="O922" s="306"/>
      <c r="P922" s="306"/>
      <c r="Q922" s="306"/>
      <c r="R922" s="306"/>
      <c r="S922" s="306"/>
      <c r="T922" s="306"/>
      <c r="U922" s="306"/>
      <c r="V922" s="306"/>
      <c r="W922" s="306"/>
      <c r="X922" s="306"/>
      <c r="Y922" s="306"/>
      <c r="Z922" s="306"/>
      <c r="AA922" s="306"/>
    </row>
    <row r="923" spans="1:27" ht="14.25" customHeight="1">
      <c r="A923" s="306"/>
      <c r="B923" s="306"/>
      <c r="C923" s="306"/>
      <c r="D923" s="306"/>
      <c r="E923" s="306"/>
      <c r="F923" s="306"/>
      <c r="G923" s="306"/>
      <c r="H923" s="306"/>
      <c r="I923" s="306"/>
      <c r="J923" s="306"/>
      <c r="K923" s="306"/>
      <c r="L923" s="306"/>
      <c r="M923" s="306"/>
      <c r="N923" s="306"/>
      <c r="O923" s="306"/>
      <c r="P923" s="306"/>
      <c r="Q923" s="306"/>
      <c r="R923" s="306"/>
      <c r="S923" s="306"/>
      <c r="T923" s="306"/>
      <c r="U923" s="306"/>
      <c r="V923" s="306"/>
      <c r="W923" s="306"/>
      <c r="X923" s="306"/>
      <c r="Y923" s="306"/>
      <c r="Z923" s="306"/>
      <c r="AA923" s="306"/>
    </row>
    <row r="924" spans="1:27" ht="14.25" customHeight="1">
      <c r="A924" s="306"/>
      <c r="B924" s="306"/>
      <c r="C924" s="306"/>
      <c r="D924" s="306"/>
      <c r="E924" s="306"/>
      <c r="F924" s="306"/>
      <c r="G924" s="306"/>
      <c r="H924" s="306"/>
      <c r="I924" s="306"/>
      <c r="J924" s="306"/>
      <c r="K924" s="306"/>
      <c r="L924" s="306"/>
      <c r="M924" s="306"/>
      <c r="N924" s="306"/>
      <c r="O924" s="306"/>
      <c r="P924" s="306"/>
      <c r="Q924" s="306"/>
      <c r="R924" s="306"/>
      <c r="S924" s="306"/>
      <c r="T924" s="306"/>
      <c r="U924" s="306"/>
      <c r="V924" s="306"/>
      <c r="W924" s="306"/>
      <c r="X924" s="306"/>
      <c r="Y924" s="306"/>
      <c r="Z924" s="306"/>
      <c r="AA924" s="306"/>
    </row>
    <row r="925" spans="1:27" ht="14.25" customHeight="1">
      <c r="A925" s="306"/>
      <c r="B925" s="306"/>
      <c r="C925" s="306"/>
      <c r="D925" s="306"/>
      <c r="E925" s="306"/>
      <c r="F925" s="306"/>
      <c r="G925" s="306"/>
      <c r="H925" s="306"/>
      <c r="I925" s="306"/>
      <c r="J925" s="306"/>
      <c r="K925" s="306"/>
      <c r="L925" s="306"/>
      <c r="M925" s="306"/>
      <c r="N925" s="306"/>
      <c r="O925" s="306"/>
      <c r="P925" s="306"/>
      <c r="Q925" s="306"/>
      <c r="R925" s="306"/>
      <c r="S925" s="306"/>
      <c r="T925" s="306"/>
      <c r="U925" s="306"/>
      <c r="V925" s="306"/>
      <c r="W925" s="306"/>
      <c r="X925" s="306"/>
      <c r="Y925" s="306"/>
      <c r="Z925" s="306"/>
      <c r="AA925" s="306"/>
    </row>
    <row r="926" spans="1:27" ht="14.25" customHeight="1">
      <c r="A926" s="306"/>
      <c r="B926" s="306"/>
      <c r="C926" s="306"/>
      <c r="D926" s="306"/>
      <c r="E926" s="306"/>
      <c r="F926" s="306"/>
      <c r="G926" s="306"/>
      <c r="H926" s="306"/>
      <c r="I926" s="306"/>
      <c r="J926" s="306"/>
      <c r="K926" s="306"/>
      <c r="L926" s="306"/>
      <c r="M926" s="306"/>
      <c r="N926" s="306"/>
      <c r="O926" s="306"/>
      <c r="P926" s="306"/>
      <c r="Q926" s="306"/>
      <c r="R926" s="306"/>
      <c r="S926" s="306"/>
      <c r="T926" s="306"/>
      <c r="U926" s="306"/>
      <c r="V926" s="306"/>
      <c r="W926" s="306"/>
      <c r="X926" s="306"/>
      <c r="Y926" s="306"/>
      <c r="Z926" s="306"/>
      <c r="AA926" s="306"/>
    </row>
    <row r="927" spans="1:27" ht="14.25" customHeight="1">
      <c r="A927" s="306"/>
      <c r="B927" s="306"/>
      <c r="C927" s="306"/>
      <c r="D927" s="306"/>
      <c r="E927" s="306"/>
      <c r="F927" s="306"/>
      <c r="G927" s="306"/>
      <c r="H927" s="306"/>
      <c r="I927" s="306"/>
      <c r="J927" s="306"/>
      <c r="K927" s="306"/>
      <c r="L927" s="306"/>
      <c r="M927" s="306"/>
      <c r="N927" s="306"/>
      <c r="O927" s="306"/>
      <c r="P927" s="306"/>
      <c r="Q927" s="306"/>
      <c r="R927" s="306"/>
      <c r="S927" s="306"/>
      <c r="T927" s="306"/>
      <c r="U927" s="306"/>
      <c r="V927" s="306"/>
      <c r="W927" s="306"/>
      <c r="X927" s="306"/>
      <c r="Y927" s="306"/>
      <c r="Z927" s="306"/>
      <c r="AA927" s="306"/>
    </row>
    <row r="928" spans="1:27" ht="14.25" customHeight="1">
      <c r="A928" s="306"/>
      <c r="B928" s="306"/>
      <c r="C928" s="306"/>
      <c r="D928" s="306"/>
      <c r="E928" s="306"/>
      <c r="F928" s="306"/>
      <c r="G928" s="306"/>
      <c r="H928" s="306"/>
      <c r="I928" s="306"/>
      <c r="J928" s="306"/>
      <c r="K928" s="306"/>
      <c r="L928" s="306"/>
      <c r="M928" s="306"/>
      <c r="N928" s="306"/>
      <c r="O928" s="306"/>
      <c r="P928" s="306"/>
      <c r="Q928" s="306"/>
      <c r="R928" s="306"/>
      <c r="S928" s="306"/>
      <c r="T928" s="306"/>
      <c r="U928" s="306"/>
      <c r="V928" s="306"/>
      <c r="W928" s="306"/>
      <c r="X928" s="306"/>
      <c r="Y928" s="306"/>
      <c r="Z928" s="306"/>
      <c r="AA928" s="306"/>
    </row>
    <row r="929" spans="1:27" ht="14.25" customHeight="1">
      <c r="A929" s="306"/>
      <c r="B929" s="306"/>
      <c r="C929" s="306"/>
      <c r="D929" s="306"/>
      <c r="E929" s="306"/>
      <c r="F929" s="306"/>
      <c r="G929" s="306"/>
      <c r="H929" s="306"/>
      <c r="I929" s="306"/>
      <c r="J929" s="306"/>
      <c r="K929" s="306"/>
      <c r="L929" s="306"/>
      <c r="M929" s="306"/>
      <c r="N929" s="306"/>
      <c r="O929" s="306"/>
      <c r="P929" s="306"/>
      <c r="Q929" s="306"/>
      <c r="R929" s="306"/>
      <c r="S929" s="306"/>
      <c r="T929" s="306"/>
      <c r="U929" s="306"/>
      <c r="V929" s="306"/>
      <c r="W929" s="306"/>
      <c r="X929" s="306"/>
      <c r="Y929" s="306"/>
      <c r="Z929" s="306"/>
      <c r="AA929" s="306"/>
    </row>
    <row r="930" spans="1:27" ht="14.25" customHeight="1">
      <c r="A930" s="306"/>
      <c r="B930" s="306"/>
      <c r="C930" s="306"/>
      <c r="D930" s="306"/>
      <c r="E930" s="306"/>
      <c r="F930" s="306"/>
      <c r="G930" s="306"/>
      <c r="H930" s="306"/>
      <c r="I930" s="306"/>
      <c r="J930" s="306"/>
      <c r="K930" s="306"/>
      <c r="L930" s="306"/>
      <c r="M930" s="306"/>
      <c r="N930" s="306"/>
      <c r="O930" s="306"/>
      <c r="P930" s="306"/>
      <c r="Q930" s="306"/>
      <c r="R930" s="306"/>
      <c r="S930" s="306"/>
      <c r="T930" s="306"/>
      <c r="U930" s="306"/>
      <c r="V930" s="306"/>
      <c r="W930" s="306"/>
      <c r="X930" s="306"/>
      <c r="Y930" s="306"/>
      <c r="Z930" s="306"/>
      <c r="AA930" s="306"/>
    </row>
    <row r="931" spans="1:27" ht="14.25" customHeight="1">
      <c r="A931" s="306"/>
      <c r="B931" s="306"/>
      <c r="C931" s="306"/>
      <c r="D931" s="306"/>
      <c r="E931" s="306"/>
      <c r="F931" s="306"/>
      <c r="G931" s="306"/>
      <c r="H931" s="306"/>
      <c r="I931" s="306"/>
      <c r="J931" s="306"/>
      <c r="K931" s="306"/>
      <c r="L931" s="306"/>
      <c r="M931" s="306"/>
      <c r="N931" s="306"/>
      <c r="O931" s="306"/>
      <c r="P931" s="306"/>
      <c r="Q931" s="306"/>
      <c r="R931" s="306"/>
      <c r="S931" s="306"/>
      <c r="T931" s="306"/>
      <c r="U931" s="306"/>
      <c r="V931" s="306"/>
      <c r="W931" s="306"/>
      <c r="X931" s="306"/>
      <c r="Y931" s="306"/>
      <c r="Z931" s="306"/>
      <c r="AA931" s="306"/>
    </row>
    <row r="932" spans="1:27" ht="14.25" customHeight="1">
      <c r="A932" s="306"/>
      <c r="B932" s="306"/>
      <c r="C932" s="306"/>
      <c r="D932" s="306"/>
      <c r="E932" s="306"/>
      <c r="F932" s="306"/>
      <c r="G932" s="306"/>
      <c r="H932" s="306"/>
      <c r="I932" s="306"/>
      <c r="J932" s="306"/>
      <c r="K932" s="306"/>
      <c r="L932" s="306"/>
      <c r="M932" s="306"/>
      <c r="N932" s="306"/>
      <c r="O932" s="306"/>
      <c r="P932" s="306"/>
      <c r="Q932" s="306"/>
      <c r="R932" s="306"/>
      <c r="S932" s="306"/>
      <c r="T932" s="306"/>
      <c r="U932" s="306"/>
      <c r="V932" s="306"/>
      <c r="W932" s="306"/>
      <c r="X932" s="306"/>
      <c r="Y932" s="306"/>
      <c r="Z932" s="306"/>
      <c r="AA932" s="306"/>
    </row>
    <row r="933" spans="1:27" ht="14.25" customHeight="1">
      <c r="A933" s="306"/>
      <c r="B933" s="306"/>
      <c r="C933" s="306"/>
      <c r="D933" s="306"/>
      <c r="E933" s="306"/>
      <c r="F933" s="306"/>
      <c r="G933" s="306"/>
      <c r="H933" s="306"/>
      <c r="I933" s="306"/>
      <c r="J933" s="306"/>
      <c r="K933" s="306"/>
      <c r="L933" s="306"/>
      <c r="M933" s="306"/>
      <c r="N933" s="306"/>
      <c r="O933" s="306"/>
      <c r="P933" s="306"/>
      <c r="Q933" s="306"/>
      <c r="R933" s="306"/>
      <c r="S933" s="306"/>
      <c r="T933" s="306"/>
      <c r="U933" s="306"/>
      <c r="V933" s="306"/>
      <c r="W933" s="306"/>
      <c r="X933" s="306"/>
      <c r="Y933" s="306"/>
      <c r="Z933" s="306"/>
      <c r="AA933" s="306"/>
    </row>
    <row r="934" spans="1:27" ht="14.25" customHeight="1">
      <c r="A934" s="306"/>
      <c r="B934" s="306"/>
      <c r="C934" s="306"/>
      <c r="D934" s="306"/>
      <c r="E934" s="306"/>
      <c r="F934" s="306"/>
      <c r="G934" s="306"/>
      <c r="H934" s="306"/>
      <c r="I934" s="306"/>
      <c r="J934" s="306"/>
      <c r="K934" s="306"/>
      <c r="L934" s="306"/>
      <c r="M934" s="306"/>
      <c r="N934" s="306"/>
      <c r="O934" s="306"/>
      <c r="P934" s="306"/>
      <c r="Q934" s="306"/>
      <c r="R934" s="306"/>
      <c r="S934" s="306"/>
      <c r="T934" s="306"/>
      <c r="U934" s="306"/>
      <c r="V934" s="306"/>
      <c r="W934" s="306"/>
      <c r="X934" s="306"/>
      <c r="Y934" s="306"/>
      <c r="Z934" s="306"/>
      <c r="AA934" s="306"/>
    </row>
    <row r="935" spans="1:27" ht="14.25" customHeight="1">
      <c r="A935" s="306"/>
      <c r="B935" s="306"/>
      <c r="C935" s="306"/>
      <c r="D935" s="306"/>
      <c r="E935" s="306"/>
      <c r="F935" s="306"/>
      <c r="G935" s="306"/>
      <c r="H935" s="306"/>
      <c r="I935" s="306"/>
      <c r="J935" s="306"/>
      <c r="K935" s="306"/>
      <c r="L935" s="306"/>
      <c r="M935" s="306"/>
      <c r="N935" s="306"/>
      <c r="O935" s="306"/>
      <c r="P935" s="306"/>
      <c r="Q935" s="306"/>
      <c r="R935" s="306"/>
      <c r="S935" s="306"/>
      <c r="T935" s="306"/>
      <c r="U935" s="306"/>
      <c r="V935" s="306"/>
      <c r="W935" s="306"/>
      <c r="X935" s="306"/>
      <c r="Y935" s="306"/>
      <c r="Z935" s="306"/>
      <c r="AA935" s="306"/>
    </row>
    <row r="936" spans="1:27" ht="14.25" customHeight="1">
      <c r="A936" s="306"/>
      <c r="B936" s="306"/>
      <c r="C936" s="306"/>
      <c r="D936" s="306"/>
      <c r="E936" s="306"/>
      <c r="F936" s="306"/>
      <c r="G936" s="306"/>
      <c r="H936" s="306"/>
      <c r="I936" s="306"/>
      <c r="J936" s="306"/>
      <c r="K936" s="306"/>
      <c r="L936" s="306"/>
      <c r="M936" s="306"/>
      <c r="N936" s="306"/>
      <c r="O936" s="306"/>
      <c r="P936" s="306"/>
      <c r="Q936" s="306"/>
      <c r="R936" s="306"/>
      <c r="S936" s="306"/>
      <c r="T936" s="306"/>
      <c r="U936" s="306"/>
      <c r="V936" s="306"/>
      <c r="W936" s="306"/>
      <c r="X936" s="306"/>
      <c r="Y936" s="306"/>
      <c r="Z936" s="306"/>
      <c r="AA936" s="306"/>
    </row>
    <row r="937" spans="1:27" ht="14.25" customHeight="1">
      <c r="A937" s="306"/>
      <c r="B937" s="306"/>
      <c r="C937" s="306"/>
      <c r="D937" s="306"/>
      <c r="E937" s="306"/>
      <c r="F937" s="306"/>
      <c r="G937" s="306"/>
      <c r="H937" s="306"/>
      <c r="I937" s="306"/>
      <c r="J937" s="306"/>
      <c r="K937" s="306"/>
      <c r="L937" s="306"/>
      <c r="M937" s="306"/>
      <c r="N937" s="306"/>
      <c r="O937" s="306"/>
      <c r="P937" s="306"/>
      <c r="Q937" s="306"/>
      <c r="R937" s="306"/>
      <c r="S937" s="306"/>
      <c r="T937" s="306"/>
      <c r="U937" s="306"/>
      <c r="V937" s="306"/>
      <c r="W937" s="306"/>
      <c r="X937" s="306"/>
      <c r="Y937" s="306"/>
      <c r="Z937" s="306"/>
      <c r="AA937" s="306"/>
    </row>
    <row r="938" spans="1:27" ht="14.25" customHeight="1">
      <c r="A938" s="306"/>
      <c r="B938" s="306"/>
      <c r="C938" s="306"/>
      <c r="D938" s="306"/>
      <c r="E938" s="306"/>
      <c r="F938" s="306"/>
      <c r="G938" s="306"/>
      <c r="H938" s="306"/>
      <c r="I938" s="306"/>
      <c r="J938" s="306"/>
      <c r="K938" s="306"/>
      <c r="L938" s="306"/>
      <c r="M938" s="306"/>
      <c r="N938" s="306"/>
      <c r="O938" s="306"/>
      <c r="P938" s="306"/>
      <c r="Q938" s="306"/>
      <c r="R938" s="306"/>
      <c r="S938" s="306"/>
      <c r="T938" s="306"/>
      <c r="U938" s="306"/>
      <c r="V938" s="306"/>
      <c r="W938" s="306"/>
      <c r="X938" s="306"/>
      <c r="Y938" s="306"/>
      <c r="Z938" s="306"/>
      <c r="AA938" s="306"/>
    </row>
    <row r="939" spans="1:27" ht="14.25" customHeight="1">
      <c r="A939" s="306"/>
      <c r="B939" s="306"/>
      <c r="C939" s="306"/>
      <c r="D939" s="306"/>
      <c r="E939" s="306"/>
      <c r="F939" s="306"/>
      <c r="G939" s="306"/>
      <c r="H939" s="306"/>
      <c r="I939" s="306"/>
      <c r="J939" s="306"/>
      <c r="K939" s="306"/>
      <c r="L939" s="306"/>
      <c r="M939" s="306"/>
      <c r="N939" s="306"/>
      <c r="O939" s="306"/>
      <c r="P939" s="306"/>
      <c r="Q939" s="306"/>
      <c r="R939" s="306"/>
      <c r="S939" s="306"/>
      <c r="T939" s="306"/>
      <c r="U939" s="306"/>
      <c r="V939" s="306"/>
      <c r="W939" s="306"/>
      <c r="X939" s="306"/>
      <c r="Y939" s="306"/>
      <c r="Z939" s="306"/>
      <c r="AA939" s="306"/>
    </row>
    <row r="940" spans="1:27" ht="14.25" customHeight="1">
      <c r="A940" s="306"/>
      <c r="B940" s="306"/>
      <c r="C940" s="306"/>
      <c r="D940" s="306"/>
      <c r="E940" s="306"/>
      <c r="F940" s="306"/>
      <c r="G940" s="306"/>
      <c r="H940" s="306"/>
      <c r="I940" s="306"/>
      <c r="J940" s="306"/>
      <c r="K940" s="306"/>
      <c r="L940" s="306"/>
      <c r="M940" s="306"/>
      <c r="N940" s="306"/>
      <c r="O940" s="306"/>
      <c r="P940" s="306"/>
      <c r="Q940" s="306"/>
      <c r="R940" s="306"/>
      <c r="S940" s="306"/>
      <c r="T940" s="306"/>
      <c r="U940" s="306"/>
      <c r="V940" s="306"/>
      <c r="W940" s="306"/>
      <c r="X940" s="306"/>
      <c r="Y940" s="306"/>
      <c r="Z940" s="306"/>
      <c r="AA940" s="306"/>
    </row>
    <row r="941" spans="1:27" ht="14.25" customHeight="1">
      <c r="A941" s="306"/>
      <c r="B941" s="306"/>
      <c r="C941" s="306"/>
      <c r="D941" s="306"/>
      <c r="E941" s="306"/>
      <c r="F941" s="306"/>
      <c r="G941" s="306"/>
      <c r="H941" s="306"/>
      <c r="I941" s="306"/>
      <c r="J941" s="306"/>
      <c r="K941" s="306"/>
      <c r="L941" s="306"/>
      <c r="M941" s="306"/>
      <c r="N941" s="306"/>
      <c r="O941" s="306"/>
      <c r="P941" s="306"/>
      <c r="Q941" s="306"/>
      <c r="R941" s="306"/>
      <c r="S941" s="306"/>
      <c r="T941" s="306"/>
      <c r="U941" s="306"/>
      <c r="V941" s="306"/>
      <c r="W941" s="306"/>
      <c r="X941" s="306"/>
      <c r="Y941" s="306"/>
      <c r="Z941" s="306"/>
      <c r="AA941" s="306"/>
    </row>
    <row r="942" spans="1:27" ht="14.25" customHeight="1">
      <c r="A942" s="306"/>
      <c r="B942" s="306"/>
      <c r="C942" s="306"/>
      <c r="D942" s="306"/>
      <c r="E942" s="306"/>
      <c r="F942" s="306"/>
      <c r="G942" s="306"/>
      <c r="H942" s="306"/>
      <c r="I942" s="306"/>
      <c r="J942" s="306"/>
      <c r="K942" s="306"/>
      <c r="L942" s="306"/>
      <c r="M942" s="306"/>
      <c r="N942" s="306"/>
      <c r="O942" s="306"/>
      <c r="P942" s="306"/>
      <c r="Q942" s="306"/>
      <c r="R942" s="306"/>
      <c r="S942" s="306"/>
      <c r="T942" s="306"/>
      <c r="U942" s="306"/>
      <c r="V942" s="306"/>
      <c r="W942" s="306"/>
      <c r="X942" s="306"/>
      <c r="Y942" s="306"/>
      <c r="Z942" s="306"/>
      <c r="AA942" s="306"/>
    </row>
    <row r="943" spans="1:27" ht="14.25" customHeight="1">
      <c r="A943" s="306"/>
      <c r="B943" s="306"/>
      <c r="C943" s="306"/>
      <c r="D943" s="306"/>
      <c r="E943" s="306"/>
      <c r="F943" s="306"/>
      <c r="G943" s="306"/>
      <c r="H943" s="306"/>
      <c r="I943" s="306"/>
      <c r="J943" s="306"/>
      <c r="K943" s="306"/>
      <c r="L943" s="306"/>
      <c r="M943" s="306"/>
      <c r="N943" s="306"/>
      <c r="O943" s="306"/>
      <c r="P943" s="306"/>
      <c r="Q943" s="306"/>
      <c r="R943" s="306"/>
      <c r="S943" s="306"/>
      <c r="T943" s="306"/>
      <c r="U943" s="306"/>
      <c r="V943" s="306"/>
      <c r="W943" s="306"/>
      <c r="X943" s="306"/>
      <c r="Y943" s="306"/>
      <c r="Z943" s="306"/>
      <c r="AA943" s="306"/>
    </row>
    <row r="944" spans="1:27" ht="14.25" customHeight="1">
      <c r="A944" s="306"/>
      <c r="B944" s="306"/>
      <c r="C944" s="306"/>
      <c r="D944" s="306"/>
      <c r="E944" s="306"/>
      <c r="F944" s="306"/>
      <c r="G944" s="306"/>
      <c r="H944" s="306"/>
      <c r="I944" s="306"/>
      <c r="J944" s="306"/>
      <c r="K944" s="306"/>
      <c r="L944" s="306"/>
      <c r="M944" s="306"/>
      <c r="N944" s="306"/>
      <c r="O944" s="306"/>
      <c r="P944" s="306"/>
      <c r="Q944" s="306"/>
      <c r="R944" s="306"/>
      <c r="S944" s="306"/>
      <c r="T944" s="306"/>
      <c r="U944" s="306"/>
      <c r="V944" s="306"/>
      <c r="W944" s="306"/>
      <c r="X944" s="306"/>
      <c r="Y944" s="306"/>
      <c r="Z944" s="306"/>
      <c r="AA944" s="306"/>
    </row>
    <row r="945" spans="1:27" ht="14.25" customHeight="1">
      <c r="A945" s="306"/>
      <c r="B945" s="306"/>
      <c r="C945" s="306"/>
      <c r="D945" s="306"/>
      <c r="E945" s="306"/>
      <c r="F945" s="306"/>
      <c r="G945" s="306"/>
      <c r="H945" s="306"/>
      <c r="I945" s="306"/>
      <c r="J945" s="306"/>
      <c r="K945" s="306"/>
      <c r="L945" s="306"/>
      <c r="M945" s="306"/>
      <c r="N945" s="306"/>
      <c r="O945" s="306"/>
      <c r="P945" s="306"/>
      <c r="Q945" s="306"/>
      <c r="R945" s="306"/>
      <c r="S945" s="306"/>
      <c r="T945" s="306"/>
      <c r="U945" s="306"/>
      <c r="V945" s="306"/>
      <c r="W945" s="306"/>
      <c r="X945" s="306"/>
      <c r="Y945" s="306"/>
      <c r="Z945" s="306"/>
      <c r="AA945" s="306"/>
    </row>
    <row r="946" spans="1:27" ht="14.25" customHeight="1">
      <c r="A946" s="306"/>
      <c r="B946" s="306"/>
      <c r="C946" s="306"/>
      <c r="D946" s="306"/>
      <c r="E946" s="306"/>
      <c r="F946" s="306"/>
      <c r="G946" s="306"/>
      <c r="H946" s="306"/>
      <c r="I946" s="306"/>
      <c r="J946" s="306"/>
      <c r="K946" s="306"/>
      <c r="L946" s="306"/>
      <c r="M946" s="306"/>
      <c r="N946" s="306"/>
      <c r="O946" s="306"/>
      <c r="P946" s="306"/>
      <c r="Q946" s="306"/>
      <c r="R946" s="306"/>
      <c r="S946" s="306"/>
      <c r="T946" s="306"/>
      <c r="U946" s="306"/>
      <c r="V946" s="306"/>
      <c r="W946" s="306"/>
      <c r="X946" s="306"/>
      <c r="Y946" s="306"/>
      <c r="Z946" s="306"/>
      <c r="AA946" s="306"/>
    </row>
    <row r="947" spans="1:27" ht="14.25" customHeight="1">
      <c r="A947" s="306"/>
      <c r="B947" s="306"/>
      <c r="C947" s="306"/>
      <c r="D947" s="306"/>
      <c r="E947" s="306"/>
      <c r="F947" s="306"/>
      <c r="G947" s="306"/>
      <c r="H947" s="306"/>
      <c r="I947" s="306"/>
      <c r="J947" s="306"/>
      <c r="K947" s="306"/>
      <c r="L947" s="306"/>
      <c r="M947" s="306"/>
      <c r="N947" s="306"/>
      <c r="O947" s="306"/>
      <c r="P947" s="306"/>
      <c r="Q947" s="306"/>
      <c r="R947" s="306"/>
      <c r="S947" s="306"/>
      <c r="T947" s="306"/>
      <c r="U947" s="306"/>
      <c r="V947" s="306"/>
      <c r="W947" s="306"/>
      <c r="X947" s="306"/>
      <c r="Y947" s="306"/>
      <c r="Z947" s="306"/>
      <c r="AA947" s="306"/>
    </row>
    <row r="948" spans="1:27" ht="14.25" customHeight="1">
      <c r="A948" s="306"/>
      <c r="B948" s="306"/>
      <c r="C948" s="306"/>
      <c r="D948" s="306"/>
      <c r="E948" s="306"/>
      <c r="F948" s="306"/>
      <c r="G948" s="306"/>
      <c r="H948" s="306"/>
      <c r="I948" s="306"/>
      <c r="J948" s="306"/>
      <c r="K948" s="306"/>
      <c r="L948" s="306"/>
      <c r="M948" s="306"/>
      <c r="N948" s="306"/>
      <c r="O948" s="306"/>
      <c r="P948" s="306"/>
      <c r="Q948" s="306"/>
      <c r="R948" s="306"/>
      <c r="S948" s="306"/>
      <c r="T948" s="306"/>
      <c r="U948" s="306"/>
      <c r="V948" s="306"/>
      <c r="W948" s="306"/>
      <c r="X948" s="306"/>
      <c r="Y948" s="306"/>
      <c r="Z948" s="306"/>
      <c r="AA948" s="306"/>
    </row>
    <row r="949" spans="1:27" ht="14.25" customHeight="1">
      <c r="A949" s="306"/>
      <c r="B949" s="306"/>
      <c r="C949" s="306"/>
      <c r="D949" s="306"/>
      <c r="E949" s="306"/>
      <c r="F949" s="306"/>
      <c r="G949" s="306"/>
      <c r="H949" s="306"/>
      <c r="I949" s="306"/>
      <c r="J949" s="306"/>
      <c r="K949" s="306"/>
      <c r="L949" s="306"/>
      <c r="M949" s="306"/>
      <c r="N949" s="306"/>
      <c r="O949" s="306"/>
      <c r="P949" s="306"/>
      <c r="Q949" s="306"/>
      <c r="R949" s="306"/>
      <c r="S949" s="306"/>
      <c r="T949" s="306"/>
      <c r="U949" s="306"/>
      <c r="V949" s="306"/>
      <c r="W949" s="306"/>
      <c r="X949" s="306"/>
      <c r="Y949" s="306"/>
      <c r="Z949" s="306"/>
      <c r="AA949" s="306"/>
    </row>
    <row r="950" spans="1:27" ht="14.25" customHeight="1">
      <c r="A950" s="306"/>
      <c r="B950" s="306"/>
      <c r="C950" s="306"/>
      <c r="D950" s="306"/>
      <c r="E950" s="306"/>
      <c r="F950" s="306"/>
      <c r="G950" s="306"/>
      <c r="H950" s="306"/>
      <c r="I950" s="306"/>
      <c r="J950" s="306"/>
      <c r="K950" s="306"/>
      <c r="L950" s="306"/>
      <c r="M950" s="306"/>
      <c r="N950" s="306"/>
      <c r="O950" s="306"/>
      <c r="P950" s="306"/>
      <c r="Q950" s="306"/>
      <c r="R950" s="306"/>
      <c r="S950" s="306"/>
      <c r="T950" s="306"/>
      <c r="U950" s="306"/>
      <c r="V950" s="306"/>
      <c r="W950" s="306"/>
      <c r="X950" s="306"/>
      <c r="Y950" s="306"/>
      <c r="Z950" s="306"/>
      <c r="AA950" s="306"/>
    </row>
    <row r="951" spans="1:27" ht="14.25" customHeight="1">
      <c r="A951" s="306"/>
      <c r="B951" s="306"/>
      <c r="C951" s="306"/>
      <c r="D951" s="306"/>
      <c r="E951" s="306"/>
      <c r="F951" s="306"/>
      <c r="G951" s="306"/>
      <c r="H951" s="306"/>
      <c r="I951" s="306"/>
      <c r="J951" s="306"/>
      <c r="K951" s="306"/>
      <c r="L951" s="306"/>
      <c r="M951" s="306"/>
      <c r="N951" s="306"/>
      <c r="O951" s="306"/>
      <c r="P951" s="306"/>
      <c r="Q951" s="306"/>
      <c r="R951" s="306"/>
      <c r="S951" s="306"/>
      <c r="T951" s="306"/>
      <c r="U951" s="306"/>
      <c r="V951" s="306"/>
      <c r="W951" s="306"/>
      <c r="X951" s="306"/>
      <c r="Y951" s="306"/>
      <c r="Z951" s="306"/>
      <c r="AA951" s="306"/>
    </row>
    <row r="952" spans="1:27" ht="14.25" customHeight="1">
      <c r="A952" s="306"/>
      <c r="B952" s="306"/>
      <c r="C952" s="306"/>
      <c r="D952" s="306"/>
      <c r="E952" s="306"/>
      <c r="F952" s="306"/>
      <c r="G952" s="306"/>
      <c r="H952" s="306"/>
      <c r="I952" s="306"/>
      <c r="J952" s="306"/>
      <c r="K952" s="306"/>
      <c r="L952" s="306"/>
      <c r="M952" s="306"/>
      <c r="N952" s="306"/>
      <c r="O952" s="306"/>
      <c r="P952" s="306"/>
      <c r="Q952" s="306"/>
      <c r="R952" s="306"/>
      <c r="S952" s="306"/>
      <c r="T952" s="306"/>
      <c r="U952" s="306"/>
      <c r="V952" s="306"/>
      <c r="W952" s="306"/>
      <c r="X952" s="306"/>
      <c r="Y952" s="306"/>
      <c r="Z952" s="306"/>
      <c r="AA952" s="306"/>
    </row>
    <row r="953" spans="1:27" ht="14.25" customHeight="1">
      <c r="A953" s="306"/>
      <c r="B953" s="306"/>
      <c r="C953" s="306"/>
      <c r="D953" s="306"/>
      <c r="E953" s="306"/>
      <c r="F953" s="306"/>
      <c r="G953" s="306"/>
      <c r="H953" s="306"/>
      <c r="I953" s="306"/>
      <c r="J953" s="306"/>
      <c r="K953" s="306"/>
      <c r="L953" s="306"/>
      <c r="M953" s="306"/>
      <c r="N953" s="306"/>
      <c r="O953" s="306"/>
      <c r="P953" s="306"/>
      <c r="Q953" s="306"/>
      <c r="R953" s="306"/>
      <c r="S953" s="306"/>
      <c r="T953" s="306"/>
      <c r="U953" s="306"/>
      <c r="V953" s="306"/>
      <c r="W953" s="306"/>
      <c r="X953" s="306"/>
      <c r="Y953" s="306"/>
      <c r="Z953" s="306"/>
      <c r="AA953" s="306"/>
    </row>
    <row r="954" spans="1:27" ht="14.25" customHeight="1">
      <c r="A954" s="306"/>
      <c r="B954" s="306"/>
      <c r="C954" s="306"/>
      <c r="D954" s="306"/>
      <c r="E954" s="306"/>
      <c r="F954" s="306"/>
      <c r="G954" s="306"/>
      <c r="H954" s="306"/>
      <c r="I954" s="306"/>
      <c r="J954" s="306"/>
      <c r="K954" s="306"/>
      <c r="L954" s="306"/>
      <c r="M954" s="306"/>
      <c r="N954" s="306"/>
      <c r="O954" s="306"/>
      <c r="P954" s="306"/>
      <c r="Q954" s="306"/>
      <c r="R954" s="306"/>
      <c r="S954" s="306"/>
      <c r="T954" s="306"/>
      <c r="U954" s="306"/>
      <c r="V954" s="306"/>
      <c r="W954" s="306"/>
      <c r="X954" s="306"/>
      <c r="Y954" s="306"/>
      <c r="Z954" s="306"/>
      <c r="AA954" s="306"/>
    </row>
    <row r="955" spans="1:27" ht="14.25" customHeight="1">
      <c r="A955" s="306"/>
      <c r="B955" s="306"/>
      <c r="C955" s="306"/>
      <c r="D955" s="306"/>
      <c r="E955" s="306"/>
      <c r="F955" s="306"/>
      <c r="G955" s="306"/>
      <c r="H955" s="306"/>
      <c r="I955" s="306"/>
      <c r="J955" s="306"/>
      <c r="K955" s="306"/>
      <c r="L955" s="306"/>
      <c r="M955" s="306"/>
      <c r="N955" s="306"/>
      <c r="O955" s="306"/>
      <c r="P955" s="306"/>
      <c r="Q955" s="306"/>
      <c r="R955" s="306"/>
      <c r="S955" s="306"/>
      <c r="T955" s="306"/>
      <c r="U955" s="306"/>
      <c r="V955" s="306"/>
      <c r="W955" s="306"/>
      <c r="X955" s="306"/>
      <c r="Y955" s="306"/>
      <c r="Z955" s="306"/>
      <c r="AA955" s="306"/>
    </row>
    <row r="956" spans="1:27" ht="14.25" customHeight="1">
      <c r="A956" s="306"/>
      <c r="B956" s="306"/>
      <c r="C956" s="306"/>
      <c r="D956" s="306"/>
      <c r="E956" s="306"/>
      <c r="F956" s="306"/>
      <c r="G956" s="306"/>
      <c r="H956" s="306"/>
      <c r="I956" s="306"/>
      <c r="J956" s="306"/>
      <c r="K956" s="306"/>
      <c r="L956" s="306"/>
      <c r="M956" s="306"/>
      <c r="N956" s="306"/>
      <c r="O956" s="306"/>
      <c r="P956" s="306"/>
      <c r="Q956" s="306"/>
      <c r="R956" s="306"/>
      <c r="S956" s="306"/>
      <c r="T956" s="306"/>
      <c r="U956" s="306"/>
      <c r="V956" s="306"/>
      <c r="W956" s="306"/>
      <c r="X956" s="306"/>
      <c r="Y956" s="306"/>
      <c r="Z956" s="306"/>
      <c r="AA956" s="306"/>
    </row>
    <row r="957" spans="1:27" ht="14.25" customHeight="1">
      <c r="A957" s="306"/>
      <c r="B957" s="306"/>
      <c r="C957" s="306"/>
      <c r="D957" s="306"/>
      <c r="E957" s="306"/>
      <c r="F957" s="306"/>
      <c r="G957" s="306"/>
      <c r="H957" s="306"/>
      <c r="I957" s="306"/>
      <c r="J957" s="306"/>
      <c r="K957" s="306"/>
      <c r="L957" s="306"/>
      <c r="M957" s="306"/>
      <c r="N957" s="306"/>
      <c r="O957" s="306"/>
      <c r="P957" s="306"/>
      <c r="Q957" s="306"/>
      <c r="R957" s="306"/>
      <c r="S957" s="306"/>
      <c r="T957" s="306"/>
      <c r="U957" s="306"/>
      <c r="V957" s="306"/>
      <c r="W957" s="306"/>
      <c r="X957" s="306"/>
      <c r="Y957" s="306"/>
      <c r="Z957" s="306"/>
      <c r="AA957" s="306"/>
    </row>
    <row r="958" spans="1:27" ht="14.25" customHeight="1">
      <c r="A958" s="306"/>
      <c r="B958" s="306"/>
      <c r="C958" s="306"/>
      <c r="D958" s="306"/>
      <c r="E958" s="306"/>
      <c r="F958" s="306"/>
      <c r="G958" s="306"/>
      <c r="H958" s="306"/>
      <c r="I958" s="306"/>
      <c r="J958" s="306"/>
      <c r="K958" s="306"/>
      <c r="L958" s="306"/>
      <c r="M958" s="306"/>
      <c r="N958" s="306"/>
      <c r="O958" s="306"/>
      <c r="P958" s="306"/>
      <c r="Q958" s="306"/>
      <c r="R958" s="306"/>
      <c r="S958" s="306"/>
      <c r="T958" s="306"/>
      <c r="U958" s="306"/>
      <c r="V958" s="306"/>
      <c r="W958" s="306"/>
      <c r="X958" s="306"/>
      <c r="Y958" s="306"/>
      <c r="Z958" s="306"/>
      <c r="AA958" s="306"/>
    </row>
    <row r="959" spans="1:27" ht="14.25" customHeight="1">
      <c r="A959" s="306"/>
      <c r="B959" s="306"/>
      <c r="C959" s="306"/>
      <c r="D959" s="306"/>
      <c r="E959" s="306"/>
      <c r="F959" s="306"/>
      <c r="G959" s="306"/>
      <c r="H959" s="306"/>
      <c r="I959" s="306"/>
      <c r="J959" s="306"/>
      <c r="K959" s="306"/>
      <c r="L959" s="306"/>
      <c r="M959" s="306"/>
      <c r="N959" s="306"/>
      <c r="O959" s="306"/>
      <c r="P959" s="306"/>
      <c r="Q959" s="306"/>
      <c r="R959" s="306"/>
      <c r="S959" s="306"/>
      <c r="T959" s="306"/>
      <c r="U959" s="306"/>
      <c r="V959" s="306"/>
      <c r="W959" s="306"/>
      <c r="X959" s="306"/>
      <c r="Y959" s="306"/>
      <c r="Z959" s="306"/>
      <c r="AA959" s="306"/>
    </row>
    <row r="960" spans="1:27" ht="14.25" customHeight="1">
      <c r="A960" s="306"/>
      <c r="B960" s="306"/>
      <c r="C960" s="306"/>
      <c r="D960" s="306"/>
      <c r="E960" s="306"/>
      <c r="F960" s="306"/>
      <c r="G960" s="306"/>
      <c r="H960" s="306"/>
      <c r="I960" s="306"/>
      <c r="J960" s="306"/>
      <c r="K960" s="306"/>
      <c r="L960" s="306"/>
      <c r="M960" s="306"/>
      <c r="N960" s="306"/>
      <c r="O960" s="306"/>
      <c r="P960" s="306"/>
      <c r="Q960" s="306"/>
      <c r="R960" s="306"/>
      <c r="S960" s="306"/>
      <c r="T960" s="306"/>
      <c r="U960" s="306"/>
      <c r="V960" s="306"/>
      <c r="W960" s="306"/>
      <c r="X960" s="306"/>
      <c r="Y960" s="306"/>
      <c r="Z960" s="306"/>
      <c r="AA960" s="306"/>
    </row>
    <row r="961" spans="1:27" ht="14.25" customHeight="1">
      <c r="A961" s="306"/>
      <c r="B961" s="306"/>
      <c r="C961" s="306"/>
      <c r="D961" s="306"/>
      <c r="E961" s="306"/>
      <c r="F961" s="306"/>
      <c r="G961" s="306"/>
      <c r="H961" s="306"/>
      <c r="I961" s="306"/>
      <c r="J961" s="306"/>
      <c r="K961" s="306"/>
      <c r="L961" s="306"/>
      <c r="M961" s="306"/>
      <c r="N961" s="306"/>
      <c r="O961" s="306"/>
      <c r="P961" s="306"/>
      <c r="Q961" s="306"/>
      <c r="R961" s="306"/>
      <c r="S961" s="306"/>
      <c r="T961" s="306"/>
      <c r="U961" s="306"/>
      <c r="V961" s="306"/>
      <c r="W961" s="306"/>
      <c r="X961" s="306"/>
      <c r="Y961" s="306"/>
      <c r="Z961" s="306"/>
      <c r="AA961" s="306"/>
    </row>
    <row r="962" spans="1:27" ht="14.25" customHeight="1">
      <c r="A962" s="306"/>
      <c r="B962" s="306"/>
      <c r="C962" s="306"/>
      <c r="D962" s="306"/>
      <c r="E962" s="306"/>
      <c r="F962" s="306"/>
      <c r="G962" s="306"/>
      <c r="H962" s="306"/>
      <c r="I962" s="306"/>
      <c r="J962" s="306"/>
      <c r="K962" s="306"/>
      <c r="L962" s="306"/>
      <c r="M962" s="306"/>
      <c r="N962" s="306"/>
      <c r="O962" s="306"/>
      <c r="P962" s="306"/>
      <c r="Q962" s="306"/>
      <c r="R962" s="306"/>
      <c r="S962" s="306"/>
      <c r="T962" s="306"/>
      <c r="U962" s="306"/>
      <c r="V962" s="306"/>
      <c r="W962" s="306"/>
      <c r="X962" s="306"/>
      <c r="Y962" s="306"/>
      <c r="Z962" s="306"/>
      <c r="AA962" s="306"/>
    </row>
    <row r="963" spans="1:27" ht="14.25" customHeight="1">
      <c r="A963" s="306"/>
      <c r="B963" s="306"/>
      <c r="C963" s="306"/>
      <c r="D963" s="306"/>
      <c r="E963" s="306"/>
      <c r="F963" s="306"/>
      <c r="G963" s="306"/>
      <c r="H963" s="306"/>
      <c r="I963" s="306"/>
      <c r="J963" s="306"/>
      <c r="K963" s="306"/>
      <c r="L963" s="306"/>
      <c r="M963" s="306"/>
      <c r="N963" s="306"/>
      <c r="O963" s="306"/>
      <c r="P963" s="306"/>
      <c r="Q963" s="306"/>
      <c r="R963" s="306"/>
      <c r="S963" s="306"/>
      <c r="T963" s="306"/>
      <c r="U963" s="306"/>
      <c r="V963" s="306"/>
      <c r="W963" s="306"/>
      <c r="X963" s="306"/>
      <c r="Y963" s="306"/>
      <c r="Z963" s="306"/>
      <c r="AA963" s="306"/>
    </row>
    <row r="964" spans="1:27" ht="14.25" customHeight="1">
      <c r="A964" s="306"/>
      <c r="B964" s="306"/>
      <c r="C964" s="306"/>
      <c r="D964" s="306"/>
      <c r="E964" s="306"/>
      <c r="F964" s="306"/>
      <c r="G964" s="306"/>
      <c r="H964" s="306"/>
      <c r="I964" s="306"/>
      <c r="J964" s="306"/>
      <c r="K964" s="306"/>
      <c r="L964" s="306"/>
      <c r="M964" s="306"/>
      <c r="N964" s="306"/>
      <c r="O964" s="306"/>
      <c r="P964" s="306"/>
      <c r="Q964" s="306"/>
      <c r="R964" s="306"/>
      <c r="S964" s="306"/>
      <c r="T964" s="306"/>
      <c r="U964" s="306"/>
      <c r="V964" s="306"/>
      <c r="W964" s="306"/>
      <c r="X964" s="306"/>
      <c r="Y964" s="306"/>
      <c r="Z964" s="306"/>
      <c r="AA964" s="306"/>
    </row>
    <row r="965" spans="1:27" ht="14.25" customHeight="1">
      <c r="A965" s="306"/>
      <c r="B965" s="306"/>
      <c r="C965" s="306"/>
      <c r="D965" s="306"/>
      <c r="E965" s="306"/>
      <c r="F965" s="306"/>
      <c r="G965" s="306"/>
      <c r="H965" s="306"/>
      <c r="I965" s="306"/>
      <c r="J965" s="306"/>
      <c r="K965" s="306"/>
      <c r="L965" s="306"/>
      <c r="M965" s="306"/>
      <c r="N965" s="306"/>
      <c r="O965" s="306"/>
      <c r="P965" s="306"/>
      <c r="Q965" s="306"/>
      <c r="R965" s="306"/>
      <c r="S965" s="306"/>
      <c r="T965" s="306"/>
      <c r="U965" s="306"/>
      <c r="V965" s="306"/>
      <c r="W965" s="306"/>
      <c r="X965" s="306"/>
      <c r="Y965" s="306"/>
      <c r="Z965" s="306"/>
      <c r="AA965" s="306"/>
    </row>
    <row r="966" spans="1:27" ht="14.25" customHeight="1">
      <c r="A966" s="306"/>
      <c r="B966" s="306"/>
      <c r="C966" s="306"/>
      <c r="D966" s="306"/>
      <c r="E966" s="306"/>
      <c r="F966" s="306"/>
      <c r="G966" s="306"/>
      <c r="H966" s="306"/>
      <c r="I966" s="306"/>
      <c r="J966" s="306"/>
      <c r="K966" s="306"/>
      <c r="L966" s="306"/>
      <c r="M966" s="306"/>
      <c r="N966" s="306"/>
      <c r="O966" s="306"/>
      <c r="P966" s="306"/>
      <c r="Q966" s="306"/>
      <c r="R966" s="306"/>
      <c r="S966" s="306"/>
      <c r="T966" s="306"/>
      <c r="U966" s="306"/>
      <c r="V966" s="306"/>
      <c r="W966" s="306"/>
      <c r="X966" s="306"/>
      <c r="Y966" s="306"/>
      <c r="Z966" s="306"/>
      <c r="AA966" s="306"/>
    </row>
    <row r="967" spans="1:27" ht="14.25" customHeight="1">
      <c r="A967" s="306"/>
      <c r="B967" s="306"/>
      <c r="C967" s="306"/>
      <c r="D967" s="306"/>
      <c r="E967" s="306"/>
      <c r="F967" s="306"/>
      <c r="G967" s="306"/>
      <c r="H967" s="306"/>
      <c r="I967" s="306"/>
      <c r="J967" s="306"/>
      <c r="K967" s="306"/>
      <c r="L967" s="306"/>
      <c r="M967" s="306"/>
      <c r="N967" s="306"/>
      <c r="O967" s="306"/>
      <c r="P967" s="306"/>
      <c r="Q967" s="306"/>
      <c r="R967" s="306"/>
      <c r="S967" s="306"/>
      <c r="T967" s="306"/>
      <c r="U967" s="306"/>
      <c r="V967" s="306"/>
      <c r="W967" s="306"/>
      <c r="X967" s="306"/>
      <c r="Y967" s="306"/>
      <c r="Z967" s="306"/>
      <c r="AA967" s="306"/>
    </row>
    <row r="968" spans="1:27" ht="14.25" customHeight="1">
      <c r="A968" s="306"/>
      <c r="B968" s="306"/>
      <c r="C968" s="306"/>
      <c r="D968" s="306"/>
      <c r="E968" s="306"/>
      <c r="F968" s="306"/>
      <c r="G968" s="306"/>
      <c r="H968" s="306"/>
      <c r="I968" s="306"/>
      <c r="J968" s="306"/>
      <c r="K968" s="306"/>
      <c r="L968" s="306"/>
      <c r="M968" s="306"/>
      <c r="N968" s="306"/>
      <c r="O968" s="306"/>
      <c r="P968" s="306"/>
      <c r="Q968" s="306"/>
      <c r="R968" s="306"/>
      <c r="S968" s="306"/>
      <c r="T968" s="306"/>
      <c r="U968" s="306"/>
      <c r="V968" s="306"/>
      <c r="W968" s="306"/>
      <c r="X968" s="306"/>
      <c r="Y968" s="306"/>
      <c r="Z968" s="306"/>
      <c r="AA968" s="306"/>
    </row>
    <row r="969" spans="1:27" ht="14.25" customHeight="1">
      <c r="A969" s="306"/>
      <c r="B969" s="306"/>
      <c r="C969" s="306"/>
      <c r="D969" s="306"/>
      <c r="E969" s="306"/>
      <c r="F969" s="306"/>
      <c r="G969" s="306"/>
      <c r="H969" s="306"/>
      <c r="I969" s="306"/>
      <c r="J969" s="306"/>
      <c r="K969" s="306"/>
      <c r="L969" s="306"/>
      <c r="M969" s="306"/>
      <c r="N969" s="306"/>
      <c r="O969" s="306"/>
      <c r="P969" s="306"/>
      <c r="Q969" s="306"/>
      <c r="R969" s="306"/>
      <c r="S969" s="306"/>
      <c r="T969" s="306"/>
      <c r="U969" s="306"/>
      <c r="V969" s="306"/>
      <c r="W969" s="306"/>
      <c r="X969" s="306"/>
      <c r="Y969" s="306"/>
      <c r="Z969" s="306"/>
      <c r="AA969" s="306"/>
    </row>
    <row r="970" spans="1:27" ht="14.25" customHeight="1">
      <c r="A970" s="306"/>
      <c r="B970" s="306"/>
      <c r="C970" s="306"/>
      <c r="D970" s="306"/>
      <c r="E970" s="306"/>
      <c r="F970" s="306"/>
      <c r="G970" s="306"/>
      <c r="H970" s="306"/>
      <c r="I970" s="306"/>
      <c r="J970" s="306"/>
      <c r="K970" s="306"/>
      <c r="L970" s="306"/>
      <c r="M970" s="306"/>
      <c r="N970" s="306"/>
      <c r="O970" s="306"/>
      <c r="P970" s="306"/>
      <c r="Q970" s="306"/>
      <c r="R970" s="306"/>
      <c r="S970" s="306"/>
      <c r="T970" s="306"/>
      <c r="U970" s="306"/>
      <c r="V970" s="306"/>
      <c r="W970" s="306"/>
      <c r="X970" s="306"/>
      <c r="Y970" s="306"/>
      <c r="Z970" s="306"/>
      <c r="AA970" s="306"/>
    </row>
    <row r="971" spans="1:27" ht="14.25" customHeight="1">
      <c r="A971" s="306"/>
      <c r="B971" s="306"/>
      <c r="C971" s="306"/>
      <c r="D971" s="306"/>
      <c r="E971" s="306"/>
      <c r="F971" s="306"/>
      <c r="G971" s="306"/>
      <c r="H971" s="306"/>
      <c r="I971" s="306"/>
      <c r="J971" s="306"/>
      <c r="K971" s="306"/>
      <c r="L971" s="306"/>
      <c r="M971" s="306"/>
      <c r="N971" s="306"/>
      <c r="O971" s="306"/>
      <c r="P971" s="306"/>
      <c r="Q971" s="306"/>
      <c r="R971" s="306"/>
      <c r="S971" s="306"/>
      <c r="T971" s="306"/>
      <c r="U971" s="306"/>
      <c r="V971" s="306"/>
      <c r="W971" s="306"/>
      <c r="X971" s="306"/>
      <c r="Y971" s="306"/>
      <c r="Z971" s="306"/>
      <c r="AA971" s="306"/>
    </row>
    <row r="972" spans="1:27" ht="14.25" customHeight="1">
      <c r="A972" s="306"/>
      <c r="B972" s="306"/>
      <c r="C972" s="306"/>
      <c r="D972" s="306"/>
      <c r="E972" s="306"/>
      <c r="F972" s="306"/>
      <c r="G972" s="306"/>
      <c r="H972" s="306"/>
      <c r="I972" s="306"/>
      <c r="J972" s="306"/>
      <c r="K972" s="306"/>
      <c r="L972" s="306"/>
      <c r="M972" s="306"/>
      <c r="N972" s="306"/>
      <c r="O972" s="306"/>
      <c r="P972" s="306"/>
      <c r="Q972" s="306"/>
      <c r="R972" s="306"/>
      <c r="S972" s="306"/>
      <c r="T972" s="306"/>
      <c r="U972" s="306"/>
      <c r="V972" s="306"/>
      <c r="W972" s="306"/>
      <c r="X972" s="306"/>
      <c r="Y972" s="306"/>
      <c r="Z972" s="306"/>
      <c r="AA972" s="306"/>
    </row>
    <row r="973" spans="1:27" ht="14.25" customHeight="1">
      <c r="A973" s="306"/>
      <c r="B973" s="306"/>
      <c r="C973" s="306"/>
      <c r="D973" s="306"/>
      <c r="E973" s="306"/>
      <c r="F973" s="306"/>
      <c r="G973" s="306"/>
      <c r="H973" s="306"/>
      <c r="I973" s="306"/>
      <c r="J973" s="306"/>
      <c r="K973" s="306"/>
      <c r="L973" s="306"/>
      <c r="M973" s="306"/>
      <c r="N973" s="306"/>
      <c r="O973" s="306"/>
      <c r="P973" s="306"/>
      <c r="Q973" s="306"/>
      <c r="R973" s="306"/>
      <c r="S973" s="306"/>
      <c r="T973" s="306"/>
      <c r="U973" s="306"/>
      <c r="V973" s="306"/>
      <c r="W973" s="306"/>
      <c r="X973" s="306"/>
      <c r="Y973" s="306"/>
      <c r="Z973" s="306"/>
      <c r="AA973" s="306"/>
    </row>
    <row r="974" spans="1:27" ht="14.25" customHeight="1">
      <c r="A974" s="306"/>
      <c r="B974" s="306"/>
      <c r="C974" s="306"/>
      <c r="D974" s="306"/>
      <c r="E974" s="306"/>
      <c r="F974" s="306"/>
      <c r="G974" s="306"/>
      <c r="H974" s="306"/>
      <c r="I974" s="306"/>
      <c r="J974" s="306"/>
      <c r="K974" s="306"/>
      <c r="L974" s="306"/>
      <c r="M974" s="306"/>
      <c r="N974" s="306"/>
      <c r="O974" s="306"/>
      <c r="P974" s="306"/>
      <c r="Q974" s="306"/>
      <c r="R974" s="306"/>
      <c r="S974" s="306"/>
      <c r="T974" s="306"/>
      <c r="U974" s="306"/>
      <c r="V974" s="306"/>
      <c r="W974" s="306"/>
      <c r="X974" s="306"/>
      <c r="Y974" s="306"/>
      <c r="Z974" s="306"/>
      <c r="AA974" s="306"/>
    </row>
    <row r="975" spans="1:27" ht="14.25" customHeight="1">
      <c r="A975" s="306"/>
      <c r="B975" s="306"/>
      <c r="C975" s="306"/>
      <c r="D975" s="306"/>
      <c r="E975" s="306"/>
      <c r="F975" s="306"/>
      <c r="G975" s="306"/>
      <c r="H975" s="306"/>
      <c r="I975" s="306"/>
      <c r="J975" s="306"/>
      <c r="K975" s="306"/>
      <c r="L975" s="306"/>
      <c r="M975" s="306"/>
      <c r="N975" s="306"/>
      <c r="O975" s="306"/>
      <c r="P975" s="306"/>
      <c r="Q975" s="306"/>
      <c r="R975" s="306"/>
      <c r="S975" s="306"/>
      <c r="T975" s="306"/>
      <c r="U975" s="306"/>
      <c r="V975" s="306"/>
      <c r="W975" s="306"/>
      <c r="X975" s="306"/>
      <c r="Y975" s="306"/>
      <c r="Z975" s="306"/>
      <c r="AA975" s="306"/>
    </row>
    <row r="976" spans="1:27" ht="14.25" customHeight="1">
      <c r="A976" s="306"/>
      <c r="B976" s="306"/>
      <c r="C976" s="306"/>
      <c r="D976" s="306"/>
      <c r="E976" s="306"/>
      <c r="F976" s="306"/>
      <c r="G976" s="306"/>
      <c r="H976" s="306"/>
      <c r="I976" s="306"/>
      <c r="J976" s="306"/>
      <c r="K976" s="306"/>
      <c r="L976" s="306"/>
      <c r="M976" s="306"/>
      <c r="N976" s="306"/>
      <c r="O976" s="306"/>
      <c r="P976" s="306"/>
      <c r="Q976" s="306"/>
      <c r="R976" s="306"/>
      <c r="S976" s="306"/>
      <c r="T976" s="306"/>
      <c r="U976" s="306"/>
      <c r="V976" s="306"/>
      <c r="W976" s="306"/>
      <c r="X976" s="306"/>
      <c r="Y976" s="306"/>
      <c r="Z976" s="306"/>
      <c r="AA976" s="306"/>
    </row>
    <row r="977" spans="1:27" ht="14.25" customHeight="1">
      <c r="A977" s="306"/>
      <c r="B977" s="306"/>
      <c r="C977" s="306"/>
      <c r="D977" s="306"/>
      <c r="E977" s="306"/>
      <c r="F977" s="306"/>
      <c r="G977" s="306"/>
      <c r="H977" s="306"/>
      <c r="I977" s="306"/>
      <c r="J977" s="306"/>
      <c r="K977" s="306"/>
      <c r="L977" s="306"/>
      <c r="M977" s="306"/>
      <c r="N977" s="306"/>
      <c r="O977" s="306"/>
      <c r="P977" s="306"/>
      <c r="Q977" s="306"/>
      <c r="R977" s="306"/>
      <c r="S977" s="306"/>
      <c r="T977" s="306"/>
      <c r="U977" s="306"/>
      <c r="V977" s="306"/>
      <c r="W977" s="306"/>
      <c r="X977" s="306"/>
      <c r="Y977" s="306"/>
      <c r="Z977" s="306"/>
      <c r="AA977" s="306"/>
    </row>
    <row r="978" spans="1:27" ht="14.25" customHeight="1">
      <c r="A978" s="306"/>
      <c r="B978" s="306"/>
      <c r="C978" s="306"/>
      <c r="D978" s="306"/>
      <c r="E978" s="306"/>
      <c r="F978" s="306"/>
      <c r="G978" s="306"/>
      <c r="H978" s="306"/>
      <c r="I978" s="306"/>
      <c r="J978" s="306"/>
      <c r="K978" s="306"/>
      <c r="L978" s="306"/>
      <c r="M978" s="306"/>
      <c r="N978" s="306"/>
      <c r="O978" s="306"/>
      <c r="P978" s="306"/>
      <c r="Q978" s="306"/>
      <c r="R978" s="306"/>
      <c r="S978" s="306"/>
      <c r="T978" s="306"/>
      <c r="U978" s="306"/>
      <c r="V978" s="306"/>
      <c r="W978" s="306"/>
      <c r="X978" s="306"/>
      <c r="Y978" s="306"/>
      <c r="Z978" s="306"/>
      <c r="AA978" s="306"/>
    </row>
    <row r="979" spans="1:27" ht="14.25" customHeight="1">
      <c r="A979" s="306"/>
      <c r="B979" s="306"/>
      <c r="C979" s="306"/>
      <c r="D979" s="306"/>
      <c r="E979" s="306"/>
      <c r="F979" s="306"/>
      <c r="G979" s="306"/>
      <c r="H979" s="306"/>
      <c r="I979" s="306"/>
      <c r="J979" s="306"/>
      <c r="K979" s="306"/>
      <c r="L979" s="306"/>
      <c r="M979" s="306"/>
      <c r="N979" s="306"/>
      <c r="O979" s="306"/>
      <c r="P979" s="306"/>
      <c r="Q979" s="306"/>
      <c r="R979" s="306"/>
      <c r="S979" s="306"/>
      <c r="T979" s="306"/>
      <c r="U979" s="306"/>
      <c r="V979" s="306"/>
      <c r="W979" s="306"/>
      <c r="X979" s="306"/>
      <c r="Y979" s="306"/>
      <c r="Z979" s="306"/>
      <c r="AA979" s="306"/>
    </row>
    <row r="980" spans="1:27" ht="14.25" customHeight="1">
      <c r="A980" s="306"/>
      <c r="B980" s="306"/>
      <c r="C980" s="306"/>
      <c r="D980" s="306"/>
      <c r="E980" s="306"/>
      <c r="F980" s="306"/>
      <c r="G980" s="306"/>
      <c r="H980" s="306"/>
      <c r="I980" s="306"/>
      <c r="J980" s="306"/>
      <c r="K980" s="306"/>
      <c r="L980" s="306"/>
      <c r="M980" s="306"/>
      <c r="N980" s="306"/>
      <c r="O980" s="306"/>
      <c r="P980" s="306"/>
      <c r="Q980" s="306"/>
      <c r="R980" s="306"/>
      <c r="S980" s="306"/>
      <c r="T980" s="306"/>
      <c r="U980" s="306"/>
      <c r="V980" s="306"/>
      <c r="W980" s="306"/>
      <c r="X980" s="306"/>
      <c r="Y980" s="306"/>
      <c r="Z980" s="306"/>
      <c r="AA980" s="306"/>
    </row>
    <row r="981" spans="1:27" ht="14.25" customHeight="1">
      <c r="A981" s="306"/>
      <c r="B981" s="306"/>
      <c r="C981" s="306"/>
      <c r="D981" s="306"/>
      <c r="E981" s="306"/>
      <c r="F981" s="306"/>
      <c r="G981" s="306"/>
      <c r="H981" s="306"/>
      <c r="I981" s="306"/>
      <c r="J981" s="306"/>
      <c r="K981" s="306"/>
      <c r="L981" s="306"/>
      <c r="M981" s="306"/>
      <c r="N981" s="306"/>
      <c r="O981" s="306"/>
      <c r="P981" s="306"/>
      <c r="Q981" s="306"/>
      <c r="R981" s="306"/>
      <c r="S981" s="306"/>
      <c r="T981" s="306"/>
      <c r="U981" s="306"/>
      <c r="V981" s="306"/>
      <c r="W981" s="306"/>
      <c r="X981" s="306"/>
      <c r="Y981" s="306"/>
      <c r="Z981" s="306"/>
      <c r="AA981" s="306"/>
    </row>
    <row r="982" spans="1:27" ht="14.25" customHeight="1">
      <c r="A982" s="306"/>
      <c r="B982" s="306"/>
      <c r="C982" s="306"/>
      <c r="D982" s="306"/>
      <c r="E982" s="306"/>
      <c r="F982" s="306"/>
      <c r="G982" s="306"/>
      <c r="H982" s="306"/>
      <c r="I982" s="306"/>
      <c r="J982" s="306"/>
      <c r="K982" s="306"/>
      <c r="L982" s="306"/>
      <c r="M982" s="306"/>
      <c r="N982" s="306"/>
      <c r="O982" s="306"/>
      <c r="P982" s="306"/>
      <c r="Q982" s="306"/>
      <c r="R982" s="306"/>
      <c r="S982" s="306"/>
      <c r="T982" s="306"/>
      <c r="U982" s="306"/>
      <c r="V982" s="306"/>
      <c r="W982" s="306"/>
      <c r="X982" s="306"/>
      <c r="Y982" s="306"/>
      <c r="Z982" s="306"/>
      <c r="AA982" s="306"/>
    </row>
    <row r="983" spans="1:27" ht="14.25" customHeight="1">
      <c r="A983" s="306"/>
      <c r="B983" s="306"/>
      <c r="C983" s="306"/>
      <c r="D983" s="306"/>
      <c r="E983" s="306"/>
      <c r="F983" s="306"/>
      <c r="G983" s="306"/>
      <c r="H983" s="306"/>
      <c r="I983" s="306"/>
      <c r="J983" s="306"/>
      <c r="K983" s="306"/>
      <c r="L983" s="306"/>
      <c r="M983" s="306"/>
      <c r="N983" s="306"/>
      <c r="O983" s="306"/>
      <c r="P983" s="306"/>
      <c r="Q983" s="306"/>
      <c r="R983" s="306"/>
      <c r="S983" s="306"/>
      <c r="T983" s="306"/>
      <c r="U983" s="306"/>
      <c r="V983" s="306"/>
      <c r="W983" s="306"/>
      <c r="X983" s="306"/>
      <c r="Y983" s="306"/>
      <c r="Z983" s="306"/>
      <c r="AA983" s="306"/>
    </row>
    <row r="984" spans="1:27" ht="14.25" customHeight="1">
      <c r="A984" s="306"/>
      <c r="B984" s="306"/>
      <c r="C984" s="306"/>
      <c r="D984" s="306"/>
      <c r="E984" s="306"/>
      <c r="F984" s="306"/>
      <c r="G984" s="306"/>
      <c r="H984" s="306"/>
      <c r="I984" s="306"/>
      <c r="J984" s="306"/>
      <c r="K984" s="306"/>
      <c r="L984" s="306"/>
      <c r="M984" s="306"/>
      <c r="N984" s="306"/>
      <c r="O984" s="306"/>
      <c r="P984" s="306"/>
      <c r="Q984" s="306"/>
      <c r="R984" s="306"/>
      <c r="S984" s="306"/>
      <c r="T984" s="306"/>
      <c r="U984" s="306"/>
      <c r="V984" s="306"/>
      <c r="W984" s="306"/>
      <c r="X984" s="306"/>
      <c r="Y984" s="306"/>
      <c r="Z984" s="306"/>
      <c r="AA984" s="306"/>
    </row>
    <row r="985" spans="1:27" ht="14.25" customHeight="1">
      <c r="A985" s="306"/>
      <c r="B985" s="306"/>
      <c r="C985" s="306"/>
      <c r="D985" s="306"/>
      <c r="E985" s="306"/>
      <c r="F985" s="306"/>
      <c r="G985" s="306"/>
      <c r="H985" s="306"/>
      <c r="I985" s="306"/>
      <c r="J985" s="306"/>
      <c r="K985" s="306"/>
      <c r="L985" s="306"/>
      <c r="M985" s="306"/>
      <c r="N985" s="306"/>
      <c r="O985" s="306"/>
      <c r="P985" s="306"/>
      <c r="Q985" s="306"/>
      <c r="R985" s="306"/>
      <c r="S985" s="306"/>
      <c r="T985" s="306"/>
      <c r="U985" s="306"/>
      <c r="V985" s="306"/>
      <c r="W985" s="306"/>
      <c r="X985" s="306"/>
      <c r="Y985" s="306"/>
      <c r="Z985" s="306"/>
      <c r="AA985" s="306"/>
    </row>
    <row r="986" spans="1:27" ht="14.25" customHeight="1">
      <c r="A986" s="306"/>
      <c r="B986" s="306"/>
      <c r="C986" s="306"/>
      <c r="D986" s="306"/>
      <c r="E986" s="306"/>
      <c r="F986" s="306"/>
      <c r="G986" s="306"/>
      <c r="H986" s="306"/>
      <c r="I986" s="306"/>
      <c r="J986" s="306"/>
      <c r="K986" s="306"/>
      <c r="L986" s="306"/>
      <c r="M986" s="306"/>
      <c r="N986" s="306"/>
      <c r="O986" s="306"/>
      <c r="P986" s="306"/>
      <c r="Q986" s="306"/>
      <c r="R986" s="306"/>
      <c r="S986" s="306"/>
      <c r="T986" s="306"/>
      <c r="U986" s="306"/>
      <c r="V986" s="306"/>
      <c r="W986" s="306"/>
      <c r="X986" s="306"/>
      <c r="Y986" s="306"/>
      <c r="Z986" s="306"/>
      <c r="AA986" s="306"/>
    </row>
    <row r="987" spans="1:27" ht="14.25" customHeight="1">
      <c r="A987" s="306"/>
      <c r="B987" s="306"/>
      <c r="C987" s="306"/>
      <c r="D987" s="306"/>
      <c r="E987" s="306"/>
      <c r="F987" s="306"/>
      <c r="G987" s="306"/>
      <c r="H987" s="306"/>
      <c r="I987" s="306"/>
      <c r="J987" s="306"/>
      <c r="K987" s="306"/>
      <c r="L987" s="306"/>
      <c r="M987" s="306"/>
      <c r="N987" s="306"/>
      <c r="O987" s="306"/>
      <c r="P987" s="306"/>
      <c r="Q987" s="306"/>
      <c r="R987" s="306"/>
      <c r="S987" s="306"/>
      <c r="T987" s="306"/>
      <c r="U987" s="306"/>
      <c r="V987" s="306"/>
      <c r="W987" s="306"/>
      <c r="X987" s="306"/>
      <c r="Y987" s="306"/>
      <c r="Z987" s="306"/>
      <c r="AA987" s="306"/>
    </row>
    <row r="988" spans="1:27" ht="14.25" customHeight="1">
      <c r="A988" s="306"/>
      <c r="B988" s="306"/>
      <c r="C988" s="306"/>
      <c r="D988" s="306"/>
      <c r="E988" s="306"/>
      <c r="F988" s="306"/>
      <c r="G988" s="306"/>
      <c r="H988" s="306"/>
      <c r="I988" s="306"/>
      <c r="J988" s="306"/>
      <c r="K988" s="306"/>
      <c r="L988" s="306"/>
      <c r="M988" s="306"/>
      <c r="N988" s="306"/>
      <c r="O988" s="306"/>
      <c r="P988" s="306"/>
      <c r="Q988" s="306"/>
      <c r="R988" s="306"/>
      <c r="S988" s="306"/>
      <c r="T988" s="306"/>
      <c r="U988" s="306"/>
      <c r="V988" s="306"/>
      <c r="W988" s="306"/>
      <c r="X988" s="306"/>
      <c r="Y988" s="306"/>
      <c r="Z988" s="306"/>
      <c r="AA988" s="306"/>
    </row>
    <row r="989" spans="1:27" ht="14.25" customHeight="1">
      <c r="A989" s="306"/>
      <c r="B989" s="306"/>
      <c r="C989" s="306"/>
      <c r="D989" s="306"/>
      <c r="E989" s="306"/>
      <c r="F989" s="306"/>
      <c r="G989" s="306"/>
      <c r="H989" s="306"/>
      <c r="I989" s="306"/>
      <c r="J989" s="306"/>
      <c r="K989" s="306"/>
      <c r="L989" s="306"/>
      <c r="M989" s="306"/>
      <c r="N989" s="306"/>
      <c r="O989" s="306"/>
      <c r="P989" s="306"/>
      <c r="Q989" s="306"/>
      <c r="R989" s="306"/>
      <c r="S989" s="306"/>
      <c r="T989" s="306"/>
      <c r="U989" s="306"/>
      <c r="V989" s="306"/>
      <c r="W989" s="306"/>
      <c r="X989" s="306"/>
      <c r="Y989" s="306"/>
      <c r="Z989" s="306"/>
      <c r="AA989" s="306"/>
    </row>
    <row r="990" spans="1:27" ht="14.25" customHeight="1">
      <c r="A990" s="306"/>
      <c r="B990" s="306"/>
      <c r="C990" s="306"/>
      <c r="D990" s="306"/>
      <c r="E990" s="306"/>
      <c r="F990" s="306"/>
      <c r="G990" s="306"/>
      <c r="H990" s="306"/>
      <c r="I990" s="306"/>
      <c r="J990" s="306"/>
      <c r="K990" s="306"/>
      <c r="L990" s="306"/>
      <c r="M990" s="306"/>
      <c r="N990" s="306"/>
      <c r="O990" s="306"/>
      <c r="P990" s="306"/>
      <c r="Q990" s="306"/>
      <c r="R990" s="306"/>
      <c r="S990" s="306"/>
      <c r="T990" s="306"/>
      <c r="U990" s="306"/>
      <c r="V990" s="306"/>
      <c r="W990" s="306"/>
      <c r="X990" s="306"/>
      <c r="Y990" s="306"/>
      <c r="Z990" s="306"/>
      <c r="AA990" s="306"/>
    </row>
  </sheetData>
  <dataValidations count="1">
    <dataValidation type="list" allowBlank="1" showErrorMessage="1" sqref="E3:E207" xr:uid="{00000000-0002-0000-0400-000000000000}">
      <formula1>"Confidential,Restricted,Internal,Public"</formula1>
    </dataValidation>
  </dataValidations>
  <pageMargins left="0.7" right="0.7" top="0.75" bottom="0.75" header="0" footer="0"/>
  <pageSetup orientation="portrait"/>
  <headerFooter>
    <oddFooter>&amp;R#000000Heritage Bank Internal</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883"/>
  <sheetViews>
    <sheetView topLeftCell="C14" workbookViewId="0">
      <selection activeCell="E20" sqref="E20"/>
    </sheetView>
  </sheetViews>
  <sheetFormatPr defaultColWidth="12.625" defaultRowHeight="15" customHeight="1"/>
  <cols>
    <col min="1" max="1" width="7.625" customWidth="1"/>
    <col min="2" max="2" width="5.375" customWidth="1"/>
    <col min="3" max="3" width="38.375" customWidth="1"/>
    <col min="4" max="4" width="42" customWidth="1"/>
    <col min="5" max="5" width="17.375" customWidth="1"/>
    <col min="6" max="6" width="21.125" customWidth="1"/>
    <col min="7" max="26" width="7.625" customWidth="1"/>
  </cols>
  <sheetData>
    <row r="1" spans="2:6" ht="14.25" customHeight="1">
      <c r="B1" s="479"/>
      <c r="C1" s="459"/>
      <c r="D1" s="297"/>
      <c r="E1" s="297"/>
    </row>
    <row r="2" spans="2:6" ht="14.25" customHeight="1">
      <c r="B2" s="298" t="s">
        <v>57</v>
      </c>
      <c r="C2" s="299" t="s">
        <v>168</v>
      </c>
      <c r="D2" s="299" t="s">
        <v>169</v>
      </c>
      <c r="E2" s="299" t="s">
        <v>170</v>
      </c>
      <c r="F2" s="299" t="s">
        <v>171</v>
      </c>
    </row>
    <row r="3" spans="2:6" ht="14.25" customHeight="1">
      <c r="B3" s="300">
        <v>1</v>
      </c>
      <c r="C3" s="244" t="s">
        <v>172</v>
      </c>
      <c r="D3" s="244" t="s">
        <v>173</v>
      </c>
      <c r="E3" s="241" t="s">
        <v>174</v>
      </c>
      <c r="F3" s="241" t="s">
        <v>175</v>
      </c>
    </row>
    <row r="4" spans="2:6" ht="14.25" customHeight="1">
      <c r="B4" s="300">
        <v>2</v>
      </c>
      <c r="C4" s="244" t="s">
        <v>176</v>
      </c>
      <c r="D4" s="244" t="s">
        <v>177</v>
      </c>
      <c r="E4" s="241" t="s">
        <v>174</v>
      </c>
      <c r="F4" s="241" t="s">
        <v>175</v>
      </c>
    </row>
    <row r="5" spans="2:6" ht="14.25" customHeight="1">
      <c r="B5" s="300">
        <v>3</v>
      </c>
      <c r="C5" s="244" t="s">
        <v>178</v>
      </c>
      <c r="D5" s="244" t="s">
        <v>179</v>
      </c>
      <c r="E5" s="241" t="s">
        <v>174</v>
      </c>
      <c r="F5" s="241" t="s">
        <v>175</v>
      </c>
    </row>
    <row r="6" spans="2:6" ht="14.25" customHeight="1">
      <c r="B6" s="300">
        <v>4</v>
      </c>
      <c r="C6" s="253" t="s">
        <v>180</v>
      </c>
      <c r="D6" s="253" t="s">
        <v>181</v>
      </c>
      <c r="E6" s="301" t="s">
        <v>174</v>
      </c>
      <c r="F6" s="241" t="s">
        <v>175</v>
      </c>
    </row>
    <row r="7" spans="2:6" ht="14.25" customHeight="1">
      <c r="B7" s="300">
        <v>5</v>
      </c>
      <c r="C7" s="253" t="s">
        <v>182</v>
      </c>
      <c r="D7" s="253" t="s">
        <v>183</v>
      </c>
      <c r="E7" s="301" t="s">
        <v>174</v>
      </c>
      <c r="F7" s="241" t="s">
        <v>175</v>
      </c>
    </row>
    <row r="8" spans="2:6" ht="14.25" customHeight="1">
      <c r="B8" s="300">
        <v>6</v>
      </c>
      <c r="C8" s="253" t="s">
        <v>184</v>
      </c>
      <c r="D8" s="253" t="s">
        <v>183</v>
      </c>
      <c r="E8" s="301" t="s">
        <v>174</v>
      </c>
      <c r="F8" s="241" t="s">
        <v>175</v>
      </c>
    </row>
    <row r="9" spans="2:6" ht="14.25" customHeight="1">
      <c r="B9" s="300">
        <v>7</v>
      </c>
      <c r="C9" s="253" t="s">
        <v>185</v>
      </c>
      <c r="D9" s="253" t="s">
        <v>186</v>
      </c>
      <c r="E9" s="301" t="s">
        <v>174</v>
      </c>
      <c r="F9" s="241" t="s">
        <v>175</v>
      </c>
    </row>
    <row r="10" spans="2:6" ht="14.25" customHeight="1">
      <c r="B10" s="300">
        <v>8</v>
      </c>
      <c r="C10" s="253" t="s">
        <v>187</v>
      </c>
      <c r="D10" s="253" t="s">
        <v>188</v>
      </c>
      <c r="E10" s="301" t="s">
        <v>174</v>
      </c>
      <c r="F10" s="241" t="s">
        <v>175</v>
      </c>
    </row>
    <row r="11" spans="2:6" ht="14.25" customHeight="1">
      <c r="B11" s="300">
        <v>9</v>
      </c>
      <c r="C11" s="253" t="s">
        <v>189</v>
      </c>
      <c r="D11" s="253" t="s">
        <v>190</v>
      </c>
      <c r="E11" s="301" t="s">
        <v>174</v>
      </c>
      <c r="F11" s="301" t="s">
        <v>191</v>
      </c>
    </row>
    <row r="12" spans="2:6" ht="14.25" customHeight="1">
      <c r="B12" s="300">
        <v>10</v>
      </c>
      <c r="C12" s="253" t="s">
        <v>192</v>
      </c>
      <c r="D12" s="253" t="s">
        <v>193</v>
      </c>
      <c r="E12" s="301" t="s">
        <v>174</v>
      </c>
      <c r="F12" s="301"/>
    </row>
    <row r="13" spans="2:6" ht="14.25" customHeight="1">
      <c r="B13" s="300">
        <v>11</v>
      </c>
      <c r="C13" s="244" t="s">
        <v>194</v>
      </c>
      <c r="D13" s="244" t="s">
        <v>195</v>
      </c>
      <c r="E13" s="241" t="s">
        <v>174</v>
      </c>
      <c r="F13" s="406" t="s">
        <v>150</v>
      </c>
    </row>
    <row r="14" spans="2:6" ht="14.25" customHeight="1">
      <c r="B14" s="300">
        <v>12</v>
      </c>
      <c r="C14" s="244" t="s">
        <v>196</v>
      </c>
      <c r="D14" s="244" t="s">
        <v>197</v>
      </c>
      <c r="E14" s="241" t="s">
        <v>174</v>
      </c>
      <c r="F14" s="406" t="s">
        <v>150</v>
      </c>
    </row>
    <row r="15" spans="2:6" ht="14.25" customHeight="1">
      <c r="B15" s="300">
        <v>13</v>
      </c>
      <c r="C15" s="241" t="s">
        <v>198</v>
      </c>
      <c r="D15" s="247" t="s">
        <v>199</v>
      </c>
      <c r="E15" s="301" t="s">
        <v>174</v>
      </c>
      <c r="F15" s="406" t="s">
        <v>150</v>
      </c>
    </row>
    <row r="16" spans="2:6" ht="14.25" customHeight="1">
      <c r="B16" s="300">
        <v>14</v>
      </c>
      <c r="C16" s="241" t="s">
        <v>200</v>
      </c>
      <c r="D16" s="241" t="s">
        <v>201</v>
      </c>
      <c r="E16" s="301" t="s">
        <v>174</v>
      </c>
      <c r="F16" s="406" t="s">
        <v>150</v>
      </c>
    </row>
    <row r="17" spans="2:6" ht="14.25" customHeight="1">
      <c r="B17" s="300">
        <v>15</v>
      </c>
      <c r="C17" s="241" t="s">
        <v>202</v>
      </c>
      <c r="D17" s="241" t="s">
        <v>203</v>
      </c>
      <c r="E17" s="301" t="s">
        <v>204</v>
      </c>
      <c r="F17" s="406" t="s">
        <v>150</v>
      </c>
    </row>
    <row r="18" spans="2:6" ht="14.25" customHeight="1">
      <c r="B18" s="300">
        <v>16</v>
      </c>
      <c r="C18" s="241" t="s">
        <v>205</v>
      </c>
      <c r="D18" s="241" t="s">
        <v>206</v>
      </c>
      <c r="E18" s="301" t="s">
        <v>174</v>
      </c>
      <c r="F18" s="406" t="s">
        <v>150</v>
      </c>
    </row>
    <row r="19" spans="2:6" ht="14.25" customHeight="1">
      <c r="B19" s="300">
        <v>17</v>
      </c>
      <c r="C19" s="241" t="s">
        <v>207</v>
      </c>
      <c r="D19" s="241" t="s">
        <v>208</v>
      </c>
      <c r="E19" s="301" t="s">
        <v>204</v>
      </c>
      <c r="F19" s="406" t="s">
        <v>150</v>
      </c>
    </row>
    <row r="20" spans="2:6" ht="14.25" customHeight="1">
      <c r="B20" s="300">
        <v>18</v>
      </c>
      <c r="C20" s="241" t="s">
        <v>209</v>
      </c>
      <c r="D20" s="241" t="s">
        <v>208</v>
      </c>
      <c r="E20" s="301" t="s">
        <v>204</v>
      </c>
      <c r="F20" s="406" t="s">
        <v>150</v>
      </c>
    </row>
    <row r="21" spans="2:6" ht="14.25" customHeight="1">
      <c r="B21" s="300">
        <v>19</v>
      </c>
      <c r="C21" s="241" t="s">
        <v>210</v>
      </c>
      <c r="D21" s="241" t="s">
        <v>208</v>
      </c>
      <c r="E21" s="301" t="s">
        <v>204</v>
      </c>
      <c r="F21" s="406" t="s">
        <v>150</v>
      </c>
    </row>
    <row r="22" spans="2:6" ht="14.25" customHeight="1">
      <c r="B22" s="300">
        <v>20</v>
      </c>
      <c r="C22" s="241" t="s">
        <v>211</v>
      </c>
      <c r="D22" s="241" t="s">
        <v>212</v>
      </c>
      <c r="E22" s="301" t="s">
        <v>174</v>
      </c>
      <c r="F22" s="406" t="s">
        <v>150</v>
      </c>
    </row>
    <row r="23" spans="2:6" ht="14.25" customHeight="1">
      <c r="B23" s="300">
        <v>21</v>
      </c>
      <c r="C23" s="241" t="s">
        <v>213</v>
      </c>
      <c r="D23" s="244" t="s">
        <v>214</v>
      </c>
      <c r="E23" s="301" t="s">
        <v>204</v>
      </c>
      <c r="F23" s="406" t="s">
        <v>150</v>
      </c>
    </row>
    <row r="24" spans="2:6" ht="14.25" customHeight="1">
      <c r="B24" s="300">
        <v>22</v>
      </c>
      <c r="C24" s="241" t="s">
        <v>215</v>
      </c>
      <c r="D24" s="241" t="s">
        <v>216</v>
      </c>
      <c r="E24" s="301" t="s">
        <v>174</v>
      </c>
      <c r="F24" s="406" t="s">
        <v>150</v>
      </c>
    </row>
    <row r="25" spans="2:6" ht="14.25" customHeight="1">
      <c r="B25" s="300">
        <v>23</v>
      </c>
      <c r="C25" s="244" t="s">
        <v>217</v>
      </c>
      <c r="D25" s="244" t="s">
        <v>218</v>
      </c>
      <c r="E25" s="301" t="s">
        <v>174</v>
      </c>
      <c r="F25" s="406" t="s">
        <v>150</v>
      </c>
    </row>
    <row r="26" spans="2:6" ht="14.25" customHeight="1">
      <c r="B26" s="300">
        <v>24</v>
      </c>
      <c r="C26" s="253" t="s">
        <v>219</v>
      </c>
      <c r="D26" s="253" t="s">
        <v>220</v>
      </c>
      <c r="E26" s="301" t="s">
        <v>174</v>
      </c>
      <c r="F26" s="301" t="s">
        <v>221</v>
      </c>
    </row>
    <row r="27" spans="2:6" ht="14.25" customHeight="1">
      <c r="B27" s="300">
        <v>25</v>
      </c>
      <c r="C27" s="253" t="s">
        <v>222</v>
      </c>
      <c r="D27" s="253" t="s">
        <v>223</v>
      </c>
      <c r="E27" s="301" t="s">
        <v>174</v>
      </c>
      <c r="F27" s="301" t="s">
        <v>221</v>
      </c>
    </row>
    <row r="28" spans="2:6" ht="14.25" customHeight="1">
      <c r="B28" s="300">
        <v>26</v>
      </c>
      <c r="C28" s="253" t="s">
        <v>224</v>
      </c>
      <c r="D28" s="253" t="s">
        <v>225</v>
      </c>
      <c r="E28" s="301" t="s">
        <v>174</v>
      </c>
      <c r="F28" s="301" t="s">
        <v>221</v>
      </c>
    </row>
    <row r="29" spans="2:6" ht="14.25" customHeight="1">
      <c r="B29" s="300">
        <v>27</v>
      </c>
      <c r="C29" s="253" t="s">
        <v>226</v>
      </c>
      <c r="D29" s="253" t="s">
        <v>227</v>
      </c>
      <c r="E29" s="301" t="s">
        <v>174</v>
      </c>
      <c r="F29" s="301" t="s">
        <v>221</v>
      </c>
    </row>
    <row r="30" spans="2:6" ht="14.25" customHeight="1">
      <c r="B30" s="302">
        <v>28</v>
      </c>
      <c r="C30" s="253" t="s">
        <v>228</v>
      </c>
      <c r="D30" s="253" t="s">
        <v>229</v>
      </c>
      <c r="E30" s="301" t="s">
        <v>174</v>
      </c>
      <c r="F30" s="301" t="s">
        <v>221</v>
      </c>
    </row>
    <row r="31" spans="2:6" ht="14.25" customHeight="1">
      <c r="B31" s="303"/>
      <c r="C31" s="297"/>
      <c r="D31" s="297"/>
      <c r="E31" s="304"/>
      <c r="F31" s="304"/>
    </row>
    <row r="32" spans="2:6" ht="14.25" customHeight="1">
      <c r="B32" s="303"/>
      <c r="C32" s="297"/>
      <c r="D32" s="297"/>
      <c r="E32" s="304"/>
      <c r="F32" s="304"/>
    </row>
    <row r="33" spans="2:6" ht="14.25" customHeight="1">
      <c r="B33" s="303"/>
      <c r="C33" s="297"/>
      <c r="D33" s="297"/>
      <c r="E33" s="304"/>
      <c r="F33" s="304"/>
    </row>
    <row r="34" spans="2:6" ht="14.25" customHeight="1">
      <c r="B34" s="305"/>
    </row>
    <row r="35" spans="2:6" ht="14.25" customHeight="1">
      <c r="B35" s="305"/>
    </row>
    <row r="36" spans="2:6" ht="14.25" customHeight="1">
      <c r="B36" s="305"/>
    </row>
    <row r="37" spans="2:6" ht="14.25" customHeight="1">
      <c r="B37" s="305"/>
    </row>
    <row r="38" spans="2:6" ht="14.25" customHeight="1">
      <c r="B38" s="305"/>
    </row>
    <row r="39" spans="2:6" ht="14.25" customHeight="1">
      <c r="B39" s="305"/>
    </row>
    <row r="40" spans="2:6" ht="14.25" customHeight="1">
      <c r="B40" s="305"/>
    </row>
    <row r="41" spans="2:6" ht="14.25" customHeight="1">
      <c r="B41" s="305"/>
    </row>
    <row r="42" spans="2:6" ht="14.25" customHeight="1">
      <c r="B42" s="305"/>
    </row>
    <row r="43" spans="2:6" ht="14.25" customHeight="1">
      <c r="B43" s="305"/>
    </row>
    <row r="44" spans="2:6" ht="14.25" customHeight="1">
      <c r="B44" s="305"/>
    </row>
    <row r="45" spans="2:6" ht="14.25" customHeight="1">
      <c r="B45" s="305"/>
    </row>
    <row r="46" spans="2:6" ht="14.25" customHeight="1">
      <c r="B46" s="305"/>
    </row>
    <row r="47" spans="2:6" ht="14.25" customHeight="1">
      <c r="B47" s="305"/>
    </row>
    <row r="48" spans="2:6" ht="14.25" customHeight="1">
      <c r="B48" s="305"/>
    </row>
    <row r="49" spans="2:2" ht="14.25" customHeight="1">
      <c r="B49" s="305"/>
    </row>
    <row r="50" spans="2:2" ht="14.25" customHeight="1">
      <c r="B50" s="305"/>
    </row>
    <row r="51" spans="2:2" ht="14.25" customHeight="1">
      <c r="B51" s="305"/>
    </row>
    <row r="52" spans="2:2" ht="14.25" customHeight="1">
      <c r="B52" s="305"/>
    </row>
    <row r="53" spans="2:2" ht="14.25" customHeight="1">
      <c r="B53" s="305"/>
    </row>
    <row r="54" spans="2:2" ht="14.25" customHeight="1">
      <c r="B54" s="305"/>
    </row>
    <row r="55" spans="2:2" ht="14.25" customHeight="1">
      <c r="B55" s="305"/>
    </row>
    <row r="56" spans="2:2" ht="14.25" customHeight="1">
      <c r="B56" s="305"/>
    </row>
    <row r="57" spans="2:2" ht="14.25" customHeight="1">
      <c r="B57" s="305"/>
    </row>
    <row r="58" spans="2:2" ht="14.25" customHeight="1">
      <c r="B58" s="305"/>
    </row>
    <row r="59" spans="2:2" ht="14.25" customHeight="1">
      <c r="B59" s="305"/>
    </row>
    <row r="60" spans="2:2" ht="14.25" customHeight="1">
      <c r="B60" s="305"/>
    </row>
    <row r="61" spans="2:2" ht="14.25" customHeight="1">
      <c r="B61" s="305"/>
    </row>
    <row r="62" spans="2:2" ht="14.25" customHeight="1">
      <c r="B62" s="305"/>
    </row>
    <row r="63" spans="2:2" ht="14.25" customHeight="1">
      <c r="B63" s="305"/>
    </row>
    <row r="64" spans="2:2" ht="14.25" customHeight="1">
      <c r="B64" s="305"/>
    </row>
    <row r="65" spans="2:2" ht="14.25" customHeight="1">
      <c r="B65" s="305"/>
    </row>
    <row r="66" spans="2:2" ht="14.25" customHeight="1">
      <c r="B66" s="305"/>
    </row>
    <row r="67" spans="2:2" ht="14.25" customHeight="1">
      <c r="B67" s="305"/>
    </row>
    <row r="68" spans="2:2" ht="14.25" customHeight="1">
      <c r="B68" s="305"/>
    </row>
    <row r="69" spans="2:2" ht="14.25" customHeight="1">
      <c r="B69" s="305"/>
    </row>
    <row r="70" spans="2:2" ht="14.25" customHeight="1">
      <c r="B70" s="305"/>
    </row>
    <row r="71" spans="2:2" ht="14.25" customHeight="1">
      <c r="B71" s="305"/>
    </row>
    <row r="72" spans="2:2" ht="14.25" customHeight="1">
      <c r="B72" s="305"/>
    </row>
    <row r="73" spans="2:2" ht="14.25" customHeight="1">
      <c r="B73" s="305"/>
    </row>
    <row r="74" spans="2:2" ht="14.25" customHeight="1">
      <c r="B74" s="305"/>
    </row>
    <row r="75" spans="2:2" ht="14.25" customHeight="1">
      <c r="B75" s="305"/>
    </row>
    <row r="76" spans="2:2" ht="14.25" customHeight="1">
      <c r="B76" s="305"/>
    </row>
    <row r="77" spans="2:2" ht="14.25" customHeight="1">
      <c r="B77" s="305"/>
    </row>
    <row r="78" spans="2:2" ht="14.25" customHeight="1">
      <c r="B78" s="305"/>
    </row>
    <row r="79" spans="2:2" ht="14.25" customHeight="1">
      <c r="B79" s="305"/>
    </row>
    <row r="80" spans="2:2" ht="14.25" customHeight="1">
      <c r="B80" s="305"/>
    </row>
    <row r="81" spans="2:2" ht="14.25" customHeight="1">
      <c r="B81" s="305"/>
    </row>
    <row r="82" spans="2:2" ht="14.25" customHeight="1">
      <c r="B82" s="305"/>
    </row>
    <row r="83" spans="2:2" ht="14.25" customHeight="1">
      <c r="B83" s="305"/>
    </row>
    <row r="84" spans="2:2" ht="14.25" customHeight="1">
      <c r="B84" s="305"/>
    </row>
    <row r="85" spans="2:2" ht="14.25" customHeight="1">
      <c r="B85" s="305"/>
    </row>
    <row r="86" spans="2:2" ht="14.25" customHeight="1">
      <c r="B86" s="305"/>
    </row>
    <row r="87" spans="2:2" ht="14.25" customHeight="1">
      <c r="B87" s="305"/>
    </row>
    <row r="88" spans="2:2" ht="14.25" customHeight="1">
      <c r="B88" s="305"/>
    </row>
    <row r="89" spans="2:2" ht="14.25" customHeight="1">
      <c r="B89" s="305"/>
    </row>
    <row r="90" spans="2:2" ht="14.25" customHeight="1">
      <c r="B90" s="305"/>
    </row>
    <row r="91" spans="2:2" ht="14.25" customHeight="1">
      <c r="B91" s="305"/>
    </row>
    <row r="92" spans="2:2" ht="14.25" customHeight="1">
      <c r="B92" s="305"/>
    </row>
    <row r="93" spans="2:2" ht="14.25" customHeight="1">
      <c r="B93" s="305"/>
    </row>
    <row r="94" spans="2:2" ht="14.25" customHeight="1">
      <c r="B94" s="305"/>
    </row>
    <row r="95" spans="2:2" ht="14.25" customHeight="1">
      <c r="B95" s="305"/>
    </row>
    <row r="96" spans="2:2" ht="14.25" customHeight="1">
      <c r="B96" s="305"/>
    </row>
    <row r="97" spans="2:2" ht="14.25" customHeight="1">
      <c r="B97" s="305"/>
    </row>
    <row r="98" spans="2:2" ht="14.25" customHeight="1">
      <c r="B98" s="305"/>
    </row>
    <row r="99" spans="2:2" ht="14.25" customHeight="1">
      <c r="B99" s="305"/>
    </row>
    <row r="100" spans="2:2" ht="14.25" customHeight="1">
      <c r="B100" s="305"/>
    </row>
    <row r="101" spans="2:2" ht="14.25" customHeight="1">
      <c r="B101" s="305"/>
    </row>
    <row r="102" spans="2:2" ht="14.25" customHeight="1">
      <c r="B102" s="305"/>
    </row>
    <row r="103" spans="2:2" ht="14.25" customHeight="1">
      <c r="B103" s="305"/>
    </row>
    <row r="104" spans="2:2" ht="14.25" customHeight="1">
      <c r="B104" s="305"/>
    </row>
    <row r="105" spans="2:2" ht="14.25" customHeight="1">
      <c r="B105" s="305"/>
    </row>
    <row r="106" spans="2:2" ht="14.25" customHeight="1">
      <c r="B106" s="305"/>
    </row>
    <row r="107" spans="2:2" ht="14.25" customHeight="1">
      <c r="B107" s="305"/>
    </row>
    <row r="108" spans="2:2" ht="14.25" customHeight="1">
      <c r="B108" s="305"/>
    </row>
    <row r="109" spans="2:2" ht="14.25" customHeight="1">
      <c r="B109" s="305"/>
    </row>
    <row r="110" spans="2:2" ht="14.25" customHeight="1">
      <c r="B110" s="305"/>
    </row>
    <row r="111" spans="2:2" ht="14.25" customHeight="1">
      <c r="B111" s="305"/>
    </row>
    <row r="112" spans="2:2" ht="14.25" customHeight="1">
      <c r="B112" s="305"/>
    </row>
    <row r="113" spans="2:2" ht="14.25" customHeight="1">
      <c r="B113" s="305"/>
    </row>
    <row r="114" spans="2:2" ht="14.25" customHeight="1">
      <c r="B114" s="305"/>
    </row>
    <row r="115" spans="2:2" ht="14.25" customHeight="1">
      <c r="B115" s="305"/>
    </row>
    <row r="116" spans="2:2" ht="14.25" customHeight="1">
      <c r="B116" s="305"/>
    </row>
    <row r="117" spans="2:2" ht="14.25" customHeight="1">
      <c r="B117" s="305"/>
    </row>
    <row r="118" spans="2:2" ht="14.25" customHeight="1">
      <c r="B118" s="305"/>
    </row>
    <row r="119" spans="2:2" ht="14.25" customHeight="1">
      <c r="B119" s="305"/>
    </row>
    <row r="120" spans="2:2" ht="14.25" customHeight="1">
      <c r="B120" s="305"/>
    </row>
    <row r="121" spans="2:2" ht="14.25" customHeight="1">
      <c r="B121" s="305"/>
    </row>
    <row r="122" spans="2:2" ht="14.25" customHeight="1">
      <c r="B122" s="305"/>
    </row>
    <row r="123" spans="2:2" ht="14.25" customHeight="1">
      <c r="B123" s="305"/>
    </row>
    <row r="124" spans="2:2" ht="14.25" customHeight="1">
      <c r="B124" s="305"/>
    </row>
    <row r="125" spans="2:2" ht="14.25" customHeight="1">
      <c r="B125" s="305"/>
    </row>
    <row r="126" spans="2:2" ht="14.25" customHeight="1">
      <c r="B126" s="305"/>
    </row>
    <row r="127" spans="2:2" ht="14.25" customHeight="1">
      <c r="B127" s="305"/>
    </row>
    <row r="128" spans="2:2" ht="14.25" customHeight="1">
      <c r="B128" s="305"/>
    </row>
    <row r="129" spans="2:2" ht="14.25" customHeight="1">
      <c r="B129" s="305"/>
    </row>
    <row r="130" spans="2:2" ht="14.25" customHeight="1">
      <c r="B130" s="305"/>
    </row>
    <row r="131" spans="2:2" ht="14.25" customHeight="1">
      <c r="B131" s="305"/>
    </row>
    <row r="132" spans="2:2" ht="14.25" customHeight="1">
      <c r="B132" s="305"/>
    </row>
    <row r="133" spans="2:2" ht="14.25" customHeight="1">
      <c r="B133" s="305"/>
    </row>
    <row r="134" spans="2:2" ht="14.25" customHeight="1">
      <c r="B134" s="305"/>
    </row>
    <row r="135" spans="2:2" ht="14.25" customHeight="1">
      <c r="B135" s="305"/>
    </row>
    <row r="136" spans="2:2" ht="14.25" customHeight="1">
      <c r="B136" s="305"/>
    </row>
    <row r="137" spans="2:2" ht="14.25" customHeight="1">
      <c r="B137" s="305"/>
    </row>
    <row r="138" spans="2:2" ht="14.25" customHeight="1">
      <c r="B138" s="305"/>
    </row>
    <row r="139" spans="2:2" ht="14.25" customHeight="1">
      <c r="B139" s="305"/>
    </row>
    <row r="140" spans="2:2" ht="14.25" customHeight="1">
      <c r="B140" s="305"/>
    </row>
    <row r="141" spans="2:2" ht="14.25" customHeight="1">
      <c r="B141" s="305"/>
    </row>
    <row r="142" spans="2:2" ht="14.25" customHeight="1">
      <c r="B142" s="305"/>
    </row>
    <row r="143" spans="2:2" ht="14.25" customHeight="1">
      <c r="B143" s="305"/>
    </row>
    <row r="144" spans="2:2" ht="14.25" customHeight="1">
      <c r="B144" s="305"/>
    </row>
    <row r="145" spans="2:2" ht="14.25" customHeight="1">
      <c r="B145" s="305"/>
    </row>
    <row r="146" spans="2:2" ht="14.25" customHeight="1">
      <c r="B146" s="305"/>
    </row>
    <row r="147" spans="2:2" ht="14.25" customHeight="1">
      <c r="B147" s="305"/>
    </row>
    <row r="148" spans="2:2" ht="14.25" customHeight="1">
      <c r="B148" s="305"/>
    </row>
    <row r="149" spans="2:2" ht="14.25" customHeight="1">
      <c r="B149" s="305"/>
    </row>
    <row r="150" spans="2:2" ht="14.25" customHeight="1">
      <c r="B150" s="305"/>
    </row>
    <row r="151" spans="2:2" ht="14.25" customHeight="1">
      <c r="B151" s="305"/>
    </row>
    <row r="152" spans="2:2" ht="14.25" customHeight="1">
      <c r="B152" s="305"/>
    </row>
    <row r="153" spans="2:2" ht="14.25" customHeight="1">
      <c r="B153" s="305"/>
    </row>
    <row r="154" spans="2:2" ht="14.25" customHeight="1">
      <c r="B154" s="305"/>
    </row>
    <row r="155" spans="2:2" ht="14.25" customHeight="1">
      <c r="B155" s="305"/>
    </row>
    <row r="156" spans="2:2" ht="14.25" customHeight="1">
      <c r="B156" s="305"/>
    </row>
    <row r="157" spans="2:2" ht="14.25" customHeight="1">
      <c r="B157" s="305"/>
    </row>
    <row r="158" spans="2:2" ht="14.25" customHeight="1">
      <c r="B158" s="305"/>
    </row>
    <row r="159" spans="2:2" ht="14.25" customHeight="1">
      <c r="B159" s="305"/>
    </row>
    <row r="160" spans="2:2" ht="14.25" customHeight="1">
      <c r="B160" s="305"/>
    </row>
    <row r="161" spans="2:2" ht="14.25" customHeight="1">
      <c r="B161" s="305"/>
    </row>
    <row r="162" spans="2:2" ht="14.25" customHeight="1">
      <c r="B162" s="305"/>
    </row>
    <row r="163" spans="2:2" ht="14.25" customHeight="1">
      <c r="B163" s="305"/>
    </row>
    <row r="164" spans="2:2" ht="14.25" customHeight="1">
      <c r="B164" s="305"/>
    </row>
    <row r="165" spans="2:2" ht="14.25" customHeight="1">
      <c r="B165" s="305"/>
    </row>
    <row r="166" spans="2:2" ht="14.25" customHeight="1">
      <c r="B166" s="305"/>
    </row>
    <row r="167" spans="2:2" ht="14.25" customHeight="1">
      <c r="B167" s="305"/>
    </row>
    <row r="168" spans="2:2" ht="14.25" customHeight="1">
      <c r="B168" s="305"/>
    </row>
    <row r="169" spans="2:2" ht="14.25" customHeight="1">
      <c r="B169" s="305"/>
    </row>
    <row r="170" spans="2:2" ht="14.25" customHeight="1">
      <c r="B170" s="305"/>
    </row>
    <row r="171" spans="2:2" ht="14.25" customHeight="1">
      <c r="B171" s="305"/>
    </row>
    <row r="172" spans="2:2" ht="14.25" customHeight="1">
      <c r="B172" s="305"/>
    </row>
    <row r="173" spans="2:2" ht="14.25" customHeight="1">
      <c r="B173" s="305"/>
    </row>
    <row r="174" spans="2:2" ht="14.25" customHeight="1">
      <c r="B174" s="305"/>
    </row>
    <row r="175" spans="2:2" ht="14.25" customHeight="1">
      <c r="B175" s="305"/>
    </row>
    <row r="176" spans="2:2" ht="14.25" customHeight="1">
      <c r="B176" s="305"/>
    </row>
    <row r="177" spans="2:2" ht="14.25" customHeight="1">
      <c r="B177" s="305"/>
    </row>
    <row r="178" spans="2:2" ht="14.25" customHeight="1">
      <c r="B178" s="305"/>
    </row>
    <row r="179" spans="2:2" ht="14.25" customHeight="1">
      <c r="B179" s="305"/>
    </row>
    <row r="180" spans="2:2" ht="14.25" customHeight="1">
      <c r="B180" s="305"/>
    </row>
    <row r="181" spans="2:2" ht="14.25" customHeight="1">
      <c r="B181" s="305"/>
    </row>
    <row r="182" spans="2:2" ht="14.25" customHeight="1">
      <c r="B182" s="305"/>
    </row>
    <row r="183" spans="2:2" ht="14.25" customHeight="1">
      <c r="B183" s="305"/>
    </row>
    <row r="184" spans="2:2" ht="14.25" customHeight="1">
      <c r="B184" s="305"/>
    </row>
    <row r="185" spans="2:2" ht="14.25" customHeight="1">
      <c r="B185" s="305"/>
    </row>
    <row r="186" spans="2:2" ht="14.25" customHeight="1">
      <c r="B186" s="305"/>
    </row>
    <row r="187" spans="2:2" ht="14.25" customHeight="1">
      <c r="B187" s="305"/>
    </row>
    <row r="188" spans="2:2" ht="14.25" customHeight="1">
      <c r="B188" s="305"/>
    </row>
    <row r="189" spans="2:2" ht="14.25" customHeight="1">
      <c r="B189" s="305"/>
    </row>
    <row r="190" spans="2:2" ht="14.25" customHeight="1">
      <c r="B190" s="305"/>
    </row>
    <row r="191" spans="2:2" ht="14.25" customHeight="1">
      <c r="B191" s="305"/>
    </row>
    <row r="192" spans="2:2" ht="14.25" customHeight="1">
      <c r="B192" s="305"/>
    </row>
    <row r="193" spans="2:2" ht="14.25" customHeight="1">
      <c r="B193" s="305"/>
    </row>
    <row r="194" spans="2:2" ht="14.25" customHeight="1">
      <c r="B194" s="305"/>
    </row>
    <row r="195" spans="2:2" ht="14.25" customHeight="1">
      <c r="B195" s="305"/>
    </row>
    <row r="196" spans="2:2" ht="14.25" customHeight="1">
      <c r="B196" s="305"/>
    </row>
    <row r="197" spans="2:2" ht="14.25" customHeight="1">
      <c r="B197" s="305"/>
    </row>
    <row r="198" spans="2:2" ht="14.25" customHeight="1">
      <c r="B198" s="305"/>
    </row>
    <row r="199" spans="2:2" ht="14.25" customHeight="1">
      <c r="B199" s="305"/>
    </row>
    <row r="200" spans="2:2" ht="14.25" customHeight="1">
      <c r="B200" s="305"/>
    </row>
    <row r="201" spans="2:2" ht="14.25" customHeight="1">
      <c r="B201" s="305"/>
    </row>
    <row r="202" spans="2:2" ht="14.25" customHeight="1">
      <c r="B202" s="305"/>
    </row>
    <row r="203" spans="2:2" ht="14.25" customHeight="1">
      <c r="B203" s="305"/>
    </row>
    <row r="204" spans="2:2" ht="14.25" customHeight="1">
      <c r="B204" s="305"/>
    </row>
    <row r="205" spans="2:2" ht="14.25" customHeight="1">
      <c r="B205" s="305"/>
    </row>
    <row r="206" spans="2:2" ht="14.25" customHeight="1">
      <c r="B206" s="305"/>
    </row>
    <row r="207" spans="2:2" ht="14.25" customHeight="1">
      <c r="B207" s="305"/>
    </row>
    <row r="208" spans="2:2" ht="14.25" customHeight="1">
      <c r="B208" s="305"/>
    </row>
    <row r="209" spans="2:2" ht="14.25" customHeight="1">
      <c r="B209" s="305"/>
    </row>
    <row r="210" spans="2:2" ht="14.25" customHeight="1">
      <c r="B210" s="305"/>
    </row>
    <row r="211" spans="2:2" ht="14.25" customHeight="1">
      <c r="B211" s="305"/>
    </row>
    <row r="212" spans="2:2" ht="14.25" customHeight="1">
      <c r="B212" s="305"/>
    </row>
    <row r="213" spans="2:2" ht="14.25" customHeight="1">
      <c r="B213" s="305"/>
    </row>
    <row r="214" spans="2:2" ht="14.25" customHeight="1">
      <c r="B214" s="305"/>
    </row>
    <row r="215" spans="2:2" ht="14.25" customHeight="1">
      <c r="B215" s="305"/>
    </row>
    <row r="216" spans="2:2" ht="14.25" customHeight="1">
      <c r="B216" s="305"/>
    </row>
    <row r="217" spans="2:2" ht="14.25" customHeight="1">
      <c r="B217" s="305"/>
    </row>
    <row r="218" spans="2:2" ht="14.25" customHeight="1">
      <c r="B218" s="305"/>
    </row>
    <row r="219" spans="2:2" ht="14.25" customHeight="1">
      <c r="B219" s="305"/>
    </row>
    <row r="220" spans="2:2" ht="14.25" customHeight="1">
      <c r="B220" s="305"/>
    </row>
    <row r="221" spans="2:2" ht="14.25" customHeight="1">
      <c r="B221" s="305"/>
    </row>
    <row r="222" spans="2:2" ht="14.25" customHeight="1">
      <c r="B222" s="305"/>
    </row>
    <row r="223" spans="2:2" ht="14.25" customHeight="1">
      <c r="B223" s="305"/>
    </row>
    <row r="224" spans="2:2" ht="14.25" customHeight="1">
      <c r="B224" s="305"/>
    </row>
    <row r="225" spans="2:2" ht="14.25" customHeight="1">
      <c r="B225" s="305"/>
    </row>
    <row r="226" spans="2:2" ht="14.25" customHeight="1">
      <c r="B226" s="305"/>
    </row>
    <row r="227" spans="2:2" ht="14.25" customHeight="1">
      <c r="B227" s="305"/>
    </row>
    <row r="228" spans="2:2" ht="14.25" customHeight="1">
      <c r="B228" s="305"/>
    </row>
    <row r="229" spans="2:2" ht="14.25" customHeight="1">
      <c r="B229" s="305"/>
    </row>
    <row r="230" spans="2:2" ht="14.25" customHeight="1">
      <c r="B230" s="305"/>
    </row>
    <row r="231" spans="2:2" ht="14.25" customHeight="1">
      <c r="B231" s="305"/>
    </row>
    <row r="232" spans="2:2" ht="14.25" customHeight="1">
      <c r="B232" s="305"/>
    </row>
    <row r="233" spans="2:2" ht="14.25" customHeight="1">
      <c r="B233" s="305"/>
    </row>
    <row r="234" spans="2:2" ht="14.25" customHeight="1">
      <c r="B234" s="305"/>
    </row>
    <row r="235" spans="2:2" ht="14.25" customHeight="1">
      <c r="B235" s="305"/>
    </row>
    <row r="236" spans="2:2" ht="14.25" customHeight="1">
      <c r="B236" s="305"/>
    </row>
    <row r="237" spans="2:2" ht="14.25" customHeight="1">
      <c r="B237" s="305"/>
    </row>
    <row r="238" spans="2:2" ht="14.25" customHeight="1">
      <c r="B238" s="305"/>
    </row>
    <row r="239" spans="2:2" ht="14.25" customHeight="1">
      <c r="B239" s="305"/>
    </row>
    <row r="240" spans="2:2" ht="14.25" customHeight="1">
      <c r="B240" s="305"/>
    </row>
    <row r="241" spans="2:2" ht="14.25" customHeight="1">
      <c r="B241" s="305"/>
    </row>
    <row r="242" spans="2:2" ht="14.25" customHeight="1">
      <c r="B242" s="305"/>
    </row>
    <row r="243" spans="2:2" ht="14.25" customHeight="1">
      <c r="B243" s="305"/>
    </row>
    <row r="244" spans="2:2" ht="14.25" customHeight="1">
      <c r="B244" s="305"/>
    </row>
    <row r="245" spans="2:2" ht="14.25" customHeight="1">
      <c r="B245" s="305"/>
    </row>
    <row r="246" spans="2:2" ht="14.25" customHeight="1">
      <c r="B246" s="305"/>
    </row>
    <row r="247" spans="2:2" ht="14.25" customHeight="1">
      <c r="B247" s="305"/>
    </row>
    <row r="248" spans="2:2" ht="14.25" customHeight="1">
      <c r="B248" s="305"/>
    </row>
    <row r="249" spans="2:2" ht="14.25" customHeight="1">
      <c r="B249" s="305"/>
    </row>
    <row r="250" spans="2:2" ht="14.25" customHeight="1">
      <c r="B250" s="305"/>
    </row>
    <row r="251" spans="2:2" ht="14.25" customHeight="1">
      <c r="B251" s="305"/>
    </row>
    <row r="252" spans="2:2" ht="14.25" customHeight="1">
      <c r="B252" s="305"/>
    </row>
    <row r="253" spans="2:2" ht="14.25" customHeight="1">
      <c r="B253" s="305"/>
    </row>
    <row r="254" spans="2:2" ht="14.25" customHeight="1">
      <c r="B254" s="305"/>
    </row>
    <row r="255" spans="2:2" ht="14.25" customHeight="1">
      <c r="B255" s="305"/>
    </row>
    <row r="256" spans="2:2" ht="14.25" customHeight="1">
      <c r="B256" s="305"/>
    </row>
    <row r="257" spans="2:2" ht="14.25" customHeight="1">
      <c r="B257" s="305"/>
    </row>
    <row r="258" spans="2:2" ht="14.25" customHeight="1">
      <c r="B258" s="305"/>
    </row>
    <row r="259" spans="2:2" ht="14.25" customHeight="1">
      <c r="B259" s="305"/>
    </row>
    <row r="260" spans="2:2" ht="14.25" customHeight="1">
      <c r="B260" s="305"/>
    </row>
    <row r="261" spans="2:2" ht="14.25" customHeight="1">
      <c r="B261" s="305"/>
    </row>
    <row r="262" spans="2:2" ht="14.25" customHeight="1">
      <c r="B262" s="305"/>
    </row>
    <row r="263" spans="2:2" ht="14.25" customHeight="1">
      <c r="B263" s="305"/>
    </row>
    <row r="264" spans="2:2" ht="14.25" customHeight="1">
      <c r="B264" s="305"/>
    </row>
    <row r="265" spans="2:2" ht="14.25" customHeight="1">
      <c r="B265" s="305"/>
    </row>
    <row r="266" spans="2:2" ht="14.25" customHeight="1">
      <c r="B266" s="305"/>
    </row>
    <row r="267" spans="2:2" ht="14.25" customHeight="1">
      <c r="B267" s="305"/>
    </row>
    <row r="268" spans="2:2" ht="14.25" customHeight="1">
      <c r="B268" s="305"/>
    </row>
    <row r="269" spans="2:2" ht="14.25" customHeight="1">
      <c r="B269" s="305"/>
    </row>
    <row r="270" spans="2:2" ht="14.25" customHeight="1">
      <c r="B270" s="305"/>
    </row>
    <row r="271" spans="2:2" ht="14.25" customHeight="1">
      <c r="B271" s="305"/>
    </row>
    <row r="272" spans="2:2" ht="14.25" customHeight="1">
      <c r="B272" s="305"/>
    </row>
    <row r="273" spans="2:2" ht="14.25" customHeight="1">
      <c r="B273" s="305"/>
    </row>
    <row r="274" spans="2:2" ht="14.25" customHeight="1">
      <c r="B274" s="305"/>
    </row>
    <row r="275" spans="2:2" ht="14.25" customHeight="1">
      <c r="B275" s="305"/>
    </row>
    <row r="276" spans="2:2" ht="14.25" customHeight="1">
      <c r="B276" s="305"/>
    </row>
    <row r="277" spans="2:2" ht="14.25" customHeight="1">
      <c r="B277" s="305"/>
    </row>
    <row r="278" spans="2:2" ht="14.25" customHeight="1">
      <c r="B278" s="305"/>
    </row>
    <row r="279" spans="2:2" ht="14.25" customHeight="1">
      <c r="B279" s="305"/>
    </row>
    <row r="280" spans="2:2" ht="14.25" customHeight="1">
      <c r="B280" s="305"/>
    </row>
    <row r="281" spans="2:2" ht="14.25" customHeight="1">
      <c r="B281" s="305"/>
    </row>
    <row r="282" spans="2:2" ht="14.25" customHeight="1">
      <c r="B282" s="305"/>
    </row>
    <row r="283" spans="2:2" ht="14.25" customHeight="1">
      <c r="B283" s="305"/>
    </row>
    <row r="284" spans="2:2" ht="14.25" customHeight="1">
      <c r="B284" s="305"/>
    </row>
    <row r="285" spans="2:2" ht="14.25" customHeight="1">
      <c r="B285" s="305"/>
    </row>
    <row r="286" spans="2:2" ht="14.25" customHeight="1">
      <c r="B286" s="305"/>
    </row>
    <row r="287" spans="2:2" ht="14.25" customHeight="1">
      <c r="B287" s="305"/>
    </row>
    <row r="288" spans="2:2" ht="14.25" customHeight="1">
      <c r="B288" s="305"/>
    </row>
    <row r="289" spans="2:2" ht="14.25" customHeight="1">
      <c r="B289" s="305"/>
    </row>
    <row r="290" spans="2:2" ht="14.25" customHeight="1">
      <c r="B290" s="305"/>
    </row>
    <row r="291" spans="2:2" ht="14.25" customHeight="1">
      <c r="B291" s="305"/>
    </row>
    <row r="292" spans="2:2" ht="14.25" customHeight="1">
      <c r="B292" s="305"/>
    </row>
    <row r="293" spans="2:2" ht="14.25" customHeight="1">
      <c r="B293" s="305"/>
    </row>
    <row r="294" spans="2:2" ht="14.25" customHeight="1">
      <c r="B294" s="305"/>
    </row>
    <row r="295" spans="2:2" ht="14.25" customHeight="1">
      <c r="B295" s="305"/>
    </row>
    <row r="296" spans="2:2" ht="14.25" customHeight="1">
      <c r="B296" s="305"/>
    </row>
    <row r="297" spans="2:2" ht="14.25" customHeight="1">
      <c r="B297" s="305"/>
    </row>
    <row r="298" spans="2:2" ht="14.25" customHeight="1">
      <c r="B298" s="305"/>
    </row>
    <row r="299" spans="2:2" ht="14.25" customHeight="1">
      <c r="B299" s="305"/>
    </row>
    <row r="300" spans="2:2" ht="14.25" customHeight="1">
      <c r="B300" s="305"/>
    </row>
    <row r="301" spans="2:2" ht="14.25" customHeight="1">
      <c r="B301" s="305"/>
    </row>
    <row r="302" spans="2:2" ht="14.25" customHeight="1">
      <c r="B302" s="305"/>
    </row>
    <row r="303" spans="2:2" ht="14.25" customHeight="1">
      <c r="B303" s="305"/>
    </row>
    <row r="304" spans="2:2" ht="14.25" customHeight="1">
      <c r="B304" s="305"/>
    </row>
    <row r="305" spans="2:2" ht="14.25" customHeight="1">
      <c r="B305" s="305"/>
    </row>
    <row r="306" spans="2:2" ht="14.25" customHeight="1">
      <c r="B306" s="305"/>
    </row>
    <row r="307" spans="2:2" ht="14.25" customHeight="1">
      <c r="B307" s="305"/>
    </row>
    <row r="308" spans="2:2" ht="14.25" customHeight="1">
      <c r="B308" s="305"/>
    </row>
    <row r="309" spans="2:2" ht="14.25" customHeight="1">
      <c r="B309" s="305"/>
    </row>
    <row r="310" spans="2:2" ht="14.25" customHeight="1">
      <c r="B310" s="305"/>
    </row>
    <row r="311" spans="2:2" ht="14.25" customHeight="1">
      <c r="B311" s="305"/>
    </row>
    <row r="312" spans="2:2" ht="14.25" customHeight="1">
      <c r="B312" s="305"/>
    </row>
    <row r="313" spans="2:2" ht="14.25" customHeight="1">
      <c r="B313" s="305"/>
    </row>
    <row r="314" spans="2:2" ht="14.25" customHeight="1">
      <c r="B314" s="305"/>
    </row>
    <row r="315" spans="2:2" ht="14.25" customHeight="1">
      <c r="B315" s="305"/>
    </row>
    <row r="316" spans="2:2" ht="14.25" customHeight="1">
      <c r="B316" s="305"/>
    </row>
    <row r="317" spans="2:2" ht="14.25" customHeight="1">
      <c r="B317" s="305"/>
    </row>
    <row r="318" spans="2:2" ht="14.25" customHeight="1">
      <c r="B318" s="305"/>
    </row>
    <row r="319" spans="2:2" ht="14.25" customHeight="1">
      <c r="B319" s="305"/>
    </row>
    <row r="320" spans="2:2" ht="14.25" customHeight="1">
      <c r="B320" s="305"/>
    </row>
    <row r="321" spans="2:2" ht="14.25" customHeight="1">
      <c r="B321" s="305"/>
    </row>
    <row r="322" spans="2:2" ht="14.25" customHeight="1">
      <c r="B322" s="305"/>
    </row>
    <row r="323" spans="2:2" ht="14.25" customHeight="1">
      <c r="B323" s="305"/>
    </row>
    <row r="324" spans="2:2" ht="14.25" customHeight="1">
      <c r="B324" s="305"/>
    </row>
    <row r="325" spans="2:2" ht="14.25" customHeight="1">
      <c r="B325" s="305"/>
    </row>
    <row r="326" spans="2:2" ht="14.25" customHeight="1">
      <c r="B326" s="305"/>
    </row>
    <row r="327" spans="2:2" ht="14.25" customHeight="1">
      <c r="B327" s="305"/>
    </row>
    <row r="328" spans="2:2" ht="14.25" customHeight="1">
      <c r="B328" s="305"/>
    </row>
    <row r="329" spans="2:2" ht="14.25" customHeight="1">
      <c r="B329" s="305"/>
    </row>
    <row r="330" spans="2:2" ht="14.25" customHeight="1">
      <c r="B330" s="305"/>
    </row>
    <row r="331" spans="2:2" ht="14.25" customHeight="1">
      <c r="B331" s="305"/>
    </row>
    <row r="332" spans="2:2" ht="14.25" customHeight="1">
      <c r="B332" s="305"/>
    </row>
    <row r="333" spans="2:2" ht="14.25" customHeight="1">
      <c r="B333" s="305"/>
    </row>
    <row r="334" spans="2:2" ht="14.25" customHeight="1">
      <c r="B334" s="305"/>
    </row>
    <row r="335" spans="2:2" ht="14.25" customHeight="1">
      <c r="B335" s="305"/>
    </row>
    <row r="336" spans="2:2" ht="14.25" customHeight="1">
      <c r="B336" s="305"/>
    </row>
    <row r="337" spans="2:2" ht="14.25" customHeight="1">
      <c r="B337" s="305"/>
    </row>
    <row r="338" spans="2:2" ht="14.25" customHeight="1">
      <c r="B338" s="305"/>
    </row>
    <row r="339" spans="2:2" ht="14.25" customHeight="1">
      <c r="B339" s="305"/>
    </row>
    <row r="340" spans="2:2" ht="14.25" customHeight="1">
      <c r="B340" s="305"/>
    </row>
    <row r="341" spans="2:2" ht="14.25" customHeight="1">
      <c r="B341" s="305"/>
    </row>
    <row r="342" spans="2:2" ht="14.25" customHeight="1">
      <c r="B342" s="305"/>
    </row>
    <row r="343" spans="2:2" ht="14.25" customHeight="1">
      <c r="B343" s="305"/>
    </row>
    <row r="344" spans="2:2" ht="14.25" customHeight="1">
      <c r="B344" s="305"/>
    </row>
    <row r="345" spans="2:2" ht="14.25" customHeight="1">
      <c r="B345" s="305"/>
    </row>
    <row r="346" spans="2:2" ht="14.25" customHeight="1">
      <c r="B346" s="305"/>
    </row>
    <row r="347" spans="2:2" ht="14.25" customHeight="1">
      <c r="B347" s="305"/>
    </row>
    <row r="348" spans="2:2" ht="14.25" customHeight="1">
      <c r="B348" s="305"/>
    </row>
    <row r="349" spans="2:2" ht="14.25" customHeight="1">
      <c r="B349" s="305"/>
    </row>
    <row r="350" spans="2:2" ht="14.25" customHeight="1">
      <c r="B350" s="305"/>
    </row>
    <row r="351" spans="2:2" ht="14.25" customHeight="1">
      <c r="B351" s="305"/>
    </row>
    <row r="352" spans="2:2" ht="14.25" customHeight="1">
      <c r="B352" s="305"/>
    </row>
    <row r="353" spans="2:2" ht="14.25" customHeight="1">
      <c r="B353" s="305"/>
    </row>
    <row r="354" spans="2:2" ht="14.25" customHeight="1">
      <c r="B354" s="305"/>
    </row>
    <row r="355" spans="2:2" ht="14.25" customHeight="1">
      <c r="B355" s="305"/>
    </row>
    <row r="356" spans="2:2" ht="14.25" customHeight="1">
      <c r="B356" s="305"/>
    </row>
    <row r="357" spans="2:2" ht="14.25" customHeight="1">
      <c r="B357" s="305"/>
    </row>
    <row r="358" spans="2:2" ht="14.25" customHeight="1">
      <c r="B358" s="305"/>
    </row>
    <row r="359" spans="2:2" ht="14.25" customHeight="1">
      <c r="B359" s="305"/>
    </row>
    <row r="360" spans="2:2" ht="14.25" customHeight="1">
      <c r="B360" s="305"/>
    </row>
    <row r="361" spans="2:2" ht="14.25" customHeight="1">
      <c r="B361" s="305"/>
    </row>
    <row r="362" spans="2:2" ht="14.25" customHeight="1">
      <c r="B362" s="305"/>
    </row>
    <row r="363" spans="2:2" ht="14.25" customHeight="1">
      <c r="B363" s="305"/>
    </row>
    <row r="364" spans="2:2" ht="14.25" customHeight="1">
      <c r="B364" s="305"/>
    </row>
    <row r="365" spans="2:2" ht="14.25" customHeight="1">
      <c r="B365" s="305"/>
    </row>
    <row r="366" spans="2:2" ht="14.25" customHeight="1">
      <c r="B366" s="305"/>
    </row>
    <row r="367" spans="2:2" ht="14.25" customHeight="1">
      <c r="B367" s="305"/>
    </row>
    <row r="368" spans="2:2" ht="14.25" customHeight="1">
      <c r="B368" s="305"/>
    </row>
    <row r="369" spans="2:2" ht="14.25" customHeight="1">
      <c r="B369" s="305"/>
    </row>
    <row r="370" spans="2:2" ht="14.25" customHeight="1">
      <c r="B370" s="305"/>
    </row>
    <row r="371" spans="2:2" ht="14.25" customHeight="1">
      <c r="B371" s="305"/>
    </row>
    <row r="372" spans="2:2" ht="14.25" customHeight="1">
      <c r="B372" s="305"/>
    </row>
    <row r="373" spans="2:2" ht="14.25" customHeight="1">
      <c r="B373" s="305"/>
    </row>
    <row r="374" spans="2:2" ht="14.25" customHeight="1">
      <c r="B374" s="305"/>
    </row>
    <row r="375" spans="2:2" ht="14.25" customHeight="1">
      <c r="B375" s="305"/>
    </row>
    <row r="376" spans="2:2" ht="14.25" customHeight="1">
      <c r="B376" s="305"/>
    </row>
    <row r="377" spans="2:2" ht="14.25" customHeight="1">
      <c r="B377" s="305"/>
    </row>
    <row r="378" spans="2:2" ht="14.25" customHeight="1">
      <c r="B378" s="305"/>
    </row>
    <row r="379" spans="2:2" ht="14.25" customHeight="1">
      <c r="B379" s="305"/>
    </row>
    <row r="380" spans="2:2" ht="14.25" customHeight="1">
      <c r="B380" s="305"/>
    </row>
    <row r="381" spans="2:2" ht="14.25" customHeight="1">
      <c r="B381" s="305"/>
    </row>
    <row r="382" spans="2:2" ht="14.25" customHeight="1">
      <c r="B382" s="305"/>
    </row>
    <row r="383" spans="2:2" ht="14.25" customHeight="1">
      <c r="B383" s="305"/>
    </row>
    <row r="384" spans="2:2" ht="14.25" customHeight="1">
      <c r="B384" s="305"/>
    </row>
    <row r="385" spans="2:2" ht="14.25" customHeight="1">
      <c r="B385" s="305"/>
    </row>
    <row r="386" spans="2:2" ht="14.25" customHeight="1">
      <c r="B386" s="305"/>
    </row>
    <row r="387" spans="2:2" ht="14.25" customHeight="1">
      <c r="B387" s="305"/>
    </row>
    <row r="388" spans="2:2" ht="14.25" customHeight="1">
      <c r="B388" s="305"/>
    </row>
    <row r="389" spans="2:2" ht="14.25" customHeight="1">
      <c r="B389" s="305"/>
    </row>
    <row r="390" spans="2:2" ht="14.25" customHeight="1">
      <c r="B390" s="305"/>
    </row>
    <row r="391" spans="2:2" ht="14.25" customHeight="1">
      <c r="B391" s="305"/>
    </row>
    <row r="392" spans="2:2" ht="14.25" customHeight="1">
      <c r="B392" s="305"/>
    </row>
    <row r="393" spans="2:2" ht="14.25" customHeight="1">
      <c r="B393" s="305"/>
    </row>
    <row r="394" spans="2:2" ht="14.25" customHeight="1">
      <c r="B394" s="305"/>
    </row>
    <row r="395" spans="2:2" ht="14.25" customHeight="1">
      <c r="B395" s="305"/>
    </row>
    <row r="396" spans="2:2" ht="14.25" customHeight="1">
      <c r="B396" s="305"/>
    </row>
    <row r="397" spans="2:2" ht="14.25" customHeight="1">
      <c r="B397" s="305"/>
    </row>
    <row r="398" spans="2:2" ht="14.25" customHeight="1">
      <c r="B398" s="305"/>
    </row>
    <row r="399" spans="2:2" ht="14.25" customHeight="1">
      <c r="B399" s="305"/>
    </row>
    <row r="400" spans="2:2" ht="14.25" customHeight="1">
      <c r="B400" s="305"/>
    </row>
    <row r="401" spans="2:2" ht="14.25" customHeight="1">
      <c r="B401" s="305"/>
    </row>
    <row r="402" spans="2:2" ht="14.25" customHeight="1">
      <c r="B402" s="305"/>
    </row>
    <row r="403" spans="2:2" ht="14.25" customHeight="1">
      <c r="B403" s="305"/>
    </row>
    <row r="404" spans="2:2" ht="14.25" customHeight="1">
      <c r="B404" s="305"/>
    </row>
    <row r="405" spans="2:2" ht="14.25" customHeight="1">
      <c r="B405" s="305"/>
    </row>
    <row r="406" spans="2:2" ht="14.25" customHeight="1">
      <c r="B406" s="305"/>
    </row>
    <row r="407" spans="2:2" ht="14.25" customHeight="1">
      <c r="B407" s="305"/>
    </row>
    <row r="408" spans="2:2" ht="14.25" customHeight="1">
      <c r="B408" s="305"/>
    </row>
    <row r="409" spans="2:2" ht="14.25" customHeight="1">
      <c r="B409" s="305"/>
    </row>
    <row r="410" spans="2:2" ht="14.25" customHeight="1">
      <c r="B410" s="305"/>
    </row>
    <row r="411" spans="2:2" ht="14.25" customHeight="1">
      <c r="B411" s="305"/>
    </row>
    <row r="412" spans="2:2" ht="14.25" customHeight="1">
      <c r="B412" s="305"/>
    </row>
    <row r="413" spans="2:2" ht="14.25" customHeight="1">
      <c r="B413" s="305"/>
    </row>
    <row r="414" spans="2:2" ht="14.25" customHeight="1">
      <c r="B414" s="305"/>
    </row>
    <row r="415" spans="2:2" ht="14.25" customHeight="1">
      <c r="B415" s="305"/>
    </row>
    <row r="416" spans="2:2" ht="14.25" customHeight="1">
      <c r="B416" s="305"/>
    </row>
    <row r="417" spans="2:2" ht="14.25" customHeight="1">
      <c r="B417" s="305"/>
    </row>
    <row r="418" spans="2:2" ht="14.25" customHeight="1">
      <c r="B418" s="305"/>
    </row>
    <row r="419" spans="2:2" ht="14.25" customHeight="1">
      <c r="B419" s="305"/>
    </row>
    <row r="420" spans="2:2" ht="14.25" customHeight="1">
      <c r="B420" s="305"/>
    </row>
    <row r="421" spans="2:2" ht="14.25" customHeight="1">
      <c r="B421" s="305"/>
    </row>
    <row r="422" spans="2:2" ht="14.25" customHeight="1">
      <c r="B422" s="305"/>
    </row>
    <row r="423" spans="2:2" ht="14.25" customHeight="1">
      <c r="B423" s="305"/>
    </row>
    <row r="424" spans="2:2" ht="14.25" customHeight="1">
      <c r="B424" s="305"/>
    </row>
    <row r="425" spans="2:2" ht="14.25" customHeight="1">
      <c r="B425" s="305"/>
    </row>
    <row r="426" spans="2:2" ht="14.25" customHeight="1">
      <c r="B426" s="305"/>
    </row>
    <row r="427" spans="2:2" ht="14.25" customHeight="1">
      <c r="B427" s="305"/>
    </row>
    <row r="428" spans="2:2" ht="14.25" customHeight="1">
      <c r="B428" s="305"/>
    </row>
    <row r="429" spans="2:2" ht="14.25" customHeight="1">
      <c r="B429" s="305"/>
    </row>
    <row r="430" spans="2:2" ht="14.25" customHeight="1">
      <c r="B430" s="305"/>
    </row>
    <row r="431" spans="2:2" ht="14.25" customHeight="1">
      <c r="B431" s="305"/>
    </row>
    <row r="432" spans="2:2" ht="14.25" customHeight="1">
      <c r="B432" s="305"/>
    </row>
    <row r="433" spans="2:2" ht="14.25" customHeight="1">
      <c r="B433" s="305"/>
    </row>
    <row r="434" spans="2:2" ht="14.25" customHeight="1">
      <c r="B434" s="305"/>
    </row>
    <row r="435" spans="2:2" ht="14.25" customHeight="1">
      <c r="B435" s="305"/>
    </row>
    <row r="436" spans="2:2" ht="14.25" customHeight="1">
      <c r="B436" s="305"/>
    </row>
    <row r="437" spans="2:2" ht="14.25" customHeight="1">
      <c r="B437" s="305"/>
    </row>
    <row r="438" spans="2:2" ht="14.25" customHeight="1">
      <c r="B438" s="305"/>
    </row>
    <row r="439" spans="2:2" ht="14.25" customHeight="1">
      <c r="B439" s="305"/>
    </row>
    <row r="440" spans="2:2" ht="14.25" customHeight="1">
      <c r="B440" s="305"/>
    </row>
    <row r="441" spans="2:2" ht="14.25" customHeight="1">
      <c r="B441" s="305"/>
    </row>
    <row r="442" spans="2:2" ht="14.25" customHeight="1">
      <c r="B442" s="305"/>
    </row>
    <row r="443" spans="2:2" ht="14.25" customHeight="1">
      <c r="B443" s="305"/>
    </row>
    <row r="444" spans="2:2" ht="14.25" customHeight="1">
      <c r="B444" s="305"/>
    </row>
    <row r="445" spans="2:2" ht="14.25" customHeight="1">
      <c r="B445" s="305"/>
    </row>
    <row r="446" spans="2:2" ht="14.25" customHeight="1">
      <c r="B446" s="305"/>
    </row>
    <row r="447" spans="2:2" ht="14.25" customHeight="1">
      <c r="B447" s="305"/>
    </row>
    <row r="448" spans="2:2" ht="14.25" customHeight="1">
      <c r="B448" s="305"/>
    </row>
    <row r="449" spans="2:2" ht="14.25" customHeight="1">
      <c r="B449" s="305"/>
    </row>
    <row r="450" spans="2:2" ht="14.25" customHeight="1">
      <c r="B450" s="305"/>
    </row>
    <row r="451" spans="2:2" ht="14.25" customHeight="1">
      <c r="B451" s="305"/>
    </row>
    <row r="452" spans="2:2" ht="14.25" customHeight="1">
      <c r="B452" s="305"/>
    </row>
    <row r="453" spans="2:2" ht="14.25" customHeight="1">
      <c r="B453" s="305"/>
    </row>
    <row r="454" spans="2:2" ht="14.25" customHeight="1">
      <c r="B454" s="305"/>
    </row>
    <row r="455" spans="2:2" ht="14.25" customHeight="1">
      <c r="B455" s="305"/>
    </row>
    <row r="456" spans="2:2" ht="14.25" customHeight="1">
      <c r="B456" s="305"/>
    </row>
    <row r="457" spans="2:2" ht="14.25" customHeight="1">
      <c r="B457" s="305"/>
    </row>
    <row r="458" spans="2:2" ht="14.25" customHeight="1">
      <c r="B458" s="305"/>
    </row>
    <row r="459" spans="2:2" ht="14.25" customHeight="1">
      <c r="B459" s="305"/>
    </row>
    <row r="460" spans="2:2" ht="14.25" customHeight="1">
      <c r="B460" s="305"/>
    </row>
    <row r="461" spans="2:2" ht="14.25" customHeight="1">
      <c r="B461" s="305"/>
    </row>
    <row r="462" spans="2:2" ht="14.25" customHeight="1">
      <c r="B462" s="305"/>
    </row>
    <row r="463" spans="2:2" ht="14.25" customHeight="1">
      <c r="B463" s="305"/>
    </row>
    <row r="464" spans="2:2" ht="14.25" customHeight="1">
      <c r="B464" s="305"/>
    </row>
    <row r="465" spans="2:2" ht="14.25" customHeight="1">
      <c r="B465" s="305"/>
    </row>
    <row r="466" spans="2:2" ht="14.25" customHeight="1">
      <c r="B466" s="305"/>
    </row>
    <row r="467" spans="2:2" ht="14.25" customHeight="1">
      <c r="B467" s="305"/>
    </row>
    <row r="468" spans="2:2" ht="14.25" customHeight="1">
      <c r="B468" s="305"/>
    </row>
    <row r="469" spans="2:2" ht="14.25" customHeight="1">
      <c r="B469" s="305"/>
    </row>
    <row r="470" spans="2:2" ht="14.25" customHeight="1">
      <c r="B470" s="305"/>
    </row>
    <row r="471" spans="2:2" ht="14.25" customHeight="1">
      <c r="B471" s="305"/>
    </row>
    <row r="472" spans="2:2" ht="14.25" customHeight="1">
      <c r="B472" s="305"/>
    </row>
    <row r="473" spans="2:2" ht="14.25" customHeight="1">
      <c r="B473" s="305"/>
    </row>
    <row r="474" spans="2:2" ht="14.25" customHeight="1">
      <c r="B474" s="305"/>
    </row>
    <row r="475" spans="2:2" ht="14.25" customHeight="1">
      <c r="B475" s="305"/>
    </row>
    <row r="476" spans="2:2" ht="14.25" customHeight="1">
      <c r="B476" s="305"/>
    </row>
    <row r="477" spans="2:2" ht="14.25" customHeight="1">
      <c r="B477" s="305"/>
    </row>
    <row r="478" spans="2:2" ht="14.25" customHeight="1">
      <c r="B478" s="305"/>
    </row>
    <row r="479" spans="2:2" ht="14.25" customHeight="1">
      <c r="B479" s="305"/>
    </row>
    <row r="480" spans="2:2" ht="14.25" customHeight="1">
      <c r="B480" s="305"/>
    </row>
    <row r="481" spans="2:2" ht="14.25" customHeight="1">
      <c r="B481" s="305"/>
    </row>
    <row r="482" spans="2:2" ht="14.25" customHeight="1">
      <c r="B482" s="305"/>
    </row>
    <row r="483" spans="2:2" ht="14.25" customHeight="1">
      <c r="B483" s="305"/>
    </row>
    <row r="484" spans="2:2" ht="14.25" customHeight="1">
      <c r="B484" s="305"/>
    </row>
    <row r="485" spans="2:2" ht="14.25" customHeight="1">
      <c r="B485" s="305"/>
    </row>
    <row r="486" spans="2:2" ht="14.25" customHeight="1">
      <c r="B486" s="305"/>
    </row>
    <row r="487" spans="2:2" ht="14.25" customHeight="1">
      <c r="B487" s="305"/>
    </row>
    <row r="488" spans="2:2" ht="14.25" customHeight="1">
      <c r="B488" s="305"/>
    </row>
    <row r="489" spans="2:2" ht="14.25" customHeight="1">
      <c r="B489" s="305"/>
    </row>
    <row r="490" spans="2:2" ht="14.25" customHeight="1">
      <c r="B490" s="305"/>
    </row>
    <row r="491" spans="2:2" ht="14.25" customHeight="1">
      <c r="B491" s="305"/>
    </row>
    <row r="492" spans="2:2" ht="14.25" customHeight="1">
      <c r="B492" s="305"/>
    </row>
    <row r="493" spans="2:2" ht="14.25" customHeight="1">
      <c r="B493" s="305"/>
    </row>
    <row r="494" spans="2:2" ht="14.25" customHeight="1">
      <c r="B494" s="305"/>
    </row>
    <row r="495" spans="2:2" ht="14.25" customHeight="1">
      <c r="B495" s="305"/>
    </row>
    <row r="496" spans="2:2" ht="14.25" customHeight="1">
      <c r="B496" s="305"/>
    </row>
    <row r="497" spans="2:2" ht="14.25" customHeight="1">
      <c r="B497" s="305"/>
    </row>
    <row r="498" spans="2:2" ht="14.25" customHeight="1">
      <c r="B498" s="305"/>
    </row>
    <row r="499" spans="2:2" ht="14.25" customHeight="1">
      <c r="B499" s="305"/>
    </row>
    <row r="500" spans="2:2" ht="14.25" customHeight="1">
      <c r="B500" s="305"/>
    </row>
    <row r="501" spans="2:2" ht="14.25" customHeight="1">
      <c r="B501" s="305"/>
    </row>
    <row r="502" spans="2:2" ht="14.25" customHeight="1">
      <c r="B502" s="305"/>
    </row>
    <row r="503" spans="2:2" ht="14.25" customHeight="1">
      <c r="B503" s="305"/>
    </row>
    <row r="504" spans="2:2" ht="14.25" customHeight="1">
      <c r="B504" s="305"/>
    </row>
    <row r="505" spans="2:2" ht="14.25" customHeight="1">
      <c r="B505" s="305"/>
    </row>
    <row r="506" spans="2:2" ht="14.25" customHeight="1">
      <c r="B506" s="305"/>
    </row>
    <row r="507" spans="2:2" ht="14.25" customHeight="1">
      <c r="B507" s="305"/>
    </row>
    <row r="508" spans="2:2" ht="14.25" customHeight="1">
      <c r="B508" s="305"/>
    </row>
    <row r="509" spans="2:2" ht="14.25" customHeight="1">
      <c r="B509" s="305"/>
    </row>
    <row r="510" spans="2:2" ht="14.25" customHeight="1">
      <c r="B510" s="305"/>
    </row>
    <row r="511" spans="2:2" ht="14.25" customHeight="1">
      <c r="B511" s="305"/>
    </row>
    <row r="512" spans="2:2" ht="14.25" customHeight="1">
      <c r="B512" s="305"/>
    </row>
    <row r="513" spans="2:2" ht="14.25" customHeight="1">
      <c r="B513" s="305"/>
    </row>
    <row r="514" spans="2:2" ht="14.25" customHeight="1">
      <c r="B514" s="305"/>
    </row>
    <row r="515" spans="2:2" ht="14.25" customHeight="1">
      <c r="B515" s="305"/>
    </row>
    <row r="516" spans="2:2" ht="14.25" customHeight="1">
      <c r="B516" s="305"/>
    </row>
    <row r="517" spans="2:2" ht="14.25" customHeight="1">
      <c r="B517" s="305"/>
    </row>
    <row r="518" spans="2:2" ht="14.25" customHeight="1">
      <c r="B518" s="305"/>
    </row>
    <row r="519" spans="2:2" ht="14.25" customHeight="1">
      <c r="B519" s="305"/>
    </row>
    <row r="520" spans="2:2" ht="14.25" customHeight="1">
      <c r="B520" s="305"/>
    </row>
    <row r="521" spans="2:2" ht="14.25" customHeight="1">
      <c r="B521" s="305"/>
    </row>
    <row r="522" spans="2:2" ht="14.25" customHeight="1">
      <c r="B522" s="305"/>
    </row>
    <row r="523" spans="2:2" ht="14.25" customHeight="1">
      <c r="B523" s="305"/>
    </row>
    <row r="524" spans="2:2" ht="14.25" customHeight="1">
      <c r="B524" s="305"/>
    </row>
    <row r="525" spans="2:2" ht="14.25" customHeight="1">
      <c r="B525" s="305"/>
    </row>
    <row r="526" spans="2:2" ht="14.25" customHeight="1">
      <c r="B526" s="305"/>
    </row>
    <row r="527" spans="2:2" ht="14.25" customHeight="1">
      <c r="B527" s="305"/>
    </row>
    <row r="528" spans="2:2" ht="14.25" customHeight="1">
      <c r="B528" s="305"/>
    </row>
    <row r="529" spans="2:2" ht="14.25" customHeight="1">
      <c r="B529" s="305"/>
    </row>
    <row r="530" spans="2:2" ht="14.25" customHeight="1">
      <c r="B530" s="305"/>
    </row>
    <row r="531" spans="2:2" ht="14.25" customHeight="1">
      <c r="B531" s="305"/>
    </row>
    <row r="532" spans="2:2" ht="14.25" customHeight="1">
      <c r="B532" s="305"/>
    </row>
    <row r="533" spans="2:2" ht="14.25" customHeight="1">
      <c r="B533" s="305"/>
    </row>
    <row r="534" spans="2:2" ht="14.25" customHeight="1">
      <c r="B534" s="305"/>
    </row>
    <row r="535" spans="2:2" ht="14.25" customHeight="1">
      <c r="B535" s="305"/>
    </row>
    <row r="536" spans="2:2" ht="14.25" customHeight="1">
      <c r="B536" s="305"/>
    </row>
    <row r="537" spans="2:2" ht="14.25" customHeight="1">
      <c r="B537" s="305"/>
    </row>
    <row r="538" spans="2:2" ht="14.25" customHeight="1">
      <c r="B538" s="305"/>
    </row>
    <row r="539" spans="2:2" ht="14.25" customHeight="1">
      <c r="B539" s="305"/>
    </row>
    <row r="540" spans="2:2" ht="14.25" customHeight="1">
      <c r="B540" s="305"/>
    </row>
    <row r="541" spans="2:2" ht="14.25" customHeight="1">
      <c r="B541" s="305"/>
    </row>
    <row r="542" spans="2:2" ht="14.25" customHeight="1">
      <c r="B542" s="305"/>
    </row>
    <row r="543" spans="2:2" ht="14.25" customHeight="1">
      <c r="B543" s="305"/>
    </row>
    <row r="544" spans="2:2" ht="14.25" customHeight="1">
      <c r="B544" s="305"/>
    </row>
    <row r="545" spans="2:2" ht="14.25" customHeight="1">
      <c r="B545" s="305"/>
    </row>
    <row r="546" spans="2:2" ht="14.25" customHeight="1">
      <c r="B546" s="305"/>
    </row>
    <row r="547" spans="2:2" ht="14.25" customHeight="1">
      <c r="B547" s="305"/>
    </row>
    <row r="548" spans="2:2" ht="14.25" customHeight="1">
      <c r="B548" s="305"/>
    </row>
    <row r="549" spans="2:2" ht="14.25" customHeight="1">
      <c r="B549" s="305"/>
    </row>
    <row r="550" spans="2:2" ht="14.25" customHeight="1">
      <c r="B550" s="305"/>
    </row>
    <row r="551" spans="2:2" ht="14.25" customHeight="1">
      <c r="B551" s="305"/>
    </row>
    <row r="552" spans="2:2" ht="14.25" customHeight="1">
      <c r="B552" s="305"/>
    </row>
    <row r="553" spans="2:2" ht="14.25" customHeight="1">
      <c r="B553" s="305"/>
    </row>
    <row r="554" spans="2:2" ht="14.25" customHeight="1">
      <c r="B554" s="305"/>
    </row>
    <row r="555" spans="2:2" ht="14.25" customHeight="1">
      <c r="B555" s="305"/>
    </row>
    <row r="556" spans="2:2" ht="14.25" customHeight="1">
      <c r="B556" s="305"/>
    </row>
    <row r="557" spans="2:2" ht="14.25" customHeight="1">
      <c r="B557" s="305"/>
    </row>
    <row r="558" spans="2:2" ht="14.25" customHeight="1">
      <c r="B558" s="305"/>
    </row>
    <row r="559" spans="2:2" ht="14.25" customHeight="1">
      <c r="B559" s="305"/>
    </row>
    <row r="560" spans="2:2" ht="14.25" customHeight="1">
      <c r="B560" s="305"/>
    </row>
    <row r="561" spans="2:2" ht="14.25" customHeight="1">
      <c r="B561" s="305"/>
    </row>
    <row r="562" spans="2:2" ht="14.25" customHeight="1">
      <c r="B562" s="305"/>
    </row>
    <row r="563" spans="2:2" ht="14.25" customHeight="1">
      <c r="B563" s="305"/>
    </row>
    <row r="564" spans="2:2" ht="14.25" customHeight="1">
      <c r="B564" s="305"/>
    </row>
    <row r="565" spans="2:2" ht="14.25" customHeight="1">
      <c r="B565" s="305"/>
    </row>
    <row r="566" spans="2:2" ht="14.25" customHeight="1">
      <c r="B566" s="305"/>
    </row>
    <row r="567" spans="2:2" ht="14.25" customHeight="1">
      <c r="B567" s="305"/>
    </row>
    <row r="568" spans="2:2" ht="14.25" customHeight="1">
      <c r="B568" s="305"/>
    </row>
    <row r="569" spans="2:2" ht="14.25" customHeight="1">
      <c r="B569" s="305"/>
    </row>
    <row r="570" spans="2:2" ht="14.25" customHeight="1">
      <c r="B570" s="305"/>
    </row>
    <row r="571" spans="2:2" ht="14.25" customHeight="1">
      <c r="B571" s="305"/>
    </row>
    <row r="572" spans="2:2" ht="14.25" customHeight="1">
      <c r="B572" s="305"/>
    </row>
    <row r="573" spans="2:2" ht="14.25" customHeight="1">
      <c r="B573" s="305"/>
    </row>
    <row r="574" spans="2:2" ht="14.25" customHeight="1">
      <c r="B574" s="305"/>
    </row>
    <row r="575" spans="2:2" ht="14.25" customHeight="1">
      <c r="B575" s="305"/>
    </row>
    <row r="576" spans="2:2" ht="14.25" customHeight="1">
      <c r="B576" s="305"/>
    </row>
    <row r="577" spans="2:2" ht="14.25" customHeight="1">
      <c r="B577" s="305"/>
    </row>
    <row r="578" spans="2:2" ht="14.25" customHeight="1">
      <c r="B578" s="305"/>
    </row>
    <row r="579" spans="2:2" ht="14.25" customHeight="1">
      <c r="B579" s="305"/>
    </row>
    <row r="580" spans="2:2" ht="14.25" customHeight="1">
      <c r="B580" s="305"/>
    </row>
    <row r="581" spans="2:2" ht="14.25" customHeight="1">
      <c r="B581" s="305"/>
    </row>
    <row r="582" spans="2:2" ht="14.25" customHeight="1">
      <c r="B582" s="305"/>
    </row>
    <row r="583" spans="2:2" ht="14.25" customHeight="1">
      <c r="B583" s="305"/>
    </row>
    <row r="584" spans="2:2" ht="14.25" customHeight="1">
      <c r="B584" s="305"/>
    </row>
    <row r="585" spans="2:2" ht="14.25" customHeight="1">
      <c r="B585" s="305"/>
    </row>
    <row r="586" spans="2:2" ht="14.25" customHeight="1">
      <c r="B586" s="305"/>
    </row>
    <row r="587" spans="2:2" ht="14.25" customHeight="1">
      <c r="B587" s="305"/>
    </row>
    <row r="588" spans="2:2" ht="14.25" customHeight="1">
      <c r="B588" s="305"/>
    </row>
    <row r="589" spans="2:2" ht="14.25" customHeight="1">
      <c r="B589" s="305"/>
    </row>
    <row r="590" spans="2:2" ht="14.25" customHeight="1">
      <c r="B590" s="305"/>
    </row>
    <row r="591" spans="2:2" ht="14.25" customHeight="1">
      <c r="B591" s="305"/>
    </row>
    <row r="592" spans="2:2" ht="14.25" customHeight="1">
      <c r="B592" s="305"/>
    </row>
    <row r="593" spans="2:2" ht="14.25" customHeight="1">
      <c r="B593" s="305"/>
    </row>
    <row r="594" spans="2:2" ht="14.25" customHeight="1">
      <c r="B594" s="305"/>
    </row>
    <row r="595" spans="2:2" ht="14.25" customHeight="1">
      <c r="B595" s="305"/>
    </row>
    <row r="596" spans="2:2" ht="14.25" customHeight="1">
      <c r="B596" s="305"/>
    </row>
    <row r="597" spans="2:2" ht="14.25" customHeight="1">
      <c r="B597" s="305"/>
    </row>
    <row r="598" spans="2:2" ht="14.25" customHeight="1">
      <c r="B598" s="305"/>
    </row>
    <row r="599" spans="2:2" ht="14.25" customHeight="1">
      <c r="B599" s="305"/>
    </row>
    <row r="600" spans="2:2" ht="14.25" customHeight="1">
      <c r="B600" s="305"/>
    </row>
    <row r="601" spans="2:2" ht="14.25" customHeight="1">
      <c r="B601" s="305"/>
    </row>
    <row r="602" spans="2:2" ht="14.25" customHeight="1">
      <c r="B602" s="305"/>
    </row>
    <row r="603" spans="2:2" ht="14.25" customHeight="1">
      <c r="B603" s="305"/>
    </row>
    <row r="604" spans="2:2" ht="14.25" customHeight="1">
      <c r="B604" s="305"/>
    </row>
    <row r="605" spans="2:2" ht="14.25" customHeight="1">
      <c r="B605" s="305"/>
    </row>
    <row r="606" spans="2:2" ht="14.25" customHeight="1">
      <c r="B606" s="305"/>
    </row>
    <row r="607" spans="2:2" ht="14.25" customHeight="1">
      <c r="B607" s="305"/>
    </row>
    <row r="608" spans="2:2" ht="14.25" customHeight="1">
      <c r="B608" s="305"/>
    </row>
    <row r="609" spans="2:2" ht="14.25" customHeight="1">
      <c r="B609" s="305"/>
    </row>
    <row r="610" spans="2:2" ht="14.25" customHeight="1">
      <c r="B610" s="305"/>
    </row>
    <row r="611" spans="2:2" ht="14.25" customHeight="1">
      <c r="B611" s="305"/>
    </row>
    <row r="612" spans="2:2" ht="14.25" customHeight="1">
      <c r="B612" s="305"/>
    </row>
    <row r="613" spans="2:2" ht="14.25" customHeight="1">
      <c r="B613" s="305"/>
    </row>
    <row r="614" spans="2:2" ht="14.25" customHeight="1">
      <c r="B614" s="305"/>
    </row>
    <row r="615" spans="2:2" ht="14.25" customHeight="1">
      <c r="B615" s="305"/>
    </row>
    <row r="616" spans="2:2" ht="14.25" customHeight="1">
      <c r="B616" s="305"/>
    </row>
    <row r="617" spans="2:2" ht="14.25" customHeight="1">
      <c r="B617" s="305"/>
    </row>
    <row r="618" spans="2:2" ht="14.25" customHeight="1">
      <c r="B618" s="305"/>
    </row>
    <row r="619" spans="2:2" ht="14.25" customHeight="1">
      <c r="B619" s="305"/>
    </row>
    <row r="620" spans="2:2" ht="14.25" customHeight="1">
      <c r="B620" s="305"/>
    </row>
    <row r="621" spans="2:2" ht="14.25" customHeight="1">
      <c r="B621" s="305"/>
    </row>
    <row r="622" spans="2:2" ht="14.25" customHeight="1">
      <c r="B622" s="305"/>
    </row>
    <row r="623" spans="2:2" ht="14.25" customHeight="1">
      <c r="B623" s="305"/>
    </row>
    <row r="624" spans="2:2" ht="14.25" customHeight="1">
      <c r="B624" s="305"/>
    </row>
    <row r="625" spans="2:2" ht="14.25" customHeight="1">
      <c r="B625" s="305"/>
    </row>
    <row r="626" spans="2:2" ht="14.25" customHeight="1">
      <c r="B626" s="305"/>
    </row>
    <row r="627" spans="2:2" ht="14.25" customHeight="1">
      <c r="B627" s="305"/>
    </row>
    <row r="628" spans="2:2" ht="14.25" customHeight="1">
      <c r="B628" s="305"/>
    </row>
    <row r="629" spans="2:2" ht="14.25" customHeight="1">
      <c r="B629" s="305"/>
    </row>
    <row r="630" spans="2:2" ht="14.25" customHeight="1">
      <c r="B630" s="305"/>
    </row>
    <row r="631" spans="2:2" ht="14.25" customHeight="1">
      <c r="B631" s="305"/>
    </row>
    <row r="632" spans="2:2" ht="14.25" customHeight="1">
      <c r="B632" s="305"/>
    </row>
    <row r="633" spans="2:2" ht="14.25" customHeight="1">
      <c r="B633" s="305"/>
    </row>
    <row r="634" spans="2:2" ht="14.25" customHeight="1">
      <c r="B634" s="305"/>
    </row>
    <row r="635" spans="2:2" ht="14.25" customHeight="1">
      <c r="B635" s="305"/>
    </row>
    <row r="636" spans="2:2" ht="14.25" customHeight="1">
      <c r="B636" s="305"/>
    </row>
    <row r="637" spans="2:2" ht="14.25" customHeight="1">
      <c r="B637" s="305"/>
    </row>
    <row r="638" spans="2:2" ht="14.25" customHeight="1">
      <c r="B638" s="305"/>
    </row>
    <row r="639" spans="2:2" ht="14.25" customHeight="1">
      <c r="B639" s="305"/>
    </row>
    <row r="640" spans="2:2" ht="14.25" customHeight="1">
      <c r="B640" s="305"/>
    </row>
    <row r="641" spans="2:2" ht="14.25" customHeight="1">
      <c r="B641" s="305"/>
    </row>
    <row r="642" spans="2:2" ht="14.25" customHeight="1">
      <c r="B642" s="305"/>
    </row>
    <row r="643" spans="2:2" ht="14.25" customHeight="1">
      <c r="B643" s="305"/>
    </row>
    <row r="644" spans="2:2" ht="14.25" customHeight="1">
      <c r="B644" s="305"/>
    </row>
    <row r="645" spans="2:2" ht="14.25" customHeight="1">
      <c r="B645" s="305"/>
    </row>
    <row r="646" spans="2:2" ht="14.25" customHeight="1">
      <c r="B646" s="305"/>
    </row>
    <row r="647" spans="2:2" ht="14.25" customHeight="1">
      <c r="B647" s="305"/>
    </row>
    <row r="648" spans="2:2" ht="14.25" customHeight="1">
      <c r="B648" s="305"/>
    </row>
    <row r="649" spans="2:2" ht="14.25" customHeight="1">
      <c r="B649" s="305"/>
    </row>
    <row r="650" spans="2:2" ht="14.25" customHeight="1">
      <c r="B650" s="305"/>
    </row>
    <row r="651" spans="2:2" ht="14.25" customHeight="1">
      <c r="B651" s="305"/>
    </row>
    <row r="652" spans="2:2" ht="14.25" customHeight="1">
      <c r="B652" s="305"/>
    </row>
    <row r="653" spans="2:2" ht="14.25" customHeight="1">
      <c r="B653" s="305"/>
    </row>
    <row r="654" spans="2:2" ht="14.25" customHeight="1">
      <c r="B654" s="305"/>
    </row>
    <row r="655" spans="2:2" ht="14.25" customHeight="1">
      <c r="B655" s="305"/>
    </row>
    <row r="656" spans="2:2" ht="14.25" customHeight="1">
      <c r="B656" s="305"/>
    </row>
    <row r="657" spans="2:2" ht="14.25" customHeight="1">
      <c r="B657" s="305"/>
    </row>
    <row r="658" spans="2:2" ht="14.25" customHeight="1">
      <c r="B658" s="305"/>
    </row>
    <row r="659" spans="2:2" ht="14.25" customHeight="1">
      <c r="B659" s="305"/>
    </row>
    <row r="660" spans="2:2" ht="14.25" customHeight="1">
      <c r="B660" s="305"/>
    </row>
    <row r="661" spans="2:2" ht="14.25" customHeight="1">
      <c r="B661" s="305"/>
    </row>
    <row r="662" spans="2:2" ht="14.25" customHeight="1">
      <c r="B662" s="305"/>
    </row>
    <row r="663" spans="2:2" ht="14.25" customHeight="1">
      <c r="B663" s="305"/>
    </row>
    <row r="664" spans="2:2" ht="14.25" customHeight="1">
      <c r="B664" s="305"/>
    </row>
    <row r="665" spans="2:2" ht="14.25" customHeight="1">
      <c r="B665" s="305"/>
    </row>
    <row r="666" spans="2:2" ht="14.25" customHeight="1">
      <c r="B666" s="305"/>
    </row>
    <row r="667" spans="2:2" ht="14.25" customHeight="1">
      <c r="B667" s="305"/>
    </row>
    <row r="668" spans="2:2" ht="14.25" customHeight="1">
      <c r="B668" s="305"/>
    </row>
    <row r="669" spans="2:2" ht="14.25" customHeight="1">
      <c r="B669" s="305"/>
    </row>
    <row r="670" spans="2:2" ht="14.25" customHeight="1">
      <c r="B670" s="305"/>
    </row>
    <row r="671" spans="2:2" ht="14.25" customHeight="1">
      <c r="B671" s="305"/>
    </row>
    <row r="672" spans="2:2" ht="14.25" customHeight="1">
      <c r="B672" s="305"/>
    </row>
    <row r="673" spans="2:2" ht="14.25" customHeight="1">
      <c r="B673" s="305"/>
    </row>
    <row r="674" spans="2:2" ht="14.25" customHeight="1">
      <c r="B674" s="305"/>
    </row>
    <row r="675" spans="2:2" ht="14.25" customHeight="1">
      <c r="B675" s="305"/>
    </row>
    <row r="676" spans="2:2" ht="14.25" customHeight="1">
      <c r="B676" s="305"/>
    </row>
    <row r="677" spans="2:2" ht="14.25" customHeight="1">
      <c r="B677" s="305"/>
    </row>
    <row r="678" spans="2:2" ht="14.25" customHeight="1">
      <c r="B678" s="305"/>
    </row>
    <row r="679" spans="2:2" ht="14.25" customHeight="1">
      <c r="B679" s="305"/>
    </row>
    <row r="680" spans="2:2" ht="14.25" customHeight="1">
      <c r="B680" s="305"/>
    </row>
    <row r="681" spans="2:2" ht="14.25" customHeight="1">
      <c r="B681" s="305"/>
    </row>
    <row r="682" spans="2:2" ht="14.25" customHeight="1">
      <c r="B682" s="305"/>
    </row>
    <row r="683" spans="2:2" ht="14.25" customHeight="1">
      <c r="B683" s="305"/>
    </row>
    <row r="684" spans="2:2" ht="14.25" customHeight="1">
      <c r="B684" s="305"/>
    </row>
    <row r="685" spans="2:2" ht="14.25" customHeight="1">
      <c r="B685" s="305"/>
    </row>
    <row r="686" spans="2:2" ht="14.25" customHeight="1">
      <c r="B686" s="305"/>
    </row>
    <row r="687" spans="2:2" ht="14.25" customHeight="1">
      <c r="B687" s="305"/>
    </row>
    <row r="688" spans="2:2" ht="14.25" customHeight="1">
      <c r="B688" s="305"/>
    </row>
    <row r="689" spans="2:2" ht="14.25" customHeight="1">
      <c r="B689" s="305"/>
    </row>
    <row r="690" spans="2:2" ht="14.25" customHeight="1">
      <c r="B690" s="305"/>
    </row>
    <row r="691" spans="2:2" ht="14.25" customHeight="1">
      <c r="B691" s="305"/>
    </row>
    <row r="692" spans="2:2" ht="14.25" customHeight="1">
      <c r="B692" s="305"/>
    </row>
    <row r="693" spans="2:2" ht="14.25" customHeight="1">
      <c r="B693" s="305"/>
    </row>
    <row r="694" spans="2:2" ht="14.25" customHeight="1">
      <c r="B694" s="305"/>
    </row>
    <row r="695" spans="2:2" ht="14.25" customHeight="1">
      <c r="B695" s="305"/>
    </row>
    <row r="696" spans="2:2" ht="14.25" customHeight="1">
      <c r="B696" s="305"/>
    </row>
    <row r="697" spans="2:2" ht="14.25" customHeight="1">
      <c r="B697" s="305"/>
    </row>
    <row r="698" spans="2:2" ht="14.25" customHeight="1">
      <c r="B698" s="305"/>
    </row>
    <row r="699" spans="2:2" ht="14.25" customHeight="1">
      <c r="B699" s="305"/>
    </row>
    <row r="700" spans="2:2" ht="14.25" customHeight="1">
      <c r="B700" s="305"/>
    </row>
    <row r="701" spans="2:2" ht="14.25" customHeight="1">
      <c r="B701" s="305"/>
    </row>
    <row r="702" spans="2:2" ht="14.25" customHeight="1">
      <c r="B702" s="305"/>
    </row>
    <row r="703" spans="2:2" ht="14.25" customHeight="1">
      <c r="B703" s="305"/>
    </row>
    <row r="704" spans="2:2" ht="14.25" customHeight="1">
      <c r="B704" s="305"/>
    </row>
    <row r="705" spans="2:2" ht="14.25" customHeight="1">
      <c r="B705" s="305"/>
    </row>
    <row r="706" spans="2:2" ht="14.25" customHeight="1">
      <c r="B706" s="305"/>
    </row>
    <row r="707" spans="2:2" ht="14.25" customHeight="1">
      <c r="B707" s="305"/>
    </row>
    <row r="708" spans="2:2" ht="14.25" customHeight="1">
      <c r="B708" s="305"/>
    </row>
    <row r="709" spans="2:2" ht="14.25" customHeight="1">
      <c r="B709" s="305"/>
    </row>
    <row r="710" spans="2:2" ht="14.25" customHeight="1">
      <c r="B710" s="305"/>
    </row>
    <row r="711" spans="2:2" ht="14.25" customHeight="1">
      <c r="B711" s="305"/>
    </row>
    <row r="712" spans="2:2" ht="14.25" customHeight="1">
      <c r="B712" s="305"/>
    </row>
    <row r="713" spans="2:2" ht="14.25" customHeight="1">
      <c r="B713" s="305"/>
    </row>
    <row r="714" spans="2:2" ht="14.25" customHeight="1">
      <c r="B714" s="305"/>
    </row>
    <row r="715" spans="2:2" ht="14.25" customHeight="1">
      <c r="B715" s="305"/>
    </row>
    <row r="716" spans="2:2" ht="14.25" customHeight="1">
      <c r="B716" s="305"/>
    </row>
    <row r="717" spans="2:2" ht="14.25" customHeight="1">
      <c r="B717" s="305"/>
    </row>
    <row r="718" spans="2:2" ht="14.25" customHeight="1">
      <c r="B718" s="305"/>
    </row>
    <row r="719" spans="2:2" ht="14.25" customHeight="1">
      <c r="B719" s="305"/>
    </row>
    <row r="720" spans="2:2" ht="14.25" customHeight="1">
      <c r="B720" s="305"/>
    </row>
    <row r="721" spans="2:2" ht="14.25" customHeight="1">
      <c r="B721" s="305"/>
    </row>
    <row r="722" spans="2:2" ht="14.25" customHeight="1">
      <c r="B722" s="305"/>
    </row>
    <row r="723" spans="2:2" ht="14.25" customHeight="1">
      <c r="B723" s="305"/>
    </row>
    <row r="724" spans="2:2" ht="14.25" customHeight="1">
      <c r="B724" s="305"/>
    </row>
    <row r="725" spans="2:2" ht="14.25" customHeight="1">
      <c r="B725" s="305"/>
    </row>
    <row r="726" spans="2:2" ht="14.25" customHeight="1">
      <c r="B726" s="305"/>
    </row>
    <row r="727" spans="2:2" ht="14.25" customHeight="1">
      <c r="B727" s="305"/>
    </row>
    <row r="728" spans="2:2" ht="14.25" customHeight="1">
      <c r="B728" s="305"/>
    </row>
    <row r="729" spans="2:2" ht="14.25" customHeight="1">
      <c r="B729" s="305"/>
    </row>
    <row r="730" spans="2:2" ht="14.25" customHeight="1">
      <c r="B730" s="305"/>
    </row>
    <row r="731" spans="2:2" ht="14.25" customHeight="1">
      <c r="B731" s="305"/>
    </row>
    <row r="732" spans="2:2" ht="14.25" customHeight="1">
      <c r="B732" s="305"/>
    </row>
    <row r="733" spans="2:2" ht="14.25" customHeight="1">
      <c r="B733" s="305"/>
    </row>
    <row r="734" spans="2:2" ht="14.25" customHeight="1">
      <c r="B734" s="305"/>
    </row>
    <row r="735" spans="2:2" ht="14.25" customHeight="1">
      <c r="B735" s="305"/>
    </row>
    <row r="736" spans="2:2" ht="14.25" customHeight="1">
      <c r="B736" s="305"/>
    </row>
    <row r="737" spans="2:2" ht="14.25" customHeight="1">
      <c r="B737" s="305"/>
    </row>
    <row r="738" spans="2:2" ht="14.25" customHeight="1">
      <c r="B738" s="305"/>
    </row>
    <row r="739" spans="2:2" ht="14.25" customHeight="1">
      <c r="B739" s="305"/>
    </row>
    <row r="740" spans="2:2" ht="14.25" customHeight="1">
      <c r="B740" s="305"/>
    </row>
    <row r="741" spans="2:2" ht="14.25" customHeight="1">
      <c r="B741" s="305"/>
    </row>
    <row r="742" spans="2:2" ht="14.25" customHeight="1">
      <c r="B742" s="305"/>
    </row>
    <row r="743" spans="2:2" ht="14.25" customHeight="1">
      <c r="B743" s="305"/>
    </row>
    <row r="744" spans="2:2" ht="14.25" customHeight="1">
      <c r="B744" s="305"/>
    </row>
    <row r="745" spans="2:2" ht="14.25" customHeight="1">
      <c r="B745" s="305"/>
    </row>
    <row r="746" spans="2:2" ht="14.25" customHeight="1">
      <c r="B746" s="305"/>
    </row>
    <row r="747" spans="2:2" ht="14.25" customHeight="1">
      <c r="B747" s="305"/>
    </row>
    <row r="748" spans="2:2" ht="14.25" customHeight="1">
      <c r="B748" s="305"/>
    </row>
    <row r="749" spans="2:2" ht="14.25" customHeight="1">
      <c r="B749" s="305"/>
    </row>
    <row r="750" spans="2:2" ht="14.25" customHeight="1">
      <c r="B750" s="305"/>
    </row>
    <row r="751" spans="2:2" ht="14.25" customHeight="1">
      <c r="B751" s="305"/>
    </row>
    <row r="752" spans="2:2" ht="14.25" customHeight="1">
      <c r="B752" s="305"/>
    </row>
    <row r="753" spans="2:2" ht="14.25" customHeight="1">
      <c r="B753" s="305"/>
    </row>
    <row r="754" spans="2:2" ht="14.25" customHeight="1">
      <c r="B754" s="305"/>
    </row>
    <row r="755" spans="2:2" ht="14.25" customHeight="1">
      <c r="B755" s="305"/>
    </row>
    <row r="756" spans="2:2" ht="14.25" customHeight="1">
      <c r="B756" s="305"/>
    </row>
    <row r="757" spans="2:2" ht="14.25" customHeight="1">
      <c r="B757" s="305"/>
    </row>
    <row r="758" spans="2:2" ht="14.25" customHeight="1">
      <c r="B758" s="305"/>
    </row>
    <row r="759" spans="2:2" ht="14.25" customHeight="1">
      <c r="B759" s="305"/>
    </row>
    <row r="760" spans="2:2" ht="14.25" customHeight="1">
      <c r="B760" s="305"/>
    </row>
    <row r="761" spans="2:2" ht="14.25" customHeight="1">
      <c r="B761" s="305"/>
    </row>
    <row r="762" spans="2:2" ht="14.25" customHeight="1">
      <c r="B762" s="305"/>
    </row>
    <row r="763" spans="2:2" ht="14.25" customHeight="1">
      <c r="B763" s="305"/>
    </row>
    <row r="764" spans="2:2" ht="14.25" customHeight="1">
      <c r="B764" s="305"/>
    </row>
    <row r="765" spans="2:2" ht="14.25" customHeight="1">
      <c r="B765" s="305"/>
    </row>
    <row r="766" spans="2:2" ht="14.25" customHeight="1">
      <c r="B766" s="305"/>
    </row>
    <row r="767" spans="2:2" ht="14.25" customHeight="1">
      <c r="B767" s="305"/>
    </row>
    <row r="768" spans="2:2" ht="14.25" customHeight="1">
      <c r="B768" s="305"/>
    </row>
    <row r="769" spans="2:2" ht="14.25" customHeight="1">
      <c r="B769" s="305"/>
    </row>
    <row r="770" spans="2:2" ht="14.25" customHeight="1">
      <c r="B770" s="305"/>
    </row>
    <row r="771" spans="2:2" ht="14.25" customHeight="1">
      <c r="B771" s="305"/>
    </row>
    <row r="772" spans="2:2" ht="14.25" customHeight="1">
      <c r="B772" s="305"/>
    </row>
    <row r="773" spans="2:2" ht="14.25" customHeight="1">
      <c r="B773" s="305"/>
    </row>
    <row r="774" spans="2:2" ht="14.25" customHeight="1">
      <c r="B774" s="305"/>
    </row>
    <row r="775" spans="2:2" ht="14.25" customHeight="1">
      <c r="B775" s="305"/>
    </row>
    <row r="776" spans="2:2" ht="14.25" customHeight="1">
      <c r="B776" s="305"/>
    </row>
    <row r="777" spans="2:2" ht="14.25" customHeight="1">
      <c r="B777" s="305"/>
    </row>
    <row r="778" spans="2:2" ht="14.25" customHeight="1">
      <c r="B778" s="305"/>
    </row>
    <row r="779" spans="2:2" ht="14.25" customHeight="1">
      <c r="B779" s="305"/>
    </row>
    <row r="780" spans="2:2" ht="14.25" customHeight="1">
      <c r="B780" s="305"/>
    </row>
    <row r="781" spans="2:2" ht="14.25" customHeight="1">
      <c r="B781" s="305"/>
    </row>
    <row r="782" spans="2:2" ht="14.25" customHeight="1">
      <c r="B782" s="305"/>
    </row>
    <row r="783" spans="2:2" ht="14.25" customHeight="1">
      <c r="B783" s="305"/>
    </row>
    <row r="784" spans="2:2" ht="14.25" customHeight="1">
      <c r="B784" s="305"/>
    </row>
    <row r="785" spans="2:2" ht="14.25" customHeight="1">
      <c r="B785" s="305"/>
    </row>
    <row r="786" spans="2:2" ht="14.25" customHeight="1">
      <c r="B786" s="305"/>
    </row>
    <row r="787" spans="2:2" ht="14.25" customHeight="1">
      <c r="B787" s="305"/>
    </row>
    <row r="788" spans="2:2" ht="14.25" customHeight="1">
      <c r="B788" s="305"/>
    </row>
    <row r="789" spans="2:2" ht="14.25" customHeight="1">
      <c r="B789" s="305"/>
    </row>
    <row r="790" spans="2:2" ht="14.25" customHeight="1">
      <c r="B790" s="305"/>
    </row>
    <row r="791" spans="2:2" ht="14.25" customHeight="1">
      <c r="B791" s="305"/>
    </row>
    <row r="792" spans="2:2" ht="14.25" customHeight="1">
      <c r="B792" s="305"/>
    </row>
    <row r="793" spans="2:2" ht="14.25" customHeight="1">
      <c r="B793" s="305"/>
    </row>
    <row r="794" spans="2:2" ht="14.25" customHeight="1">
      <c r="B794" s="305"/>
    </row>
    <row r="795" spans="2:2" ht="14.25" customHeight="1">
      <c r="B795" s="305"/>
    </row>
    <row r="796" spans="2:2" ht="14.25" customHeight="1">
      <c r="B796" s="305"/>
    </row>
    <row r="797" spans="2:2" ht="14.25" customHeight="1">
      <c r="B797" s="305"/>
    </row>
    <row r="798" spans="2:2" ht="14.25" customHeight="1">
      <c r="B798" s="305"/>
    </row>
    <row r="799" spans="2:2" ht="14.25" customHeight="1">
      <c r="B799" s="305"/>
    </row>
    <row r="800" spans="2:2" ht="14.25" customHeight="1">
      <c r="B800" s="305"/>
    </row>
    <row r="801" spans="2:2" ht="14.25" customHeight="1">
      <c r="B801" s="305"/>
    </row>
    <row r="802" spans="2:2" ht="14.25" customHeight="1">
      <c r="B802" s="305"/>
    </row>
    <row r="803" spans="2:2" ht="14.25" customHeight="1">
      <c r="B803" s="305"/>
    </row>
    <row r="804" spans="2:2" ht="14.25" customHeight="1">
      <c r="B804" s="305"/>
    </row>
    <row r="805" spans="2:2" ht="14.25" customHeight="1">
      <c r="B805" s="305"/>
    </row>
    <row r="806" spans="2:2" ht="14.25" customHeight="1">
      <c r="B806" s="305"/>
    </row>
    <row r="807" spans="2:2" ht="14.25" customHeight="1">
      <c r="B807" s="305"/>
    </row>
    <row r="808" spans="2:2" ht="14.25" customHeight="1">
      <c r="B808" s="305"/>
    </row>
    <row r="809" spans="2:2" ht="14.25" customHeight="1">
      <c r="B809" s="305"/>
    </row>
    <row r="810" spans="2:2" ht="14.25" customHeight="1">
      <c r="B810" s="305"/>
    </row>
    <row r="811" spans="2:2" ht="14.25" customHeight="1">
      <c r="B811" s="305"/>
    </row>
    <row r="812" spans="2:2" ht="14.25" customHeight="1">
      <c r="B812" s="305"/>
    </row>
    <row r="813" spans="2:2" ht="14.25" customHeight="1">
      <c r="B813" s="305"/>
    </row>
    <row r="814" spans="2:2" ht="14.25" customHeight="1">
      <c r="B814" s="305"/>
    </row>
    <row r="815" spans="2:2" ht="14.25" customHeight="1">
      <c r="B815" s="305"/>
    </row>
    <row r="816" spans="2:2" ht="14.25" customHeight="1">
      <c r="B816" s="305"/>
    </row>
    <row r="817" spans="2:2" ht="14.25" customHeight="1">
      <c r="B817" s="305"/>
    </row>
    <row r="818" spans="2:2" ht="14.25" customHeight="1">
      <c r="B818" s="305"/>
    </row>
    <row r="819" spans="2:2" ht="14.25" customHeight="1">
      <c r="B819" s="305"/>
    </row>
    <row r="820" spans="2:2" ht="14.25" customHeight="1">
      <c r="B820" s="305"/>
    </row>
    <row r="821" spans="2:2" ht="14.25" customHeight="1">
      <c r="B821" s="305"/>
    </row>
    <row r="822" spans="2:2" ht="14.25" customHeight="1">
      <c r="B822" s="305"/>
    </row>
    <row r="823" spans="2:2" ht="14.25" customHeight="1">
      <c r="B823" s="305"/>
    </row>
    <row r="824" spans="2:2" ht="14.25" customHeight="1">
      <c r="B824" s="305"/>
    </row>
    <row r="825" spans="2:2" ht="14.25" customHeight="1">
      <c r="B825" s="305"/>
    </row>
    <row r="826" spans="2:2" ht="14.25" customHeight="1">
      <c r="B826" s="305"/>
    </row>
    <row r="827" spans="2:2" ht="14.25" customHeight="1">
      <c r="B827" s="305"/>
    </row>
    <row r="828" spans="2:2" ht="14.25" customHeight="1">
      <c r="B828" s="305"/>
    </row>
    <row r="829" spans="2:2" ht="14.25" customHeight="1">
      <c r="B829" s="305"/>
    </row>
    <row r="830" spans="2:2" ht="14.25" customHeight="1">
      <c r="B830" s="305"/>
    </row>
    <row r="831" spans="2:2" ht="14.25" customHeight="1">
      <c r="B831" s="305"/>
    </row>
    <row r="832" spans="2:2" ht="14.25" customHeight="1">
      <c r="B832" s="305"/>
    </row>
    <row r="833" spans="2:2" ht="14.25" customHeight="1">
      <c r="B833" s="305"/>
    </row>
    <row r="834" spans="2:2" ht="14.25" customHeight="1">
      <c r="B834" s="305"/>
    </row>
    <row r="835" spans="2:2" ht="14.25" customHeight="1">
      <c r="B835" s="305"/>
    </row>
    <row r="836" spans="2:2" ht="14.25" customHeight="1">
      <c r="B836" s="305"/>
    </row>
    <row r="837" spans="2:2" ht="14.25" customHeight="1">
      <c r="B837" s="305"/>
    </row>
    <row r="838" spans="2:2" ht="14.25" customHeight="1">
      <c r="B838" s="305"/>
    </row>
    <row r="839" spans="2:2" ht="14.25" customHeight="1">
      <c r="B839" s="305"/>
    </row>
    <row r="840" spans="2:2" ht="14.25" customHeight="1">
      <c r="B840" s="305"/>
    </row>
    <row r="841" spans="2:2" ht="14.25" customHeight="1">
      <c r="B841" s="305"/>
    </row>
    <row r="842" spans="2:2" ht="14.25" customHeight="1">
      <c r="B842" s="305"/>
    </row>
    <row r="843" spans="2:2" ht="14.25" customHeight="1">
      <c r="B843" s="305"/>
    </row>
    <row r="844" spans="2:2" ht="14.25" customHeight="1">
      <c r="B844" s="305"/>
    </row>
    <row r="845" spans="2:2" ht="14.25" customHeight="1">
      <c r="B845" s="305"/>
    </row>
    <row r="846" spans="2:2" ht="14.25" customHeight="1">
      <c r="B846" s="305"/>
    </row>
    <row r="847" spans="2:2" ht="14.25" customHeight="1">
      <c r="B847" s="305"/>
    </row>
    <row r="848" spans="2:2" ht="14.25" customHeight="1">
      <c r="B848" s="305"/>
    </row>
    <row r="849" spans="2:2" ht="14.25" customHeight="1">
      <c r="B849" s="305"/>
    </row>
    <row r="850" spans="2:2" ht="14.25" customHeight="1">
      <c r="B850" s="305"/>
    </row>
    <row r="851" spans="2:2" ht="14.25" customHeight="1">
      <c r="B851" s="305"/>
    </row>
    <row r="852" spans="2:2" ht="14.25" customHeight="1">
      <c r="B852" s="305"/>
    </row>
    <row r="853" spans="2:2" ht="14.25" customHeight="1">
      <c r="B853" s="305"/>
    </row>
    <row r="854" spans="2:2" ht="14.25" customHeight="1">
      <c r="B854" s="305"/>
    </row>
    <row r="855" spans="2:2" ht="14.25" customHeight="1">
      <c r="B855" s="305"/>
    </row>
    <row r="856" spans="2:2" ht="14.25" customHeight="1">
      <c r="B856" s="305"/>
    </row>
    <row r="857" spans="2:2" ht="14.25" customHeight="1">
      <c r="B857" s="305"/>
    </row>
    <row r="858" spans="2:2" ht="14.25" customHeight="1">
      <c r="B858" s="305"/>
    </row>
    <row r="859" spans="2:2" ht="14.25" customHeight="1">
      <c r="B859" s="305"/>
    </row>
    <row r="860" spans="2:2" ht="14.25" customHeight="1">
      <c r="B860" s="305"/>
    </row>
    <row r="861" spans="2:2" ht="14.25" customHeight="1">
      <c r="B861" s="305"/>
    </row>
    <row r="862" spans="2:2" ht="14.25" customHeight="1">
      <c r="B862" s="305"/>
    </row>
    <row r="863" spans="2:2" ht="14.25" customHeight="1">
      <c r="B863" s="305"/>
    </row>
    <row r="864" spans="2:2" ht="14.25" customHeight="1">
      <c r="B864" s="305"/>
    </row>
    <row r="865" spans="2:2" ht="14.25" customHeight="1">
      <c r="B865" s="305"/>
    </row>
    <row r="866" spans="2:2" ht="14.25" customHeight="1">
      <c r="B866" s="305"/>
    </row>
    <row r="867" spans="2:2" ht="14.25" customHeight="1">
      <c r="B867" s="305"/>
    </row>
    <row r="868" spans="2:2" ht="14.25" customHeight="1">
      <c r="B868" s="305"/>
    </row>
    <row r="869" spans="2:2" ht="14.25" customHeight="1">
      <c r="B869" s="305"/>
    </row>
    <row r="870" spans="2:2" ht="14.25" customHeight="1">
      <c r="B870" s="305"/>
    </row>
    <row r="871" spans="2:2" ht="14.25" customHeight="1">
      <c r="B871" s="305"/>
    </row>
    <row r="872" spans="2:2" ht="14.25" customHeight="1">
      <c r="B872" s="305"/>
    </row>
    <row r="873" spans="2:2" ht="14.25" customHeight="1">
      <c r="B873" s="305"/>
    </row>
    <row r="874" spans="2:2" ht="14.25" customHeight="1">
      <c r="B874" s="305"/>
    </row>
    <row r="875" spans="2:2" ht="14.25" customHeight="1">
      <c r="B875" s="305"/>
    </row>
    <row r="876" spans="2:2" ht="14.25" customHeight="1">
      <c r="B876" s="305"/>
    </row>
    <row r="877" spans="2:2" ht="14.25" customHeight="1">
      <c r="B877" s="305"/>
    </row>
    <row r="878" spans="2:2" ht="14.25" customHeight="1">
      <c r="B878" s="305"/>
    </row>
    <row r="879" spans="2:2" ht="14.25" customHeight="1">
      <c r="B879" s="305"/>
    </row>
    <row r="880" spans="2:2" ht="14.25" customHeight="1">
      <c r="B880" s="305"/>
    </row>
    <row r="881" spans="2:2" ht="14.25" customHeight="1">
      <c r="B881" s="305"/>
    </row>
    <row r="882" spans="2:2" ht="14.25" customHeight="1">
      <c r="B882" s="305"/>
    </row>
    <row r="883" spans="2:2" ht="14.25" customHeight="1">
      <c r="B883" s="305"/>
    </row>
  </sheetData>
  <autoFilter ref="B2:F31" xr:uid="{00000000-0009-0000-0000-000005000000}"/>
  <mergeCells count="1">
    <mergeCell ref="B1:C1"/>
  </mergeCells>
  <dataValidations count="1">
    <dataValidation type="list" allowBlank="1" showErrorMessage="1" sqref="E3:E33" xr:uid="{00000000-0002-0000-0500-000000000000}">
      <formula1>"Critical,Non-Critical"</formula1>
    </dataValidation>
  </dataValidations>
  <pageMargins left="0.7" right="0.7" top="0.75" bottom="0.75" header="0" footer="0"/>
  <pageSetup orientation="portrait"/>
  <headerFooter>
    <oddFooter>&amp;R#000000Heritage Bank Internal</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64"/>
  <sheetViews>
    <sheetView workbookViewId="0">
      <selection activeCell="E20" sqref="E20"/>
    </sheetView>
  </sheetViews>
  <sheetFormatPr defaultColWidth="11.625" defaultRowHeight="15.75" customHeight="1"/>
  <cols>
    <col min="1" max="1" width="6" style="288" customWidth="1"/>
    <col min="2" max="2" width="13.875" style="288" customWidth="1"/>
    <col min="3" max="3" width="11.625" style="288"/>
    <col min="4" max="4" width="20.375" style="288" customWidth="1"/>
    <col min="5" max="5" width="22.125" style="288" customWidth="1"/>
    <col min="6" max="6" width="39.125" style="288" customWidth="1"/>
    <col min="7" max="16384" width="11.625" style="288"/>
  </cols>
  <sheetData>
    <row r="1" spans="1:6" s="287" customFormat="1">
      <c r="A1" s="289" t="s">
        <v>120</v>
      </c>
      <c r="B1" s="480" t="s">
        <v>230</v>
      </c>
      <c r="C1" s="481"/>
      <c r="D1" s="289" t="s">
        <v>231</v>
      </c>
      <c r="E1" s="289" t="s">
        <v>232</v>
      </c>
      <c r="F1" s="289" t="s">
        <v>233</v>
      </c>
    </row>
    <row r="2" spans="1:6" ht="15.75" customHeight="1">
      <c r="A2" s="290" t="s">
        <v>120</v>
      </c>
      <c r="B2" s="291" t="s">
        <v>234</v>
      </c>
      <c r="C2" s="292" t="s">
        <v>235</v>
      </c>
      <c r="D2" s="293" t="s">
        <v>236</v>
      </c>
      <c r="E2" s="293" t="s">
        <v>232</v>
      </c>
      <c r="F2" s="293" t="s">
        <v>233</v>
      </c>
    </row>
    <row r="3" spans="1:6" ht="15.75" customHeight="1">
      <c r="A3" s="294">
        <v>1</v>
      </c>
      <c r="B3" s="295" t="s">
        <v>237</v>
      </c>
      <c r="C3" s="295" t="s">
        <v>238</v>
      </c>
      <c r="D3" s="295" t="s">
        <v>239</v>
      </c>
      <c r="E3" s="295" t="s">
        <v>240</v>
      </c>
      <c r="F3" s="295" t="s">
        <v>241</v>
      </c>
    </row>
    <row r="4" spans="1:6" ht="15.75" customHeight="1">
      <c r="A4" s="294">
        <v>2</v>
      </c>
      <c r="B4" s="295" t="s">
        <v>242</v>
      </c>
      <c r="C4" s="295" t="s">
        <v>243</v>
      </c>
      <c r="D4" s="295" t="s">
        <v>244</v>
      </c>
      <c r="E4" s="295" t="s">
        <v>245</v>
      </c>
      <c r="F4" s="295" t="s">
        <v>246</v>
      </c>
    </row>
    <row r="5" spans="1:6" ht="15.75" customHeight="1">
      <c r="A5" s="294">
        <v>3</v>
      </c>
      <c r="B5" s="295" t="s">
        <v>247</v>
      </c>
      <c r="C5" s="295" t="s">
        <v>248</v>
      </c>
      <c r="D5" s="295" t="s">
        <v>249</v>
      </c>
      <c r="E5" s="295" t="s">
        <v>245</v>
      </c>
      <c r="F5" s="295" t="s">
        <v>250</v>
      </c>
    </row>
    <row r="6" spans="1:6" ht="15.75" customHeight="1">
      <c r="A6" s="294">
        <v>4</v>
      </c>
      <c r="B6" s="295" t="s">
        <v>251</v>
      </c>
      <c r="C6" s="295" t="s">
        <v>252</v>
      </c>
      <c r="D6" s="295" t="s">
        <v>253</v>
      </c>
      <c r="E6" s="295" t="s">
        <v>245</v>
      </c>
      <c r="F6" s="295" t="s">
        <v>254</v>
      </c>
    </row>
    <row r="7" spans="1:6" ht="15.75" customHeight="1">
      <c r="A7" s="294">
        <v>5</v>
      </c>
      <c r="B7" s="295" t="s">
        <v>255</v>
      </c>
      <c r="C7" s="295" t="s">
        <v>256</v>
      </c>
      <c r="D7" s="295" t="s">
        <v>257</v>
      </c>
      <c r="E7" s="295" t="s">
        <v>245</v>
      </c>
      <c r="F7" s="295" t="s">
        <v>250</v>
      </c>
    </row>
    <row r="8" spans="1:6" ht="15.75" customHeight="1">
      <c r="A8" s="294">
        <v>6</v>
      </c>
      <c r="B8" s="295" t="s">
        <v>258</v>
      </c>
      <c r="C8" s="295" t="s">
        <v>259</v>
      </c>
      <c r="D8" s="295" t="s">
        <v>260</v>
      </c>
      <c r="E8" s="295" t="s">
        <v>245</v>
      </c>
      <c r="F8" s="295" t="s">
        <v>261</v>
      </c>
    </row>
    <row r="9" spans="1:6" ht="15.75" customHeight="1">
      <c r="A9" s="294">
        <v>7</v>
      </c>
      <c r="B9" s="295" t="s">
        <v>262</v>
      </c>
      <c r="C9" s="295" t="s">
        <v>263</v>
      </c>
      <c r="D9" s="295" t="s">
        <v>264</v>
      </c>
      <c r="E9" s="295" t="s">
        <v>245</v>
      </c>
      <c r="F9" s="295" t="s">
        <v>265</v>
      </c>
    </row>
    <row r="10" spans="1:6" ht="15.75" customHeight="1">
      <c r="A10" s="294">
        <v>8</v>
      </c>
      <c r="B10" s="295" t="s">
        <v>266</v>
      </c>
      <c r="C10" s="295" t="s">
        <v>267</v>
      </c>
      <c r="D10" s="295" t="s">
        <v>268</v>
      </c>
      <c r="E10" s="295" t="s">
        <v>269</v>
      </c>
      <c r="F10" s="295" t="s">
        <v>270</v>
      </c>
    </row>
    <row r="11" spans="1:6" ht="15.75" customHeight="1">
      <c r="A11" s="294">
        <v>9</v>
      </c>
      <c r="B11" s="295" t="s">
        <v>271</v>
      </c>
      <c r="C11" s="295" t="s">
        <v>272</v>
      </c>
      <c r="D11" s="295" t="s">
        <v>273</v>
      </c>
      <c r="E11" s="295" t="s">
        <v>245</v>
      </c>
      <c r="F11" s="295" t="s">
        <v>274</v>
      </c>
    </row>
    <row r="12" spans="1:6" ht="15.75" customHeight="1">
      <c r="A12" s="294">
        <v>10</v>
      </c>
      <c r="B12" s="295" t="s">
        <v>275</v>
      </c>
      <c r="C12" s="295" t="s">
        <v>276</v>
      </c>
      <c r="D12" s="295" t="s">
        <v>277</v>
      </c>
      <c r="E12" s="295" t="s">
        <v>245</v>
      </c>
      <c r="F12" s="295" t="s">
        <v>278</v>
      </c>
    </row>
    <row r="13" spans="1:6" ht="15.75" customHeight="1">
      <c r="A13" s="294">
        <v>11</v>
      </c>
      <c r="B13" s="295" t="s">
        <v>279</v>
      </c>
      <c r="C13" s="295" t="s">
        <v>280</v>
      </c>
      <c r="D13" s="295" t="s">
        <v>281</v>
      </c>
      <c r="E13" s="295" t="s">
        <v>245</v>
      </c>
      <c r="F13" s="295" t="s">
        <v>270</v>
      </c>
    </row>
    <row r="14" spans="1:6" ht="15.75" customHeight="1">
      <c r="A14" s="294">
        <v>12</v>
      </c>
      <c r="B14" s="295" t="s">
        <v>282</v>
      </c>
      <c r="C14" s="295" t="s">
        <v>283</v>
      </c>
      <c r="D14" s="295" t="s">
        <v>284</v>
      </c>
      <c r="E14" s="295" t="s">
        <v>245</v>
      </c>
      <c r="F14" s="295" t="s">
        <v>285</v>
      </c>
    </row>
    <row r="15" spans="1:6" ht="15.75" customHeight="1">
      <c r="A15" s="294">
        <v>13</v>
      </c>
      <c r="B15" s="295" t="s">
        <v>286</v>
      </c>
      <c r="C15" s="295" t="s">
        <v>287</v>
      </c>
      <c r="D15" s="295" t="s">
        <v>288</v>
      </c>
      <c r="E15" s="295" t="s">
        <v>245</v>
      </c>
      <c r="F15" s="295" t="s">
        <v>270</v>
      </c>
    </row>
    <row r="16" spans="1:6" ht="15.75" customHeight="1">
      <c r="A16" s="294">
        <v>14</v>
      </c>
      <c r="B16" s="295" t="s">
        <v>289</v>
      </c>
      <c r="C16" s="295" t="s">
        <v>290</v>
      </c>
      <c r="D16" s="295" t="s">
        <v>291</v>
      </c>
      <c r="E16" s="295" t="s">
        <v>292</v>
      </c>
      <c r="F16" s="295" t="s">
        <v>293</v>
      </c>
    </row>
    <row r="17" spans="1:6" ht="15.75" customHeight="1">
      <c r="A17" s="294">
        <v>15</v>
      </c>
      <c r="B17" s="295" t="s">
        <v>294</v>
      </c>
      <c r="C17" s="295" t="s">
        <v>295</v>
      </c>
      <c r="D17" s="295" t="s">
        <v>296</v>
      </c>
      <c r="E17" s="295" t="s">
        <v>292</v>
      </c>
      <c r="F17" s="295" t="s">
        <v>297</v>
      </c>
    </row>
    <row r="18" spans="1:6" ht="15.75" customHeight="1">
      <c r="A18" s="294">
        <v>16</v>
      </c>
      <c r="B18" s="295" t="s">
        <v>298</v>
      </c>
      <c r="C18" s="295" t="s">
        <v>299</v>
      </c>
      <c r="D18" s="295" t="s">
        <v>300</v>
      </c>
      <c r="E18" s="295" t="s">
        <v>292</v>
      </c>
      <c r="F18" s="295" t="s">
        <v>301</v>
      </c>
    </row>
    <row r="19" spans="1:6" ht="15.75" customHeight="1">
      <c r="A19" s="294">
        <v>17</v>
      </c>
      <c r="B19" s="295" t="s">
        <v>302</v>
      </c>
      <c r="C19" s="295" t="s">
        <v>303</v>
      </c>
      <c r="D19" s="295" t="s">
        <v>304</v>
      </c>
      <c r="E19" s="295" t="s">
        <v>292</v>
      </c>
      <c r="F19" s="295" t="s">
        <v>301</v>
      </c>
    </row>
    <row r="20" spans="1:6" ht="15.75" customHeight="1">
      <c r="A20" s="294">
        <v>18</v>
      </c>
      <c r="B20" s="295" t="s">
        <v>305</v>
      </c>
      <c r="C20" s="295" t="s">
        <v>306</v>
      </c>
      <c r="D20" s="295" t="s">
        <v>307</v>
      </c>
      <c r="E20" s="295" t="s">
        <v>292</v>
      </c>
      <c r="F20" s="295" t="s">
        <v>301</v>
      </c>
    </row>
    <row r="21" spans="1:6" ht="15.75" customHeight="1">
      <c r="A21" s="294">
        <v>19</v>
      </c>
      <c r="B21" s="295" t="s">
        <v>308</v>
      </c>
      <c r="C21" s="295" t="s">
        <v>309</v>
      </c>
      <c r="D21" s="295" t="s">
        <v>310</v>
      </c>
      <c r="E21" s="295" t="s">
        <v>292</v>
      </c>
      <c r="F21" s="295" t="s">
        <v>301</v>
      </c>
    </row>
    <row r="22" spans="1:6" ht="15.75" customHeight="1">
      <c r="A22" s="294">
        <v>20</v>
      </c>
      <c r="B22" s="295" t="s">
        <v>311</v>
      </c>
      <c r="C22" s="295" t="s">
        <v>312</v>
      </c>
      <c r="D22" s="295" t="s">
        <v>313</v>
      </c>
      <c r="E22" s="295" t="s">
        <v>292</v>
      </c>
      <c r="F22" s="295" t="s">
        <v>301</v>
      </c>
    </row>
    <row r="23" spans="1:6" ht="15.75" customHeight="1">
      <c r="A23" s="294">
        <v>21</v>
      </c>
      <c r="B23" s="295" t="s">
        <v>314</v>
      </c>
      <c r="C23" s="295" t="s">
        <v>315</v>
      </c>
      <c r="D23" s="295" t="s">
        <v>316</v>
      </c>
      <c r="E23" s="295" t="s">
        <v>292</v>
      </c>
      <c r="F23" s="295" t="s">
        <v>301</v>
      </c>
    </row>
    <row r="24" spans="1:6" ht="15.75" customHeight="1">
      <c r="A24" s="294">
        <v>22</v>
      </c>
      <c r="B24" s="295" t="s">
        <v>317</v>
      </c>
      <c r="C24" s="295" t="s">
        <v>318</v>
      </c>
      <c r="D24" s="295" t="s">
        <v>319</v>
      </c>
      <c r="E24" s="295" t="s">
        <v>292</v>
      </c>
      <c r="F24" s="295" t="s">
        <v>301</v>
      </c>
    </row>
    <row r="25" spans="1:6" ht="15.75" customHeight="1">
      <c r="A25" s="294">
        <v>23</v>
      </c>
      <c r="B25" s="295" t="s">
        <v>320</v>
      </c>
      <c r="C25" s="295" t="s">
        <v>321</v>
      </c>
      <c r="D25" s="295" t="s">
        <v>322</v>
      </c>
      <c r="E25" s="295" t="s">
        <v>323</v>
      </c>
      <c r="F25" s="295" t="s">
        <v>324</v>
      </c>
    </row>
    <row r="26" spans="1:6" ht="15.75" customHeight="1">
      <c r="A26" s="294">
        <v>24</v>
      </c>
      <c r="B26" s="295" t="s">
        <v>325</v>
      </c>
      <c r="C26" s="295" t="s">
        <v>326</v>
      </c>
      <c r="D26" s="295" t="s">
        <v>327</v>
      </c>
      <c r="E26" s="295" t="s">
        <v>323</v>
      </c>
      <c r="F26" s="295" t="s">
        <v>328</v>
      </c>
    </row>
    <row r="27" spans="1:6" ht="15.75" customHeight="1">
      <c r="A27" s="294">
        <v>25</v>
      </c>
      <c r="B27" s="295" t="s">
        <v>329</v>
      </c>
      <c r="C27" s="295" t="s">
        <v>330</v>
      </c>
      <c r="D27" s="295" t="s">
        <v>331</v>
      </c>
      <c r="E27" s="295" t="s">
        <v>323</v>
      </c>
      <c r="F27" s="295" t="s">
        <v>332</v>
      </c>
    </row>
    <row r="28" spans="1:6" ht="15.75" customHeight="1">
      <c r="A28" s="294">
        <v>26</v>
      </c>
      <c r="B28" s="295" t="s">
        <v>333</v>
      </c>
      <c r="C28" s="295" t="s">
        <v>334</v>
      </c>
      <c r="D28" s="295" t="s">
        <v>335</v>
      </c>
      <c r="E28" s="295" t="s">
        <v>323</v>
      </c>
      <c r="F28" s="295" t="s">
        <v>336</v>
      </c>
    </row>
    <row r="29" spans="1:6" ht="15.75" customHeight="1">
      <c r="A29" s="294">
        <v>27</v>
      </c>
      <c r="B29" s="295" t="s">
        <v>337</v>
      </c>
      <c r="C29" s="295" t="s">
        <v>338</v>
      </c>
      <c r="D29" s="295" t="s">
        <v>339</v>
      </c>
      <c r="E29" s="295" t="s">
        <v>340</v>
      </c>
      <c r="F29" s="295" t="s">
        <v>341</v>
      </c>
    </row>
    <row r="30" spans="1:6" ht="15.75" customHeight="1">
      <c r="A30" s="294">
        <v>28</v>
      </c>
      <c r="B30" s="295" t="s">
        <v>342</v>
      </c>
      <c r="C30" s="295" t="s">
        <v>343</v>
      </c>
      <c r="D30" s="295" t="s">
        <v>344</v>
      </c>
      <c r="E30" s="295" t="s">
        <v>340</v>
      </c>
      <c r="F30" s="295" t="s">
        <v>345</v>
      </c>
    </row>
    <row r="31" spans="1:6" ht="15.75" customHeight="1">
      <c r="A31" s="294">
        <v>29</v>
      </c>
      <c r="B31" s="295" t="s">
        <v>346</v>
      </c>
      <c r="C31" s="295" t="s">
        <v>347</v>
      </c>
      <c r="D31" s="295" t="s">
        <v>348</v>
      </c>
      <c r="E31" s="295" t="s">
        <v>340</v>
      </c>
      <c r="F31" s="295" t="s">
        <v>345</v>
      </c>
    </row>
    <row r="32" spans="1:6" ht="15.75" customHeight="1">
      <c r="A32" s="294">
        <v>30</v>
      </c>
      <c r="B32" s="295" t="s">
        <v>349</v>
      </c>
      <c r="C32" s="295" t="s">
        <v>350</v>
      </c>
      <c r="D32" s="295" t="s">
        <v>351</v>
      </c>
      <c r="E32" s="295" t="s">
        <v>340</v>
      </c>
      <c r="F32" s="295" t="s">
        <v>352</v>
      </c>
    </row>
    <row r="33" spans="1:6" ht="15.75" customHeight="1">
      <c r="A33" s="294">
        <v>31</v>
      </c>
      <c r="B33" s="295" t="s">
        <v>353</v>
      </c>
      <c r="C33" s="295" t="s">
        <v>354</v>
      </c>
      <c r="D33" s="295" t="s">
        <v>355</v>
      </c>
      <c r="E33" s="295" t="s">
        <v>356</v>
      </c>
      <c r="F33" s="295" t="s">
        <v>357</v>
      </c>
    </row>
    <row r="34" spans="1:6" ht="15.75" customHeight="1">
      <c r="A34" s="294">
        <v>32</v>
      </c>
      <c r="B34" s="295" t="s">
        <v>358</v>
      </c>
      <c r="C34" s="295" t="s">
        <v>359</v>
      </c>
      <c r="D34" s="295" t="s">
        <v>360</v>
      </c>
      <c r="E34" s="295" t="s">
        <v>356</v>
      </c>
      <c r="F34" s="295" t="s">
        <v>361</v>
      </c>
    </row>
    <row r="35" spans="1:6" ht="15.75" customHeight="1">
      <c r="A35" s="294">
        <v>33</v>
      </c>
      <c r="B35" s="295" t="s">
        <v>362</v>
      </c>
      <c r="C35" s="295" t="s">
        <v>363</v>
      </c>
      <c r="D35" s="295" t="s">
        <v>364</v>
      </c>
      <c r="E35" s="295" t="s">
        <v>356</v>
      </c>
      <c r="F35" s="295" t="s">
        <v>365</v>
      </c>
    </row>
    <row r="36" spans="1:6" ht="15.75" customHeight="1">
      <c r="A36" s="294">
        <v>34</v>
      </c>
      <c r="B36" s="295" t="s">
        <v>366</v>
      </c>
      <c r="C36" s="295" t="s">
        <v>367</v>
      </c>
      <c r="D36" s="295" t="s">
        <v>368</v>
      </c>
      <c r="E36" s="295" t="s">
        <v>369</v>
      </c>
      <c r="F36" s="295" t="s">
        <v>370</v>
      </c>
    </row>
    <row r="37" spans="1:6" ht="15.75" customHeight="1">
      <c r="A37" s="294">
        <v>35</v>
      </c>
      <c r="B37" s="295" t="s">
        <v>258</v>
      </c>
      <c r="C37" s="296" t="s">
        <v>371</v>
      </c>
      <c r="D37" s="295" t="s">
        <v>372</v>
      </c>
      <c r="E37" s="295" t="s">
        <v>369</v>
      </c>
      <c r="F37" s="295" t="s">
        <v>373</v>
      </c>
    </row>
    <row r="38" spans="1:6" ht="15.75" customHeight="1">
      <c r="A38" s="294">
        <v>36</v>
      </c>
      <c r="B38" s="295" t="s">
        <v>374</v>
      </c>
      <c r="C38" s="295" t="s">
        <v>375</v>
      </c>
      <c r="D38" s="295" t="s">
        <v>376</v>
      </c>
      <c r="E38" s="295" t="s">
        <v>369</v>
      </c>
      <c r="F38" s="295" t="s">
        <v>373</v>
      </c>
    </row>
    <row r="39" spans="1:6" ht="15.75" customHeight="1">
      <c r="A39" s="294">
        <v>37</v>
      </c>
      <c r="B39" s="295" t="s">
        <v>377</v>
      </c>
      <c r="C39" s="295" t="s">
        <v>378</v>
      </c>
      <c r="D39" s="295" t="s">
        <v>379</v>
      </c>
      <c r="E39" s="295" t="s">
        <v>380</v>
      </c>
      <c r="F39" s="295" t="s">
        <v>381</v>
      </c>
    </row>
    <row r="40" spans="1:6" ht="15.75" customHeight="1">
      <c r="A40" s="294">
        <v>38</v>
      </c>
      <c r="B40" s="295" t="s">
        <v>382</v>
      </c>
      <c r="C40" s="295" t="s">
        <v>383</v>
      </c>
      <c r="D40" s="295" t="s">
        <v>384</v>
      </c>
      <c r="E40" s="295" t="s">
        <v>380</v>
      </c>
      <c r="F40" s="295" t="s">
        <v>385</v>
      </c>
    </row>
    <row r="41" spans="1:6" ht="15.75" customHeight="1">
      <c r="A41" s="294">
        <v>39</v>
      </c>
      <c r="B41" s="295" t="s">
        <v>386</v>
      </c>
      <c r="C41" s="295" t="s">
        <v>387</v>
      </c>
      <c r="D41" s="295" t="s">
        <v>388</v>
      </c>
      <c r="E41" s="295" t="s">
        <v>380</v>
      </c>
      <c r="F41" s="295" t="s">
        <v>389</v>
      </c>
    </row>
    <row r="42" spans="1:6" ht="15.75" customHeight="1">
      <c r="A42" s="294">
        <v>40</v>
      </c>
      <c r="B42" s="295" t="s">
        <v>390</v>
      </c>
      <c r="C42" s="295" t="s">
        <v>391</v>
      </c>
      <c r="D42" s="295" t="s">
        <v>392</v>
      </c>
      <c r="E42" s="295" t="s">
        <v>380</v>
      </c>
      <c r="F42" s="295" t="s">
        <v>393</v>
      </c>
    </row>
    <row r="43" spans="1:6" ht="15.75" customHeight="1">
      <c r="A43" s="294">
        <v>41</v>
      </c>
      <c r="B43" s="295" t="s">
        <v>394</v>
      </c>
      <c r="C43" s="295" t="s">
        <v>395</v>
      </c>
      <c r="D43" s="295" t="s">
        <v>396</v>
      </c>
      <c r="E43" s="295" t="s">
        <v>380</v>
      </c>
      <c r="F43" s="295" t="s">
        <v>393</v>
      </c>
    </row>
    <row r="44" spans="1:6" ht="15.75" customHeight="1">
      <c r="A44" s="294">
        <v>42</v>
      </c>
      <c r="B44" s="295" t="s">
        <v>397</v>
      </c>
      <c r="C44" s="295" t="s">
        <v>398</v>
      </c>
      <c r="D44" s="295" t="s">
        <v>399</v>
      </c>
      <c r="E44" s="295" t="s">
        <v>380</v>
      </c>
      <c r="F44" s="295" t="s">
        <v>393</v>
      </c>
    </row>
    <row r="45" spans="1:6" ht="15.75" customHeight="1">
      <c r="A45" s="294">
        <v>43</v>
      </c>
      <c r="B45" s="295" t="s">
        <v>400</v>
      </c>
      <c r="C45" s="295" t="s">
        <v>401</v>
      </c>
      <c r="D45" s="295" t="s">
        <v>402</v>
      </c>
      <c r="E45" s="295" t="s">
        <v>380</v>
      </c>
      <c r="F45" s="295" t="s">
        <v>389</v>
      </c>
    </row>
    <row r="46" spans="1:6" ht="15.75" customHeight="1">
      <c r="A46" s="294">
        <v>44</v>
      </c>
      <c r="B46" s="295" t="s">
        <v>403</v>
      </c>
      <c r="C46" s="295" t="s">
        <v>404</v>
      </c>
      <c r="D46" s="295" t="s">
        <v>405</v>
      </c>
      <c r="E46" s="295" t="s">
        <v>406</v>
      </c>
      <c r="F46" s="295" t="s">
        <v>407</v>
      </c>
    </row>
    <row r="47" spans="1:6" ht="15.75" customHeight="1">
      <c r="A47" s="294">
        <v>45</v>
      </c>
      <c r="B47" s="295" t="s">
        <v>408</v>
      </c>
      <c r="C47" s="295" t="s">
        <v>309</v>
      </c>
      <c r="D47" s="295" t="s">
        <v>409</v>
      </c>
      <c r="E47" s="295" t="s">
        <v>406</v>
      </c>
      <c r="F47" s="295" t="s">
        <v>407</v>
      </c>
    </row>
    <row r="48" spans="1:6" ht="15.75" customHeight="1">
      <c r="A48" s="294">
        <v>46</v>
      </c>
      <c r="B48" s="295" t="s">
        <v>410</v>
      </c>
      <c r="C48" s="295" t="s">
        <v>411</v>
      </c>
      <c r="D48" s="295" t="s">
        <v>412</v>
      </c>
      <c r="E48" s="295" t="s">
        <v>406</v>
      </c>
      <c r="F48" s="295" t="s">
        <v>413</v>
      </c>
    </row>
    <row r="49" spans="1:6" ht="15.75" customHeight="1">
      <c r="A49" s="294">
        <v>47</v>
      </c>
      <c r="B49" s="295" t="s">
        <v>414</v>
      </c>
      <c r="C49" s="295" t="s">
        <v>415</v>
      </c>
      <c r="D49" s="295" t="s">
        <v>416</v>
      </c>
      <c r="E49" s="295" t="s">
        <v>406</v>
      </c>
      <c r="F49" s="295" t="s">
        <v>417</v>
      </c>
    </row>
    <row r="50" spans="1:6" ht="15.75" customHeight="1">
      <c r="A50" s="294">
        <v>48</v>
      </c>
      <c r="B50" s="295" t="s">
        <v>418</v>
      </c>
      <c r="C50" s="295" t="s">
        <v>419</v>
      </c>
      <c r="D50" s="295" t="s">
        <v>420</v>
      </c>
      <c r="E50" s="295" t="s">
        <v>406</v>
      </c>
      <c r="F50" s="295" t="s">
        <v>421</v>
      </c>
    </row>
    <row r="51" spans="1:6" ht="15.75" customHeight="1">
      <c r="A51" s="294">
        <v>49</v>
      </c>
      <c r="B51" s="295" t="s">
        <v>289</v>
      </c>
      <c r="C51" s="295" t="s">
        <v>422</v>
      </c>
      <c r="D51" s="295" t="s">
        <v>423</v>
      </c>
      <c r="E51" s="295" t="s">
        <v>406</v>
      </c>
      <c r="F51" s="295" t="s">
        <v>421</v>
      </c>
    </row>
    <row r="52" spans="1:6" ht="15.75" customHeight="1">
      <c r="A52" s="294">
        <v>50</v>
      </c>
      <c r="B52" s="295" t="s">
        <v>424</v>
      </c>
      <c r="C52" s="295" t="s">
        <v>425</v>
      </c>
      <c r="D52" s="295" t="s">
        <v>426</v>
      </c>
      <c r="E52" s="295" t="s">
        <v>406</v>
      </c>
      <c r="F52" s="295" t="s">
        <v>421</v>
      </c>
    </row>
    <row r="53" spans="1:6" ht="15.75" customHeight="1">
      <c r="A53" s="294">
        <v>51</v>
      </c>
      <c r="B53" s="295" t="s">
        <v>427</v>
      </c>
      <c r="C53" s="295" t="s">
        <v>428</v>
      </c>
      <c r="D53" s="295" t="s">
        <v>429</v>
      </c>
      <c r="E53" s="295" t="s">
        <v>406</v>
      </c>
      <c r="F53" s="295" t="s">
        <v>430</v>
      </c>
    </row>
    <row r="54" spans="1:6" ht="15.75" customHeight="1">
      <c r="A54" s="294">
        <v>52</v>
      </c>
      <c r="B54" s="295" t="s">
        <v>431</v>
      </c>
      <c r="C54" s="295" t="s">
        <v>432</v>
      </c>
      <c r="D54" s="295" t="s">
        <v>433</v>
      </c>
      <c r="E54" s="295" t="s">
        <v>406</v>
      </c>
      <c r="F54" s="295" t="s">
        <v>430</v>
      </c>
    </row>
    <row r="55" spans="1:6" ht="15.75" customHeight="1">
      <c r="A55" s="294">
        <v>53</v>
      </c>
      <c r="B55" s="295" t="s">
        <v>434</v>
      </c>
      <c r="C55" s="295" t="s">
        <v>434</v>
      </c>
      <c r="D55" s="295" t="s">
        <v>435</v>
      </c>
      <c r="E55" s="295" t="s">
        <v>406</v>
      </c>
      <c r="F55" s="295" t="s">
        <v>430</v>
      </c>
    </row>
    <row r="56" spans="1:6" ht="15.75" customHeight="1">
      <c r="A56" s="294">
        <v>54</v>
      </c>
      <c r="B56" s="295" t="s">
        <v>436</v>
      </c>
      <c r="C56" s="295" t="s">
        <v>437</v>
      </c>
      <c r="D56" s="295" t="s">
        <v>438</v>
      </c>
      <c r="E56" s="295" t="s">
        <v>406</v>
      </c>
      <c r="F56" s="295" t="s">
        <v>430</v>
      </c>
    </row>
    <row r="57" spans="1:6" ht="15.75" customHeight="1">
      <c r="A57" s="294">
        <v>55</v>
      </c>
      <c r="B57" s="295" t="s">
        <v>337</v>
      </c>
      <c r="C57" s="295" t="s">
        <v>439</v>
      </c>
      <c r="D57" s="295" t="s">
        <v>440</v>
      </c>
      <c r="E57" s="295" t="s">
        <v>406</v>
      </c>
      <c r="F57" s="295" t="s">
        <v>441</v>
      </c>
    </row>
    <row r="58" spans="1:6" ht="15.75" customHeight="1">
      <c r="A58" s="294">
        <v>56</v>
      </c>
      <c r="B58" s="295" t="s">
        <v>442</v>
      </c>
      <c r="C58" s="295" t="s">
        <v>443</v>
      </c>
      <c r="D58" s="295" t="s">
        <v>444</v>
      </c>
      <c r="E58" s="295" t="s">
        <v>406</v>
      </c>
      <c r="F58" s="295" t="s">
        <v>441</v>
      </c>
    </row>
    <row r="59" spans="1:6" ht="15.75" customHeight="1">
      <c r="A59" s="294">
        <v>57</v>
      </c>
      <c r="B59" s="295" t="s">
        <v>445</v>
      </c>
      <c r="C59" s="295" t="s">
        <v>446</v>
      </c>
      <c r="D59" s="295" t="s">
        <v>447</v>
      </c>
      <c r="E59" s="295" t="s">
        <v>406</v>
      </c>
      <c r="F59" s="295" t="s">
        <v>441</v>
      </c>
    </row>
    <row r="60" spans="1:6" ht="15.75" customHeight="1">
      <c r="A60" s="294">
        <v>58</v>
      </c>
      <c r="B60" s="295" t="s">
        <v>448</v>
      </c>
      <c r="C60" s="295" t="s">
        <v>449</v>
      </c>
      <c r="D60" s="295" t="s">
        <v>450</v>
      </c>
      <c r="E60" s="295" t="s">
        <v>406</v>
      </c>
      <c r="F60" s="295" t="s">
        <v>451</v>
      </c>
    </row>
    <row r="61" spans="1:6" ht="15.75" customHeight="1">
      <c r="A61" s="294">
        <v>59</v>
      </c>
      <c r="B61" s="295" t="s">
        <v>452</v>
      </c>
      <c r="C61" s="295" t="s">
        <v>453</v>
      </c>
      <c r="D61" s="295" t="s">
        <v>454</v>
      </c>
      <c r="E61" s="295" t="s">
        <v>406</v>
      </c>
      <c r="F61" s="295" t="s">
        <v>455</v>
      </c>
    </row>
    <row r="62" spans="1:6" ht="15.75" customHeight="1">
      <c r="A62" s="294">
        <v>60</v>
      </c>
      <c r="B62" s="295" t="s">
        <v>456</v>
      </c>
      <c r="C62" s="295" t="s">
        <v>457</v>
      </c>
      <c r="D62" s="295" t="s">
        <v>458</v>
      </c>
      <c r="E62" s="295" t="s">
        <v>406</v>
      </c>
      <c r="F62" s="295" t="s">
        <v>455</v>
      </c>
    </row>
    <row r="63" spans="1:6" ht="15.75" customHeight="1">
      <c r="A63" s="294">
        <v>61</v>
      </c>
      <c r="B63" s="295" t="s">
        <v>459</v>
      </c>
      <c r="C63" s="295" t="s">
        <v>460</v>
      </c>
      <c r="D63" s="295" t="s">
        <v>461</v>
      </c>
      <c r="E63" s="295" t="s">
        <v>406</v>
      </c>
      <c r="F63" s="295" t="s">
        <v>462</v>
      </c>
    </row>
    <row r="64" spans="1:6" ht="15.75" customHeight="1">
      <c r="A64" s="294">
        <v>62</v>
      </c>
      <c r="B64" s="295" t="s">
        <v>463</v>
      </c>
      <c r="C64" s="295" t="s">
        <v>464</v>
      </c>
      <c r="D64" s="295" t="s">
        <v>465</v>
      </c>
      <c r="E64" s="295" t="s">
        <v>406</v>
      </c>
      <c r="F64" s="295" t="s">
        <v>466</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10"/>
  <sheetViews>
    <sheetView topLeftCell="G15" workbookViewId="0">
      <selection activeCell="K20" sqref="K20"/>
    </sheetView>
  </sheetViews>
  <sheetFormatPr defaultColWidth="12.625" defaultRowHeight="18"/>
  <cols>
    <col min="1" max="1" width="3.625" style="259" customWidth="1"/>
    <col min="2" max="2" width="25.5" style="259" customWidth="1"/>
    <col min="3" max="3" width="11.125" style="259" customWidth="1"/>
    <col min="4" max="4" width="14.5" style="259" customWidth="1"/>
    <col min="5" max="5" width="37" style="259" customWidth="1"/>
    <col min="6" max="6" width="47.625" style="259" customWidth="1"/>
    <col min="7" max="7" width="42.375" style="259" customWidth="1"/>
    <col min="8" max="8" width="20.375" style="259" customWidth="1"/>
    <col min="9" max="9" width="22.875" style="259" customWidth="1"/>
    <col min="10" max="10" width="21" style="259" customWidth="1"/>
    <col min="11" max="11" width="22.625" style="430" bestFit="1" customWidth="1"/>
    <col min="12" max="25" width="7.625" style="259" customWidth="1"/>
    <col min="26" max="16384" width="12.625" style="259"/>
  </cols>
  <sheetData>
    <row r="1" spans="1:15" ht="14.25" customHeight="1">
      <c r="A1" s="260" t="s">
        <v>120</v>
      </c>
      <c r="B1" s="261" t="s">
        <v>62</v>
      </c>
      <c r="C1" s="262" t="s">
        <v>467</v>
      </c>
      <c r="D1" s="262" t="s">
        <v>468</v>
      </c>
      <c r="E1" s="262" t="s">
        <v>469</v>
      </c>
      <c r="F1" s="262" t="s">
        <v>470</v>
      </c>
      <c r="G1" s="262" t="s">
        <v>471</v>
      </c>
      <c r="H1" s="262" t="s">
        <v>472</v>
      </c>
      <c r="I1" s="262" t="s">
        <v>473</v>
      </c>
      <c r="J1" s="432" t="s">
        <v>474</v>
      </c>
      <c r="K1" s="429" t="s">
        <v>475</v>
      </c>
    </row>
    <row r="2" spans="1:15" ht="14.25" customHeight="1">
      <c r="A2" s="263">
        <v>1</v>
      </c>
      <c r="B2" s="264" t="s">
        <v>476</v>
      </c>
      <c r="C2" s="263"/>
      <c r="D2" s="263"/>
      <c r="E2" s="263"/>
      <c r="F2" s="484" t="s">
        <v>241</v>
      </c>
      <c r="G2" s="483"/>
      <c r="H2" s="483"/>
      <c r="I2" s="483"/>
      <c r="J2" s="483"/>
      <c r="K2" s="483"/>
      <c r="L2" s="483"/>
      <c r="M2" s="483"/>
      <c r="N2" s="483"/>
      <c r="O2" s="483"/>
    </row>
    <row r="3" spans="1:15" ht="14.25" customHeight="1">
      <c r="A3" s="263">
        <v>2</v>
      </c>
      <c r="B3" s="264" t="s">
        <v>477</v>
      </c>
      <c r="C3" s="263"/>
      <c r="D3" s="263"/>
      <c r="E3" s="263"/>
      <c r="F3" s="266" t="s">
        <v>478</v>
      </c>
      <c r="G3" s="263"/>
      <c r="H3" s="263"/>
      <c r="I3" s="263"/>
      <c r="J3" s="433"/>
    </row>
    <row r="4" spans="1:15" ht="14.25" customHeight="1">
      <c r="A4" s="482" t="s">
        <v>269</v>
      </c>
      <c r="B4" s="483"/>
      <c r="C4" s="483"/>
      <c r="D4" s="483"/>
      <c r="E4" s="483"/>
      <c r="F4" s="483"/>
      <c r="G4" s="483"/>
      <c r="H4" s="483"/>
      <c r="I4" s="483"/>
      <c r="J4" s="483"/>
    </row>
    <row r="5" spans="1:15" ht="14.25" customHeight="1">
      <c r="A5" s="263">
        <v>1</v>
      </c>
      <c r="B5" s="264" t="s">
        <v>479</v>
      </c>
      <c r="C5" s="263" t="s">
        <v>480</v>
      </c>
      <c r="D5" s="263" t="s">
        <v>481</v>
      </c>
      <c r="E5" s="263" t="s">
        <v>482</v>
      </c>
      <c r="F5" s="263" t="s">
        <v>483</v>
      </c>
      <c r="G5" s="263" t="s">
        <v>484</v>
      </c>
      <c r="H5" s="263" t="s">
        <v>485</v>
      </c>
      <c r="I5" s="263" t="s">
        <v>486</v>
      </c>
      <c r="J5" s="433" t="s">
        <v>487</v>
      </c>
    </row>
    <row r="6" spans="1:15" ht="14.25" customHeight="1">
      <c r="A6" s="263">
        <v>2</v>
      </c>
      <c r="B6" s="264" t="s">
        <v>488</v>
      </c>
      <c r="C6" s="263" t="s">
        <v>489</v>
      </c>
      <c r="D6" s="263" t="s">
        <v>490</v>
      </c>
      <c r="E6" s="263" t="s">
        <v>491</v>
      </c>
      <c r="F6" s="263" t="s">
        <v>492</v>
      </c>
      <c r="G6" s="263" t="s">
        <v>493</v>
      </c>
      <c r="H6" s="263"/>
      <c r="I6" s="263" t="s">
        <v>494</v>
      </c>
      <c r="J6" s="433" t="s">
        <v>495</v>
      </c>
    </row>
    <row r="7" spans="1:15" ht="14.25" customHeight="1">
      <c r="A7" s="263">
        <v>3</v>
      </c>
      <c r="B7" s="264" t="s">
        <v>488</v>
      </c>
      <c r="C7" s="263" t="s">
        <v>489</v>
      </c>
      <c r="D7" s="263" t="s">
        <v>496</v>
      </c>
      <c r="E7" s="263" t="s">
        <v>497</v>
      </c>
      <c r="F7" s="263" t="s">
        <v>498</v>
      </c>
      <c r="G7" s="263" t="s">
        <v>499</v>
      </c>
      <c r="H7" s="263"/>
      <c r="I7" s="263" t="s">
        <v>500</v>
      </c>
      <c r="J7" s="433" t="s">
        <v>501</v>
      </c>
    </row>
    <row r="8" spans="1:15" ht="14.25" customHeight="1">
      <c r="A8" s="263">
        <v>4</v>
      </c>
      <c r="B8" s="264" t="s">
        <v>488</v>
      </c>
      <c r="C8" s="263" t="s">
        <v>489</v>
      </c>
      <c r="D8" s="263" t="s">
        <v>490</v>
      </c>
      <c r="E8" s="263" t="s">
        <v>491</v>
      </c>
      <c r="F8" s="263" t="s">
        <v>498</v>
      </c>
      <c r="G8" s="263" t="s">
        <v>502</v>
      </c>
      <c r="H8" s="263" t="s">
        <v>503</v>
      </c>
      <c r="I8" s="263"/>
      <c r="J8" s="433" t="s">
        <v>504</v>
      </c>
    </row>
    <row r="9" spans="1:15" ht="14.25" customHeight="1">
      <c r="A9" s="263">
        <v>5</v>
      </c>
      <c r="B9" s="264" t="s">
        <v>505</v>
      </c>
      <c r="C9" s="263" t="s">
        <v>489</v>
      </c>
      <c r="D9" s="263" t="s">
        <v>490</v>
      </c>
      <c r="E9" s="263" t="s">
        <v>506</v>
      </c>
      <c r="F9" s="263" t="s">
        <v>492</v>
      </c>
      <c r="G9" s="263" t="s">
        <v>507</v>
      </c>
      <c r="H9" s="263" t="s">
        <v>508</v>
      </c>
      <c r="I9" s="263" t="s">
        <v>509</v>
      </c>
      <c r="J9" s="433" t="s">
        <v>510</v>
      </c>
      <c r="K9" s="430" t="s">
        <v>511</v>
      </c>
    </row>
    <row r="10" spans="1:15" ht="0.95" customHeight="1">
      <c r="A10" s="263">
        <v>6</v>
      </c>
      <c r="B10" s="267"/>
      <c r="C10" s="267"/>
      <c r="D10" s="267"/>
      <c r="E10" s="267"/>
      <c r="F10" s="267"/>
      <c r="G10" s="267"/>
      <c r="H10" s="267"/>
      <c r="I10" s="267"/>
      <c r="J10" s="434"/>
    </row>
    <row r="11" spans="1:15" ht="14.25" customHeight="1">
      <c r="A11" s="263">
        <v>7</v>
      </c>
      <c r="B11" s="264" t="s">
        <v>512</v>
      </c>
      <c r="C11" s="263" t="s">
        <v>489</v>
      </c>
      <c r="D11" s="263" t="s">
        <v>481</v>
      </c>
      <c r="E11" s="263" t="s">
        <v>513</v>
      </c>
      <c r="F11" s="263" t="s">
        <v>498</v>
      </c>
      <c r="G11" s="263" t="s">
        <v>514</v>
      </c>
      <c r="H11" s="263" t="s">
        <v>515</v>
      </c>
      <c r="I11" s="263" t="s">
        <v>516</v>
      </c>
      <c r="J11" s="433" t="s">
        <v>517</v>
      </c>
      <c r="K11" s="430" t="s">
        <v>518</v>
      </c>
    </row>
    <row r="12" spans="1:15" ht="14.25" customHeight="1">
      <c r="A12" s="263">
        <v>8</v>
      </c>
      <c r="B12" s="264" t="s">
        <v>519</v>
      </c>
      <c r="C12" s="263" t="s">
        <v>489</v>
      </c>
      <c r="D12" s="263" t="s">
        <v>481</v>
      </c>
      <c r="E12" s="263" t="s">
        <v>520</v>
      </c>
      <c r="F12" s="263" t="s">
        <v>483</v>
      </c>
      <c r="G12" s="263" t="s">
        <v>521</v>
      </c>
      <c r="H12" s="263"/>
      <c r="I12" s="263" t="s">
        <v>522</v>
      </c>
      <c r="J12" s="433" t="s">
        <v>523</v>
      </c>
      <c r="K12" s="430" t="s">
        <v>524</v>
      </c>
    </row>
    <row r="13" spans="1:15" ht="14.25" customHeight="1">
      <c r="A13" s="263">
        <v>10</v>
      </c>
      <c r="B13" s="264" t="s">
        <v>525</v>
      </c>
      <c r="C13" s="263" t="s">
        <v>489</v>
      </c>
      <c r="D13" s="263" t="s">
        <v>490</v>
      </c>
      <c r="E13" s="263" t="s">
        <v>526</v>
      </c>
      <c r="F13" s="263" t="s">
        <v>483</v>
      </c>
      <c r="G13" s="263" t="s">
        <v>527</v>
      </c>
      <c r="H13" s="263" t="s">
        <v>528</v>
      </c>
      <c r="I13" s="263" t="s">
        <v>529</v>
      </c>
      <c r="J13" s="433"/>
      <c r="K13" s="430" t="s">
        <v>530</v>
      </c>
    </row>
    <row r="14" spans="1:15" ht="14.25" customHeight="1">
      <c r="A14" s="263">
        <v>12</v>
      </c>
      <c r="B14" s="264" t="s">
        <v>531</v>
      </c>
      <c r="C14" s="263"/>
      <c r="D14" s="263"/>
      <c r="E14" s="263"/>
      <c r="F14" s="263"/>
      <c r="G14" s="263"/>
      <c r="H14" s="263"/>
      <c r="I14" s="263"/>
      <c r="J14" s="433"/>
    </row>
    <row r="15" spans="1:15" ht="14.25" customHeight="1">
      <c r="A15" s="263">
        <v>13</v>
      </c>
      <c r="B15" s="264" t="s">
        <v>532</v>
      </c>
      <c r="C15" s="263" t="s">
        <v>489</v>
      </c>
      <c r="D15" s="263" t="s">
        <v>481</v>
      </c>
      <c r="E15" s="263" t="s">
        <v>533</v>
      </c>
      <c r="F15" s="263" t="s">
        <v>534</v>
      </c>
      <c r="G15" s="263" t="s">
        <v>535</v>
      </c>
      <c r="H15" s="263"/>
      <c r="I15" s="263" t="s">
        <v>536</v>
      </c>
      <c r="J15" s="433" t="s">
        <v>537</v>
      </c>
    </row>
    <row r="16" spans="1:15" ht="14.25" customHeight="1">
      <c r="A16" s="263">
        <v>15</v>
      </c>
      <c r="B16" s="264" t="s">
        <v>538</v>
      </c>
      <c r="C16" s="263" t="s">
        <v>489</v>
      </c>
      <c r="D16" s="263" t="s">
        <v>481</v>
      </c>
      <c r="E16" s="263" t="s">
        <v>539</v>
      </c>
      <c r="F16" s="263" t="s">
        <v>498</v>
      </c>
      <c r="G16" s="263" t="s">
        <v>540</v>
      </c>
      <c r="H16" s="263" t="s">
        <v>541</v>
      </c>
      <c r="I16" s="263" t="s">
        <v>542</v>
      </c>
      <c r="J16" s="433" t="s">
        <v>543</v>
      </c>
      <c r="K16" s="430" t="s">
        <v>544</v>
      </c>
    </row>
    <row r="17" spans="1:15" ht="27.75" customHeight="1">
      <c r="A17" s="263">
        <v>16</v>
      </c>
      <c r="B17" s="264" t="s">
        <v>545</v>
      </c>
      <c r="C17" s="263" t="s">
        <v>489</v>
      </c>
      <c r="D17" s="263" t="s">
        <v>481</v>
      </c>
      <c r="E17" s="278" t="s">
        <v>546</v>
      </c>
      <c r="F17" s="263" t="s">
        <v>483</v>
      </c>
      <c r="G17" s="278" t="s">
        <v>547</v>
      </c>
      <c r="H17" s="263" t="s">
        <v>548</v>
      </c>
      <c r="I17" s="263"/>
      <c r="J17" s="433"/>
      <c r="K17" s="430" t="s">
        <v>549</v>
      </c>
    </row>
    <row r="18" spans="1:15" ht="14.25" customHeight="1">
      <c r="A18" s="263"/>
      <c r="B18" s="267"/>
      <c r="C18" s="263"/>
      <c r="D18" s="263"/>
      <c r="E18" s="263"/>
      <c r="F18" s="263"/>
      <c r="G18" s="263"/>
      <c r="H18" s="263"/>
      <c r="I18" s="263"/>
      <c r="J18" s="433"/>
    </row>
    <row r="19" spans="1:15" ht="14.25" customHeight="1">
      <c r="A19" s="482" t="s">
        <v>550</v>
      </c>
      <c r="B19" s="483"/>
      <c r="C19" s="483"/>
      <c r="D19" s="483"/>
      <c r="E19" s="483"/>
      <c r="F19" s="483"/>
      <c r="G19" s="483"/>
      <c r="H19" s="483"/>
      <c r="I19" s="483"/>
      <c r="J19" s="483"/>
    </row>
    <row r="20" spans="1:15" ht="14.25" customHeight="1">
      <c r="A20" s="263">
        <v>1</v>
      </c>
      <c r="B20" s="264" t="s">
        <v>163</v>
      </c>
      <c r="C20" s="263" t="s">
        <v>480</v>
      </c>
      <c r="D20" s="263" t="s">
        <v>490</v>
      </c>
      <c r="E20" s="263" t="s">
        <v>551</v>
      </c>
      <c r="F20" s="263" t="s">
        <v>483</v>
      </c>
      <c r="G20" s="263" t="s">
        <v>552</v>
      </c>
      <c r="H20" s="263" t="s">
        <v>553</v>
      </c>
      <c r="I20" s="263" t="s">
        <v>554</v>
      </c>
      <c r="J20" s="433" t="s">
        <v>555</v>
      </c>
      <c r="K20" s="430" t="s">
        <v>556</v>
      </c>
    </row>
    <row r="21" spans="1:15" ht="14.25" customHeight="1">
      <c r="A21" s="263">
        <v>2</v>
      </c>
      <c r="B21" s="264" t="s">
        <v>557</v>
      </c>
      <c r="C21" s="263" t="s">
        <v>489</v>
      </c>
      <c r="D21" s="263" t="s">
        <v>481</v>
      </c>
      <c r="E21" s="263" t="s">
        <v>558</v>
      </c>
      <c r="F21" s="263" t="s">
        <v>559</v>
      </c>
      <c r="G21" s="263" t="s">
        <v>560</v>
      </c>
      <c r="H21" s="263" t="s">
        <v>561</v>
      </c>
      <c r="I21" s="263" t="s">
        <v>562</v>
      </c>
      <c r="J21" s="433" t="s">
        <v>563</v>
      </c>
      <c r="K21" s="430" t="s">
        <v>564</v>
      </c>
    </row>
    <row r="22" spans="1:15" ht="14.25" customHeight="1">
      <c r="A22" s="263">
        <v>3</v>
      </c>
      <c r="B22" s="264" t="s">
        <v>565</v>
      </c>
      <c r="C22" s="263" t="s">
        <v>489</v>
      </c>
      <c r="D22" s="263" t="s">
        <v>566</v>
      </c>
      <c r="E22" s="263" t="s">
        <v>567</v>
      </c>
      <c r="F22" s="263" t="s">
        <v>483</v>
      </c>
      <c r="G22" s="263" t="s">
        <v>568</v>
      </c>
      <c r="H22" s="263" t="s">
        <v>569</v>
      </c>
      <c r="I22" s="263" t="s">
        <v>570</v>
      </c>
      <c r="J22" s="433" t="s">
        <v>571</v>
      </c>
      <c r="K22" s="430" t="s">
        <v>572</v>
      </c>
    </row>
    <row r="23" spans="1:15" ht="14.25" customHeight="1">
      <c r="A23" s="263">
        <v>4</v>
      </c>
      <c r="B23" s="264" t="s">
        <v>573</v>
      </c>
      <c r="C23" s="263" t="s">
        <v>489</v>
      </c>
      <c r="D23" s="263" t="s">
        <v>481</v>
      </c>
      <c r="E23" s="263" t="s">
        <v>558</v>
      </c>
      <c r="F23" s="263" t="s">
        <v>483</v>
      </c>
      <c r="G23" s="263" t="s">
        <v>560</v>
      </c>
      <c r="H23" s="263" t="s">
        <v>574</v>
      </c>
      <c r="I23" s="263" t="s">
        <v>575</v>
      </c>
      <c r="J23" s="433" t="s">
        <v>576</v>
      </c>
      <c r="K23" s="430" t="s">
        <v>577</v>
      </c>
    </row>
    <row r="24" spans="1:15" ht="14.25" customHeight="1">
      <c r="A24" s="263">
        <v>5</v>
      </c>
      <c r="B24" s="264" t="s">
        <v>578</v>
      </c>
      <c r="C24" s="263" t="s">
        <v>489</v>
      </c>
      <c r="D24" s="263" t="s">
        <v>490</v>
      </c>
      <c r="E24" s="263" t="s">
        <v>533</v>
      </c>
      <c r="F24" s="263" t="s">
        <v>483</v>
      </c>
      <c r="G24" s="263" t="s">
        <v>568</v>
      </c>
      <c r="H24" s="263"/>
      <c r="I24" s="263" t="s">
        <v>579</v>
      </c>
      <c r="J24" s="433" t="s">
        <v>580</v>
      </c>
      <c r="K24" s="430" t="s">
        <v>581</v>
      </c>
    </row>
    <row r="25" spans="1:15" ht="14.25" customHeight="1">
      <c r="A25" s="263">
        <v>6</v>
      </c>
      <c r="B25" s="264" t="s">
        <v>582</v>
      </c>
      <c r="C25" s="263" t="s">
        <v>489</v>
      </c>
      <c r="D25" s="263" t="s">
        <v>481</v>
      </c>
      <c r="E25" s="263" t="s">
        <v>583</v>
      </c>
      <c r="F25" s="263" t="s">
        <v>498</v>
      </c>
      <c r="G25" s="263" t="s">
        <v>584</v>
      </c>
      <c r="H25" s="263" t="s">
        <v>585</v>
      </c>
      <c r="I25" s="263" t="s">
        <v>586</v>
      </c>
      <c r="J25" s="433" t="s">
        <v>587</v>
      </c>
      <c r="K25" s="430" t="s">
        <v>588</v>
      </c>
    </row>
    <row r="26" spans="1:15" ht="14.25" customHeight="1">
      <c r="A26" s="263">
        <v>7</v>
      </c>
      <c r="B26" s="264" t="s">
        <v>589</v>
      </c>
      <c r="C26" s="263" t="s">
        <v>489</v>
      </c>
      <c r="D26" s="263" t="s">
        <v>490</v>
      </c>
      <c r="E26" s="263" t="s">
        <v>590</v>
      </c>
      <c r="F26" s="263" t="s">
        <v>483</v>
      </c>
      <c r="G26" s="263" t="s">
        <v>591</v>
      </c>
      <c r="H26" s="263" t="s">
        <v>592</v>
      </c>
      <c r="I26" s="263" t="s">
        <v>593</v>
      </c>
      <c r="J26" s="433" t="s">
        <v>594</v>
      </c>
      <c r="K26" s="430" t="s">
        <v>595</v>
      </c>
    </row>
    <row r="27" spans="1:15" ht="14.25" customHeight="1">
      <c r="A27" s="439">
        <v>8</v>
      </c>
      <c r="B27" s="440" t="s">
        <v>596</v>
      </c>
      <c r="C27" s="440" t="s">
        <v>489</v>
      </c>
      <c r="D27" s="440" t="s">
        <v>481</v>
      </c>
      <c r="E27" s="440" t="s">
        <v>597</v>
      </c>
      <c r="F27" s="440" t="s">
        <v>483</v>
      </c>
      <c r="G27" s="440" t="s">
        <v>598</v>
      </c>
      <c r="H27" s="440" t="s">
        <v>599</v>
      </c>
      <c r="I27" s="440" t="s">
        <v>600</v>
      </c>
      <c r="J27" s="441" t="s">
        <v>601</v>
      </c>
      <c r="K27" s="442" t="s">
        <v>602</v>
      </c>
      <c r="L27" s="452"/>
      <c r="M27" s="452"/>
      <c r="N27" s="452"/>
      <c r="O27" s="452"/>
    </row>
    <row r="28" spans="1:15" ht="14.25" customHeight="1">
      <c r="A28" s="263">
        <v>9</v>
      </c>
      <c r="B28" s="264" t="s">
        <v>603</v>
      </c>
      <c r="C28" s="263" t="s">
        <v>489</v>
      </c>
      <c r="D28" s="263" t="s">
        <v>481</v>
      </c>
      <c r="E28" s="263" t="s">
        <v>604</v>
      </c>
      <c r="F28" s="263" t="s">
        <v>483</v>
      </c>
      <c r="G28" s="263" t="s">
        <v>605</v>
      </c>
      <c r="H28" s="263"/>
      <c r="I28" s="263" t="s">
        <v>606</v>
      </c>
      <c r="J28" s="433" t="s">
        <v>607</v>
      </c>
      <c r="K28" s="430" t="s">
        <v>608</v>
      </c>
    </row>
    <row r="29" spans="1:15" s="258" customFormat="1" ht="14.25" customHeight="1">
      <c r="A29" s="263">
        <v>10</v>
      </c>
      <c r="B29" s="268" t="s">
        <v>609</v>
      </c>
      <c r="C29" s="268" t="s">
        <v>489</v>
      </c>
      <c r="D29" s="263" t="s">
        <v>481</v>
      </c>
      <c r="E29" s="269" t="s">
        <v>558</v>
      </c>
      <c r="F29" s="269" t="s">
        <v>483</v>
      </c>
      <c r="G29" s="268" t="s">
        <v>610</v>
      </c>
      <c r="H29" s="268" t="s">
        <v>611</v>
      </c>
      <c r="I29" s="268" t="s">
        <v>612</v>
      </c>
      <c r="J29" s="435" t="s">
        <v>613</v>
      </c>
      <c r="K29" s="431" t="s">
        <v>614</v>
      </c>
    </row>
    <row r="30" spans="1:15" ht="14.25" customHeight="1">
      <c r="A30" s="482" t="s">
        <v>340</v>
      </c>
      <c r="B30" s="483"/>
      <c r="C30" s="483"/>
      <c r="D30" s="483"/>
      <c r="E30" s="483"/>
      <c r="F30" s="483"/>
      <c r="G30" s="483"/>
      <c r="H30" s="483"/>
      <c r="I30" s="483"/>
      <c r="J30" s="483"/>
    </row>
    <row r="31" spans="1:15" ht="14.25" customHeight="1">
      <c r="A31" s="263">
        <v>1</v>
      </c>
      <c r="B31" s="264" t="s">
        <v>615</v>
      </c>
      <c r="C31" s="263" t="s">
        <v>489</v>
      </c>
      <c r="D31" s="263" t="s">
        <v>481</v>
      </c>
      <c r="E31" s="263" t="s">
        <v>513</v>
      </c>
      <c r="F31" s="263" t="s">
        <v>483</v>
      </c>
      <c r="G31" s="263" t="s">
        <v>616</v>
      </c>
      <c r="H31" s="263" t="s">
        <v>617</v>
      </c>
      <c r="I31" s="263" t="s">
        <v>618</v>
      </c>
      <c r="J31" s="433" t="s">
        <v>619</v>
      </c>
      <c r="K31" s="430" t="s">
        <v>620</v>
      </c>
    </row>
    <row r="32" spans="1:15" ht="14.25" customHeight="1">
      <c r="A32" s="263">
        <v>2</v>
      </c>
      <c r="B32" s="264" t="s">
        <v>621</v>
      </c>
      <c r="C32" s="263" t="s">
        <v>489</v>
      </c>
      <c r="D32" s="263" t="s">
        <v>490</v>
      </c>
      <c r="E32" s="263" t="s">
        <v>533</v>
      </c>
      <c r="F32" s="263" t="s">
        <v>622</v>
      </c>
      <c r="G32" s="263" t="s">
        <v>527</v>
      </c>
      <c r="H32" s="263" t="s">
        <v>623</v>
      </c>
      <c r="I32" s="263" t="s">
        <v>624</v>
      </c>
      <c r="J32" s="433" t="s">
        <v>625</v>
      </c>
      <c r="K32" s="430" t="s">
        <v>626</v>
      </c>
    </row>
    <row r="33" spans="1:11" ht="14.25" customHeight="1">
      <c r="A33" s="263">
        <v>3</v>
      </c>
      <c r="B33" s="264" t="s">
        <v>627</v>
      </c>
      <c r="C33" s="263" t="s">
        <v>489</v>
      </c>
      <c r="D33" s="263" t="s">
        <v>481</v>
      </c>
      <c r="E33" s="263" t="s">
        <v>583</v>
      </c>
      <c r="F33" s="263" t="s">
        <v>483</v>
      </c>
      <c r="G33" s="263" t="s">
        <v>521</v>
      </c>
      <c r="H33" s="263" t="s">
        <v>628</v>
      </c>
      <c r="I33" s="263" t="s">
        <v>629</v>
      </c>
      <c r="J33" s="433" t="s">
        <v>630</v>
      </c>
    </row>
    <row r="34" spans="1:11" ht="14.25" customHeight="1">
      <c r="A34" s="263">
        <v>4</v>
      </c>
      <c r="B34" s="264" t="s">
        <v>631</v>
      </c>
      <c r="C34" s="263" t="s">
        <v>489</v>
      </c>
      <c r="D34" s="263" t="s">
        <v>481</v>
      </c>
      <c r="E34" s="263" t="s">
        <v>558</v>
      </c>
      <c r="F34" s="263" t="s">
        <v>483</v>
      </c>
      <c r="G34" s="283" t="s">
        <v>632</v>
      </c>
      <c r="H34" s="263" t="s">
        <v>633</v>
      </c>
      <c r="I34" s="263" t="s">
        <v>634</v>
      </c>
      <c r="J34" s="433" t="s">
        <v>635</v>
      </c>
      <c r="K34" s="430" t="s">
        <v>636</v>
      </c>
    </row>
    <row r="35" spans="1:11" ht="14.25" customHeight="1">
      <c r="A35" s="482" t="s">
        <v>637</v>
      </c>
      <c r="B35" s="483"/>
      <c r="C35" s="483"/>
      <c r="D35" s="483"/>
      <c r="E35" s="483"/>
      <c r="F35" s="483"/>
      <c r="G35" s="483"/>
      <c r="H35" s="483"/>
      <c r="I35" s="483"/>
      <c r="J35" s="483"/>
    </row>
    <row r="36" spans="1:11" ht="14.25" customHeight="1">
      <c r="A36" s="263">
        <v>1</v>
      </c>
      <c r="B36" s="264" t="s">
        <v>221</v>
      </c>
      <c r="C36" s="263" t="s">
        <v>480</v>
      </c>
      <c r="D36" s="263" t="s">
        <v>481</v>
      </c>
      <c r="E36" s="263" t="s">
        <v>638</v>
      </c>
      <c r="F36" s="263" t="s">
        <v>639</v>
      </c>
      <c r="G36" s="263" t="s">
        <v>640</v>
      </c>
      <c r="H36" s="263" t="s">
        <v>641</v>
      </c>
      <c r="I36" s="263" t="s">
        <v>642</v>
      </c>
      <c r="J36" s="433" t="s">
        <v>643</v>
      </c>
      <c r="K36" s="430" t="s">
        <v>644</v>
      </c>
    </row>
    <row r="37" spans="1:11" ht="14.25" customHeight="1">
      <c r="A37" s="263">
        <v>2</v>
      </c>
      <c r="B37" s="264" t="s">
        <v>645</v>
      </c>
      <c r="C37" s="263" t="s">
        <v>489</v>
      </c>
      <c r="D37" s="263" t="s">
        <v>481</v>
      </c>
      <c r="E37" s="263" t="s">
        <v>646</v>
      </c>
      <c r="F37" s="263" t="s">
        <v>483</v>
      </c>
      <c r="G37" s="263" t="s">
        <v>647</v>
      </c>
      <c r="H37" s="263" t="s">
        <v>648</v>
      </c>
      <c r="I37" s="263" t="s">
        <v>649</v>
      </c>
      <c r="J37" s="433" t="s">
        <v>650</v>
      </c>
      <c r="K37" s="430" t="s">
        <v>651</v>
      </c>
    </row>
    <row r="38" spans="1:11" ht="14.25" customHeight="1">
      <c r="A38" s="263">
        <v>3</v>
      </c>
      <c r="B38" s="264" t="s">
        <v>652</v>
      </c>
      <c r="C38" s="263" t="s">
        <v>489</v>
      </c>
      <c r="D38" s="263" t="s">
        <v>653</v>
      </c>
      <c r="E38" s="263" t="s">
        <v>654</v>
      </c>
      <c r="F38" s="263" t="s">
        <v>483</v>
      </c>
      <c r="G38" s="263" t="s">
        <v>655</v>
      </c>
      <c r="H38" s="263"/>
      <c r="I38" s="263"/>
      <c r="J38" s="433" t="s">
        <v>656</v>
      </c>
      <c r="K38" s="430" t="s">
        <v>657</v>
      </c>
    </row>
    <row r="40" spans="1:11" ht="14.1" customHeight="1">
      <c r="A40" s="482" t="s">
        <v>658</v>
      </c>
      <c r="B40" s="483"/>
      <c r="C40" s="483"/>
      <c r="D40" s="483"/>
      <c r="E40" s="483"/>
      <c r="F40" s="483"/>
      <c r="G40" s="483"/>
      <c r="H40" s="483"/>
      <c r="I40" s="483"/>
      <c r="J40" s="483"/>
    </row>
    <row r="41" spans="1:11">
      <c r="A41" s="263">
        <v>1</v>
      </c>
      <c r="B41" s="270" t="s">
        <v>659</v>
      </c>
      <c r="C41" s="267" t="s">
        <v>660</v>
      </c>
      <c r="D41" s="267" t="s">
        <v>490</v>
      </c>
      <c r="E41" s="271" t="s">
        <v>661</v>
      </c>
      <c r="F41" s="263" t="s">
        <v>639</v>
      </c>
      <c r="G41" s="272" t="s">
        <v>662</v>
      </c>
      <c r="H41" s="267" t="s">
        <v>663</v>
      </c>
      <c r="I41" s="267"/>
      <c r="J41" s="434" t="s">
        <v>664</v>
      </c>
      <c r="K41" s="430" t="s">
        <v>665</v>
      </c>
    </row>
    <row r="42" spans="1:11" ht="14.1" customHeight="1">
      <c r="A42" s="263">
        <v>2</v>
      </c>
      <c r="B42" s="264" t="s">
        <v>666</v>
      </c>
      <c r="C42" s="263" t="s">
        <v>480</v>
      </c>
      <c r="D42" s="263" t="s">
        <v>481</v>
      </c>
      <c r="E42" s="263" t="s">
        <v>667</v>
      </c>
      <c r="F42" s="263" t="s">
        <v>483</v>
      </c>
      <c r="G42" s="263" t="s">
        <v>668</v>
      </c>
      <c r="H42" s="263"/>
      <c r="I42" s="263" t="s">
        <v>669</v>
      </c>
      <c r="J42" s="433" t="s">
        <v>670</v>
      </c>
      <c r="K42" s="430" t="s">
        <v>671</v>
      </c>
    </row>
    <row r="43" spans="1:11" ht="15" customHeight="1">
      <c r="A43" s="263">
        <v>3</v>
      </c>
      <c r="B43" s="264" t="s">
        <v>672</v>
      </c>
      <c r="C43" s="263" t="s">
        <v>489</v>
      </c>
      <c r="D43" s="263" t="s">
        <v>481</v>
      </c>
      <c r="E43" s="263" t="s">
        <v>673</v>
      </c>
      <c r="F43" s="263" t="s">
        <v>639</v>
      </c>
      <c r="G43" s="263" t="s">
        <v>674</v>
      </c>
      <c r="H43" s="263" t="s">
        <v>675</v>
      </c>
      <c r="I43" s="267"/>
      <c r="J43" s="434" t="s">
        <v>676</v>
      </c>
      <c r="K43" s="430" t="s">
        <v>677</v>
      </c>
    </row>
    <row r="44" spans="1:11" ht="14.25" customHeight="1">
      <c r="A44" s="263">
        <v>5</v>
      </c>
      <c r="B44" s="264" t="s">
        <v>678</v>
      </c>
      <c r="C44" s="263" t="s">
        <v>489</v>
      </c>
      <c r="D44" s="263" t="s">
        <v>481</v>
      </c>
      <c r="E44" s="263" t="s">
        <v>567</v>
      </c>
      <c r="F44" s="263" t="s">
        <v>483</v>
      </c>
      <c r="G44" s="263" t="s">
        <v>679</v>
      </c>
      <c r="H44" s="263" t="s">
        <v>680</v>
      </c>
      <c r="I44" s="263" t="s">
        <v>681</v>
      </c>
      <c r="J44" s="433" t="s">
        <v>682</v>
      </c>
      <c r="K44" s="430" t="s">
        <v>683</v>
      </c>
    </row>
    <row r="45" spans="1:11" ht="14.25" customHeight="1">
      <c r="A45" s="263">
        <v>6</v>
      </c>
      <c r="B45" s="264" t="s">
        <v>684</v>
      </c>
      <c r="C45" s="263" t="s">
        <v>480</v>
      </c>
      <c r="D45" s="263" t="s">
        <v>490</v>
      </c>
      <c r="E45" s="269" t="s">
        <v>638</v>
      </c>
      <c r="F45" s="263" t="s">
        <v>483</v>
      </c>
      <c r="G45" s="263" t="s">
        <v>685</v>
      </c>
      <c r="H45" s="263" t="s">
        <v>686</v>
      </c>
      <c r="I45" s="263"/>
      <c r="J45" s="433" t="s">
        <v>687</v>
      </c>
    </row>
    <row r="46" spans="1:11" ht="12.95" customHeight="1">
      <c r="A46" s="263">
        <v>7</v>
      </c>
      <c r="B46" s="273" t="s">
        <v>688</v>
      </c>
      <c r="C46" s="269" t="s">
        <v>480</v>
      </c>
      <c r="D46" s="269" t="s">
        <v>481</v>
      </c>
      <c r="E46" s="269" t="s">
        <v>638</v>
      </c>
      <c r="F46" s="269" t="s">
        <v>639</v>
      </c>
      <c r="G46" s="274" t="s">
        <v>689</v>
      </c>
      <c r="H46" s="269" t="s">
        <v>690</v>
      </c>
      <c r="I46" s="269"/>
      <c r="J46" s="433" t="s">
        <v>691</v>
      </c>
    </row>
    <row r="47" spans="1:11" ht="12.95" customHeight="1">
      <c r="A47" s="263"/>
      <c r="B47" s="273"/>
      <c r="C47" s="269"/>
      <c r="D47" s="269"/>
      <c r="E47" s="269"/>
      <c r="F47" s="269"/>
      <c r="G47" s="274"/>
      <c r="H47" s="269"/>
      <c r="I47" s="269"/>
      <c r="J47" s="433"/>
    </row>
    <row r="48" spans="1:11" ht="12.95" customHeight="1">
      <c r="A48" s="263"/>
      <c r="B48" s="273"/>
      <c r="C48" s="269"/>
      <c r="D48" s="269"/>
      <c r="E48" s="269"/>
      <c r="F48" s="275" t="s">
        <v>692</v>
      </c>
      <c r="G48" s="274"/>
      <c r="H48" s="269"/>
      <c r="I48" s="269"/>
      <c r="J48" s="433"/>
    </row>
    <row r="49" spans="1:11" ht="12.95" customHeight="1">
      <c r="A49" s="263"/>
      <c r="B49" s="273" t="s">
        <v>693</v>
      </c>
      <c r="C49" s="263" t="s">
        <v>480</v>
      </c>
      <c r="D49" s="263" t="s">
        <v>481</v>
      </c>
      <c r="E49" s="263" t="s">
        <v>482</v>
      </c>
      <c r="F49" s="263" t="s">
        <v>483</v>
      </c>
      <c r="G49" s="263" t="s">
        <v>694</v>
      </c>
      <c r="H49" s="263"/>
      <c r="I49" s="263" t="s">
        <v>695</v>
      </c>
      <c r="J49" s="433" t="s">
        <v>696</v>
      </c>
      <c r="K49" s="430" t="s">
        <v>697</v>
      </c>
    </row>
    <row r="50" spans="1:11" ht="14.25" customHeight="1">
      <c r="A50" s="263">
        <v>1</v>
      </c>
      <c r="B50" s="264" t="s">
        <v>693</v>
      </c>
      <c r="C50" s="263" t="s">
        <v>480</v>
      </c>
      <c r="D50" s="263" t="s">
        <v>481</v>
      </c>
      <c r="E50" s="267" t="s">
        <v>698</v>
      </c>
      <c r="F50" s="267" t="s">
        <v>483</v>
      </c>
      <c r="G50" s="276" t="s">
        <v>699</v>
      </c>
      <c r="H50" s="267" t="s">
        <v>700</v>
      </c>
      <c r="I50" s="267" t="s">
        <v>701</v>
      </c>
      <c r="J50" s="434" t="s">
        <v>702</v>
      </c>
      <c r="K50" s="430" t="s">
        <v>703</v>
      </c>
    </row>
    <row r="51" spans="1:11" ht="14.25" customHeight="1">
      <c r="A51" s="263">
        <v>2</v>
      </c>
      <c r="B51" s="264" t="s">
        <v>704</v>
      </c>
      <c r="C51" s="263" t="s">
        <v>480</v>
      </c>
      <c r="D51" s="263" t="s">
        <v>481</v>
      </c>
      <c r="E51" s="263" t="s">
        <v>705</v>
      </c>
      <c r="F51" s="263" t="s">
        <v>483</v>
      </c>
      <c r="G51" s="263" t="s">
        <v>640</v>
      </c>
      <c r="H51" s="263" t="s">
        <v>706</v>
      </c>
      <c r="I51" s="263"/>
      <c r="J51" s="433" t="s">
        <v>707</v>
      </c>
      <c r="K51" s="430" t="s">
        <v>708</v>
      </c>
    </row>
    <row r="52" spans="1:11" ht="14.25" customHeight="1">
      <c r="A52" s="263">
        <v>3</v>
      </c>
      <c r="B52" s="264" t="s">
        <v>709</v>
      </c>
      <c r="C52" s="263" t="s">
        <v>489</v>
      </c>
      <c r="D52" s="263" t="s">
        <v>481</v>
      </c>
      <c r="E52" s="263" t="s">
        <v>710</v>
      </c>
      <c r="F52" s="263" t="s">
        <v>498</v>
      </c>
      <c r="G52" s="263" t="s">
        <v>711</v>
      </c>
      <c r="H52" s="263" t="s">
        <v>712</v>
      </c>
      <c r="I52" s="263" t="s">
        <v>713</v>
      </c>
      <c r="J52" s="433" t="s">
        <v>714</v>
      </c>
      <c r="K52" s="430" t="s">
        <v>715</v>
      </c>
    </row>
    <row r="53" spans="1:11" ht="14.25" customHeight="1">
      <c r="A53" s="263">
        <v>4</v>
      </c>
      <c r="B53" s="264" t="s">
        <v>716</v>
      </c>
      <c r="C53" s="263" t="s">
        <v>489</v>
      </c>
      <c r="D53" s="263" t="s">
        <v>481</v>
      </c>
      <c r="E53" s="263" t="s">
        <v>717</v>
      </c>
      <c r="F53" s="263" t="s">
        <v>483</v>
      </c>
      <c r="G53" s="263" t="s">
        <v>605</v>
      </c>
      <c r="H53" s="263" t="s">
        <v>718</v>
      </c>
      <c r="I53" s="263"/>
      <c r="J53" s="433" t="s">
        <v>719</v>
      </c>
      <c r="K53" s="430" t="s">
        <v>720</v>
      </c>
    </row>
    <row r="54" spans="1:11" ht="14.25" customHeight="1">
      <c r="A54" s="263">
        <v>5</v>
      </c>
      <c r="B54" s="265" t="s">
        <v>721</v>
      </c>
      <c r="C54" s="444" t="s">
        <v>489</v>
      </c>
      <c r="D54" s="445" t="s">
        <v>481</v>
      </c>
      <c r="E54" s="445" t="s">
        <v>654</v>
      </c>
      <c r="F54" s="445" t="s">
        <v>483</v>
      </c>
      <c r="G54" s="445" t="s">
        <v>655</v>
      </c>
      <c r="H54" s="443" t="s">
        <v>601</v>
      </c>
      <c r="I54" s="443" t="s">
        <v>601</v>
      </c>
      <c r="J54" s="443" t="s">
        <v>601</v>
      </c>
      <c r="K54" s="430" t="s">
        <v>722</v>
      </c>
    </row>
    <row r="56" spans="1:11" ht="14.25" customHeight="1">
      <c r="A56" s="482" t="s">
        <v>723</v>
      </c>
      <c r="B56" s="483"/>
      <c r="C56" s="483"/>
      <c r="D56" s="483"/>
      <c r="E56" s="483"/>
      <c r="F56" s="483"/>
      <c r="G56" s="483"/>
      <c r="H56" s="483"/>
      <c r="I56" s="483"/>
      <c r="J56" s="483"/>
    </row>
    <row r="57" spans="1:11" ht="14.25" customHeight="1">
      <c r="A57" s="263">
        <v>1</v>
      </c>
      <c r="B57" s="264" t="s">
        <v>127</v>
      </c>
      <c r="C57" s="263" t="s">
        <v>724</v>
      </c>
      <c r="D57" s="263" t="s">
        <v>496</v>
      </c>
      <c r="E57" s="263" t="s">
        <v>725</v>
      </c>
      <c r="F57" s="263" t="s">
        <v>483</v>
      </c>
      <c r="G57" s="263" t="s">
        <v>726</v>
      </c>
      <c r="H57" s="263" t="s">
        <v>727</v>
      </c>
      <c r="I57" s="263" t="s">
        <v>728</v>
      </c>
      <c r="J57" s="433" t="s">
        <v>729</v>
      </c>
    </row>
    <row r="58" spans="1:11" ht="14.25" customHeight="1">
      <c r="A58" s="263">
        <v>2</v>
      </c>
      <c r="B58" s="264" t="s">
        <v>730</v>
      </c>
      <c r="C58" s="263" t="s">
        <v>480</v>
      </c>
      <c r="D58" s="263" t="s">
        <v>481</v>
      </c>
      <c r="E58" s="263" t="s">
        <v>482</v>
      </c>
      <c r="F58" s="263" t="s">
        <v>483</v>
      </c>
      <c r="G58" s="263" t="s">
        <v>731</v>
      </c>
      <c r="H58" s="263"/>
      <c r="I58" s="263" t="s">
        <v>732</v>
      </c>
      <c r="J58" s="433" t="s">
        <v>733</v>
      </c>
      <c r="K58" s="430" t="s">
        <v>734</v>
      </c>
    </row>
    <row r="59" spans="1:11" ht="14.25" customHeight="1">
      <c r="A59" s="263">
        <v>3</v>
      </c>
      <c r="B59" s="264" t="s">
        <v>735</v>
      </c>
      <c r="C59" s="263" t="s">
        <v>480</v>
      </c>
      <c r="D59" s="263" t="s">
        <v>481</v>
      </c>
      <c r="E59" s="263" t="s">
        <v>482</v>
      </c>
      <c r="F59" s="263" t="s">
        <v>483</v>
      </c>
      <c r="G59" s="263" t="s">
        <v>694</v>
      </c>
      <c r="H59" s="263" t="s">
        <v>736</v>
      </c>
      <c r="I59" s="263" t="s">
        <v>737</v>
      </c>
      <c r="J59" s="433" t="s">
        <v>738</v>
      </c>
      <c r="K59" s="430" t="s">
        <v>739</v>
      </c>
    </row>
    <row r="60" spans="1:11" ht="14.1" customHeight="1">
      <c r="A60" s="263">
        <v>4</v>
      </c>
      <c r="B60" s="264" t="s">
        <v>740</v>
      </c>
      <c r="C60" s="263" t="s">
        <v>480</v>
      </c>
      <c r="D60" s="263" t="s">
        <v>481</v>
      </c>
      <c r="E60" s="263" t="s">
        <v>482</v>
      </c>
      <c r="F60" s="263" t="s">
        <v>498</v>
      </c>
      <c r="G60" s="263" t="s">
        <v>741</v>
      </c>
      <c r="H60" s="263" t="s">
        <v>742</v>
      </c>
      <c r="I60" s="263" t="s">
        <v>743</v>
      </c>
      <c r="J60" s="433" t="s">
        <v>744</v>
      </c>
    </row>
    <row r="61" spans="1:11" ht="14.25" customHeight="1">
      <c r="A61" s="263">
        <v>5</v>
      </c>
      <c r="B61" s="264" t="s">
        <v>745</v>
      </c>
      <c r="C61" s="265" t="s">
        <v>480</v>
      </c>
      <c r="D61" s="265" t="s">
        <v>490</v>
      </c>
      <c r="E61" s="271" t="s">
        <v>746</v>
      </c>
      <c r="F61" s="263" t="s">
        <v>498</v>
      </c>
      <c r="G61" s="271" t="s">
        <v>747</v>
      </c>
      <c r="H61" s="263"/>
      <c r="I61" s="263"/>
      <c r="J61" s="433"/>
    </row>
    <row r="62" spans="1:11" ht="14.25" customHeight="1">
      <c r="A62" s="263">
        <v>6</v>
      </c>
      <c r="B62" s="264" t="s">
        <v>748</v>
      </c>
      <c r="C62" s="263" t="s">
        <v>480</v>
      </c>
      <c r="D62" s="263" t="s">
        <v>481</v>
      </c>
      <c r="E62" s="263" t="s">
        <v>749</v>
      </c>
      <c r="F62" s="263" t="s">
        <v>483</v>
      </c>
      <c r="G62" s="263" t="s">
        <v>750</v>
      </c>
      <c r="H62" s="263" t="s">
        <v>751</v>
      </c>
      <c r="I62" s="263" t="s">
        <v>752</v>
      </c>
      <c r="J62" s="433" t="s">
        <v>753</v>
      </c>
      <c r="K62" s="430" t="s">
        <v>754</v>
      </c>
    </row>
    <row r="63" spans="1:11" ht="14.25" customHeight="1">
      <c r="A63" s="263">
        <v>9</v>
      </c>
      <c r="B63" s="264" t="s">
        <v>755</v>
      </c>
      <c r="C63" s="263"/>
      <c r="D63" s="263"/>
      <c r="E63" s="263"/>
      <c r="F63" s="263"/>
      <c r="G63" s="263" t="s">
        <v>756</v>
      </c>
      <c r="H63" s="277" t="s">
        <v>757</v>
      </c>
      <c r="I63" s="263"/>
      <c r="J63" s="436" t="s">
        <v>758</v>
      </c>
    </row>
    <row r="64" spans="1:11" ht="14.25" customHeight="1">
      <c r="A64" s="263">
        <v>11</v>
      </c>
      <c r="B64" s="264" t="s">
        <v>759</v>
      </c>
      <c r="C64" s="263" t="s">
        <v>480</v>
      </c>
      <c r="D64" s="263" t="s">
        <v>481</v>
      </c>
      <c r="E64" s="263" t="s">
        <v>482</v>
      </c>
      <c r="F64" s="278" t="s">
        <v>483</v>
      </c>
      <c r="G64" s="263" t="s">
        <v>674</v>
      </c>
      <c r="H64" s="263" t="s">
        <v>760</v>
      </c>
      <c r="I64" s="263" t="s">
        <v>761</v>
      </c>
      <c r="J64" s="433" t="s">
        <v>762</v>
      </c>
      <c r="K64" s="430" t="s">
        <v>763</v>
      </c>
    </row>
    <row r="65" spans="1:25" ht="14.25" customHeight="1">
      <c r="A65" s="263">
        <v>12</v>
      </c>
      <c r="B65" s="264" t="s">
        <v>764</v>
      </c>
      <c r="C65" s="263" t="s">
        <v>480</v>
      </c>
      <c r="D65" s="263" t="s">
        <v>481</v>
      </c>
      <c r="E65" s="263" t="s">
        <v>765</v>
      </c>
      <c r="F65" s="263" t="s">
        <v>766</v>
      </c>
      <c r="G65" s="263" t="s">
        <v>767</v>
      </c>
      <c r="H65" s="263"/>
      <c r="I65" s="263" t="s">
        <v>768</v>
      </c>
      <c r="J65" s="433" t="s">
        <v>769</v>
      </c>
    </row>
    <row r="66" spans="1:25" ht="14.25" customHeight="1">
      <c r="A66" s="263">
        <v>14</v>
      </c>
      <c r="B66" s="264" t="s">
        <v>770</v>
      </c>
      <c r="C66" s="263" t="s">
        <v>480</v>
      </c>
      <c r="D66" s="263" t="s">
        <v>490</v>
      </c>
      <c r="E66" s="267"/>
      <c r="F66" s="263" t="s">
        <v>483</v>
      </c>
      <c r="G66" s="263" t="s">
        <v>640</v>
      </c>
      <c r="H66" s="263" t="s">
        <v>771</v>
      </c>
      <c r="I66" s="263" t="s">
        <v>772</v>
      </c>
      <c r="J66" s="433" t="s">
        <v>773</v>
      </c>
      <c r="K66" s="430" t="s">
        <v>774</v>
      </c>
    </row>
    <row r="67" spans="1:25" ht="14.25" customHeight="1">
      <c r="A67" s="263">
        <v>16</v>
      </c>
      <c r="B67" s="264" t="s">
        <v>775</v>
      </c>
      <c r="C67" s="263" t="s">
        <v>480</v>
      </c>
      <c r="D67" s="263" t="s">
        <v>481</v>
      </c>
      <c r="E67" s="263" t="s">
        <v>776</v>
      </c>
      <c r="F67" s="263" t="s">
        <v>766</v>
      </c>
      <c r="G67" s="263" t="s">
        <v>777</v>
      </c>
      <c r="H67" s="263" t="s">
        <v>778</v>
      </c>
      <c r="I67" s="263" t="s">
        <v>779</v>
      </c>
      <c r="J67" s="436" t="s">
        <v>780</v>
      </c>
      <c r="K67" s="430" t="s">
        <v>781</v>
      </c>
    </row>
    <row r="68" spans="1:25" ht="14.25" customHeight="1">
      <c r="A68" s="263">
        <v>17</v>
      </c>
      <c r="B68" s="267" t="s">
        <v>782</v>
      </c>
      <c r="C68" s="267" t="s">
        <v>480</v>
      </c>
      <c r="D68" s="267" t="s">
        <v>490</v>
      </c>
      <c r="E68" s="271" t="s">
        <v>746</v>
      </c>
      <c r="F68" s="263" t="s">
        <v>498</v>
      </c>
      <c r="G68" s="271" t="s">
        <v>747</v>
      </c>
      <c r="H68" s="279"/>
      <c r="I68" s="267"/>
      <c r="J68" s="434"/>
      <c r="K68" s="430" t="s">
        <v>783</v>
      </c>
    </row>
    <row r="69" spans="1:25" ht="14.25" customHeight="1">
      <c r="A69" s="263">
        <v>19</v>
      </c>
      <c r="B69" s="271" t="s">
        <v>784</v>
      </c>
      <c r="C69" s="267" t="s">
        <v>480</v>
      </c>
      <c r="D69" s="267" t="s">
        <v>481</v>
      </c>
      <c r="E69" s="267" t="s">
        <v>482</v>
      </c>
      <c r="F69" s="267" t="s">
        <v>785</v>
      </c>
      <c r="G69" s="267" t="s">
        <v>674</v>
      </c>
      <c r="H69" s="263" t="s">
        <v>786</v>
      </c>
      <c r="I69" s="267" t="s">
        <v>787</v>
      </c>
      <c r="J69" s="434" t="s">
        <v>788</v>
      </c>
      <c r="K69" s="430" t="s">
        <v>754</v>
      </c>
    </row>
    <row r="70" spans="1:25" ht="15" customHeight="1">
      <c r="A70" s="263">
        <v>20</v>
      </c>
      <c r="B70" s="267" t="s">
        <v>789</v>
      </c>
      <c r="C70" s="267" t="s">
        <v>480</v>
      </c>
      <c r="D70" s="267" t="s">
        <v>481</v>
      </c>
      <c r="E70" s="267" t="s">
        <v>790</v>
      </c>
      <c r="F70" s="267" t="s">
        <v>483</v>
      </c>
      <c r="G70" s="267" t="s">
        <v>791</v>
      </c>
      <c r="H70" s="267" t="s">
        <v>792</v>
      </c>
      <c r="I70" s="267"/>
      <c r="J70" s="434" t="s">
        <v>793</v>
      </c>
      <c r="K70" s="430" t="s">
        <v>794</v>
      </c>
    </row>
    <row r="71" spans="1:25" ht="14.25" customHeight="1">
      <c r="A71" s="263">
        <v>21</v>
      </c>
      <c r="B71" s="271" t="s">
        <v>795</v>
      </c>
      <c r="C71" s="267" t="s">
        <v>489</v>
      </c>
      <c r="D71" s="267" t="s">
        <v>796</v>
      </c>
      <c r="E71" s="267" t="s">
        <v>797</v>
      </c>
      <c r="F71" s="263" t="s">
        <v>798</v>
      </c>
      <c r="G71" s="267" t="s">
        <v>799</v>
      </c>
      <c r="H71" s="263" t="s">
        <v>800</v>
      </c>
      <c r="I71" s="267" t="s">
        <v>801</v>
      </c>
      <c r="J71" s="434" t="s">
        <v>802</v>
      </c>
      <c r="K71" s="430" t="s">
        <v>803</v>
      </c>
    </row>
    <row r="72" spans="1:25">
      <c r="A72" s="263">
        <v>22</v>
      </c>
      <c r="B72" s="270" t="s">
        <v>804</v>
      </c>
      <c r="C72" s="267" t="s">
        <v>480</v>
      </c>
      <c r="D72" s="267" t="s">
        <v>490</v>
      </c>
      <c r="E72" s="271" t="s">
        <v>746</v>
      </c>
      <c r="F72" s="263" t="s">
        <v>498</v>
      </c>
      <c r="G72" s="272" t="s">
        <v>747</v>
      </c>
      <c r="H72" s="267" t="s">
        <v>805</v>
      </c>
      <c r="I72" s="267"/>
      <c r="J72" s="434"/>
      <c r="K72" s="430" t="s">
        <v>806</v>
      </c>
    </row>
    <row r="73" spans="1:25">
      <c r="A73" s="263">
        <v>23</v>
      </c>
      <c r="B73" s="270" t="s">
        <v>807</v>
      </c>
      <c r="C73" s="267" t="s">
        <v>480</v>
      </c>
      <c r="D73" s="267">
        <v>256</v>
      </c>
      <c r="E73" s="271" t="s">
        <v>808</v>
      </c>
      <c r="F73" s="263" t="s">
        <v>766</v>
      </c>
      <c r="G73" s="272" t="s">
        <v>809</v>
      </c>
      <c r="H73" s="267" t="s">
        <v>810</v>
      </c>
      <c r="I73" s="267"/>
      <c r="J73" s="434" t="s">
        <v>811</v>
      </c>
    </row>
    <row r="74" spans="1:25" s="428" customFormat="1">
      <c r="A74" s="439">
        <v>24</v>
      </c>
      <c r="B74" s="440" t="s">
        <v>812</v>
      </c>
      <c r="C74" s="440" t="s">
        <v>480</v>
      </c>
      <c r="D74" s="440" t="s">
        <v>481</v>
      </c>
      <c r="E74" s="440" t="s">
        <v>776</v>
      </c>
      <c r="F74" s="440" t="s">
        <v>813</v>
      </c>
      <c r="G74" s="440" t="s">
        <v>777</v>
      </c>
      <c r="H74" s="440" t="s">
        <v>814</v>
      </c>
      <c r="I74" s="440" t="s">
        <v>815</v>
      </c>
      <c r="J74" s="441" t="s">
        <v>816</v>
      </c>
      <c r="K74" s="442" t="s">
        <v>817</v>
      </c>
      <c r="L74" s="259"/>
      <c r="M74" s="259"/>
      <c r="N74" s="259"/>
      <c r="O74" s="259"/>
      <c r="P74" s="259"/>
      <c r="Q74" s="259"/>
      <c r="R74" s="259"/>
      <c r="S74" s="259"/>
      <c r="T74" s="259"/>
      <c r="U74" s="259"/>
      <c r="V74" s="259"/>
      <c r="W74" s="259"/>
      <c r="X74" s="259"/>
      <c r="Y74" s="259"/>
    </row>
    <row r="75" spans="1:25" s="428" customFormat="1">
      <c r="A75" s="439">
        <v>25</v>
      </c>
      <c r="B75" s="440" t="s">
        <v>818</v>
      </c>
      <c r="C75" s="440" t="s">
        <v>480</v>
      </c>
      <c r="D75" s="440" t="s">
        <v>496</v>
      </c>
      <c r="E75" s="440" t="s">
        <v>819</v>
      </c>
      <c r="F75" s="440" t="s">
        <v>820</v>
      </c>
      <c r="G75" s="440" t="s">
        <v>821</v>
      </c>
      <c r="H75" s="440" t="s">
        <v>822</v>
      </c>
      <c r="I75" s="440" t="s">
        <v>823</v>
      </c>
      <c r="J75" s="441" t="s">
        <v>824</v>
      </c>
      <c r="K75" s="442" t="s">
        <v>825</v>
      </c>
      <c r="L75" s="259"/>
      <c r="M75" s="259"/>
      <c r="N75" s="259"/>
      <c r="O75" s="259"/>
      <c r="P75" s="259"/>
      <c r="Q75" s="259"/>
      <c r="R75" s="259"/>
      <c r="S75" s="259"/>
      <c r="T75" s="259"/>
      <c r="U75" s="259"/>
      <c r="V75" s="259"/>
      <c r="W75" s="259"/>
      <c r="X75" s="259"/>
      <c r="Y75" s="259"/>
    </row>
    <row r="76" spans="1:25">
      <c r="A76" s="263">
        <v>26</v>
      </c>
      <c r="B76" s="270" t="s">
        <v>826</v>
      </c>
      <c r="C76" s="267" t="s">
        <v>480</v>
      </c>
      <c r="D76" s="267" t="s">
        <v>481</v>
      </c>
      <c r="E76" s="271" t="s">
        <v>827</v>
      </c>
      <c r="F76" s="263" t="s">
        <v>498</v>
      </c>
      <c r="G76" s="272" t="s">
        <v>694</v>
      </c>
      <c r="H76" s="267"/>
      <c r="I76" s="267"/>
      <c r="J76" s="434" t="s">
        <v>828</v>
      </c>
      <c r="K76" s="430" t="s">
        <v>829</v>
      </c>
    </row>
    <row r="77" spans="1:25">
      <c r="A77" s="263"/>
      <c r="B77" s="270"/>
      <c r="C77" s="267"/>
      <c r="D77" s="267"/>
      <c r="E77" s="271"/>
      <c r="F77" s="266" t="s">
        <v>830</v>
      </c>
      <c r="G77" s="272"/>
      <c r="H77" s="267"/>
      <c r="I77" s="267"/>
      <c r="J77" s="434"/>
    </row>
    <row r="78" spans="1:25">
      <c r="A78" s="263">
        <v>1</v>
      </c>
      <c r="B78" s="270" t="s">
        <v>831</v>
      </c>
      <c r="C78" s="267" t="s">
        <v>832</v>
      </c>
      <c r="D78" s="267" t="s">
        <v>490</v>
      </c>
      <c r="E78" s="280" t="s">
        <v>833</v>
      </c>
      <c r="F78" s="267" t="s">
        <v>483</v>
      </c>
      <c r="G78" s="281" t="s">
        <v>834</v>
      </c>
      <c r="H78" s="267" t="s">
        <v>835</v>
      </c>
      <c r="I78" s="267" t="s">
        <v>836</v>
      </c>
      <c r="J78" s="434" t="s">
        <v>837</v>
      </c>
    </row>
    <row r="79" spans="1:25">
      <c r="A79" s="263">
        <v>2</v>
      </c>
      <c r="B79" s="270" t="s">
        <v>838</v>
      </c>
      <c r="C79" s="267" t="s">
        <v>489</v>
      </c>
      <c r="D79" s="267" t="s">
        <v>490</v>
      </c>
      <c r="E79" s="271" t="s">
        <v>638</v>
      </c>
      <c r="F79" s="263" t="s">
        <v>639</v>
      </c>
      <c r="G79" s="281" t="s">
        <v>839</v>
      </c>
      <c r="H79" s="267" t="s">
        <v>840</v>
      </c>
      <c r="I79" s="267"/>
      <c r="J79" s="434" t="s">
        <v>841</v>
      </c>
      <c r="K79" s="430" t="s">
        <v>842</v>
      </c>
    </row>
    <row r="80" spans="1:25">
      <c r="A80" s="263">
        <v>3</v>
      </c>
      <c r="B80" s="270" t="s">
        <v>843</v>
      </c>
      <c r="C80" s="267" t="s">
        <v>480</v>
      </c>
      <c r="D80" s="267" t="s">
        <v>490</v>
      </c>
      <c r="E80" s="282" t="s">
        <v>546</v>
      </c>
      <c r="F80" s="267" t="s">
        <v>483</v>
      </c>
      <c r="G80" s="283" t="s">
        <v>640</v>
      </c>
      <c r="H80" s="267" t="s">
        <v>844</v>
      </c>
      <c r="I80" s="267" t="s">
        <v>845</v>
      </c>
      <c r="J80" s="434" t="s">
        <v>846</v>
      </c>
    </row>
    <row r="81" spans="1:11" ht="14.25" customHeight="1">
      <c r="A81" s="263">
        <v>4</v>
      </c>
      <c r="B81" s="270" t="s">
        <v>847</v>
      </c>
      <c r="C81" s="267" t="s">
        <v>480</v>
      </c>
      <c r="D81" s="267" t="s">
        <v>490</v>
      </c>
      <c r="E81" s="282" t="s">
        <v>546</v>
      </c>
      <c r="F81" s="263" t="s">
        <v>483</v>
      </c>
      <c r="G81" s="283" t="s">
        <v>640</v>
      </c>
      <c r="H81" s="267" t="s">
        <v>848</v>
      </c>
      <c r="I81" s="267" t="s">
        <v>849</v>
      </c>
      <c r="J81" s="433"/>
      <c r="K81" s="430" t="s">
        <v>850</v>
      </c>
    </row>
    <row r="82" spans="1:11" ht="14.25" customHeight="1">
      <c r="A82" s="263"/>
      <c r="B82" s="265"/>
      <c r="C82" s="263"/>
      <c r="D82" s="263"/>
      <c r="E82" s="263"/>
      <c r="F82" s="263"/>
      <c r="G82" s="263"/>
      <c r="H82" s="263"/>
      <c r="I82" s="263"/>
      <c r="J82" s="433"/>
    </row>
    <row r="83" spans="1:11" ht="14.25" hidden="1" customHeight="1">
      <c r="A83" s="263"/>
      <c r="B83" s="284"/>
      <c r="C83" s="263"/>
      <c r="D83" s="263"/>
      <c r="E83" s="267"/>
      <c r="F83" s="267"/>
      <c r="G83" s="263"/>
      <c r="H83" s="263"/>
      <c r="I83" s="267"/>
      <c r="J83" s="434"/>
    </row>
    <row r="84" spans="1:11" ht="0.95" hidden="1" customHeight="1">
      <c r="A84" s="267"/>
      <c r="B84" s="285"/>
      <c r="C84" s="265"/>
      <c r="D84" s="267"/>
      <c r="E84" s="267"/>
      <c r="F84" s="267"/>
      <c r="G84" s="267"/>
      <c r="H84" s="267"/>
      <c r="I84" s="267"/>
      <c r="J84" s="434"/>
    </row>
    <row r="85" spans="1:11" ht="14.25" customHeight="1">
      <c r="A85" s="267"/>
      <c r="B85" s="267"/>
      <c r="C85" s="267"/>
      <c r="D85" s="267"/>
      <c r="E85" s="267"/>
      <c r="F85" s="267"/>
      <c r="G85" s="267"/>
      <c r="H85" s="267"/>
      <c r="I85" s="267"/>
      <c r="J85" s="434"/>
    </row>
    <row r="87" spans="1:11" ht="14.25" customHeight="1">
      <c r="A87" s="267"/>
      <c r="B87" s="267"/>
      <c r="C87" s="267"/>
      <c r="D87" s="267"/>
      <c r="E87" s="267"/>
      <c r="F87" s="267"/>
      <c r="G87" s="267"/>
      <c r="H87" s="267"/>
      <c r="I87" s="267"/>
      <c r="J87" s="434"/>
    </row>
    <row r="88" spans="1:11" ht="14.25" customHeight="1"/>
    <row r="89" spans="1:11" ht="14.25" customHeight="1">
      <c r="B89" s="286"/>
      <c r="D89" s="286"/>
    </row>
    <row r="90" spans="1:11" ht="14.25" customHeight="1"/>
    <row r="91" spans="1:11" ht="14.25" customHeight="1"/>
    <row r="92" spans="1:11" ht="14.25" customHeight="1"/>
    <row r="93" spans="1:11" ht="14.25" customHeight="1"/>
    <row r="94" spans="1:11" ht="14.25" customHeight="1"/>
    <row r="95" spans="1:11" ht="14.25" customHeight="1"/>
    <row r="96" spans="1: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7">
    <mergeCell ref="A40:J40"/>
    <mergeCell ref="A56:J56"/>
    <mergeCell ref="F2:O2"/>
    <mergeCell ref="A4:J4"/>
    <mergeCell ref="A19:J19"/>
    <mergeCell ref="A30:J30"/>
    <mergeCell ref="A35:J35"/>
  </mergeCells>
  <dataValidations count="1">
    <dataValidation type="list" allowBlank="1" showErrorMessage="1" sqref="I49 I68 I81:I82" xr:uid="{00000000-0002-0000-0700-000000000000}">
      <formula1>"Confidential,Restricted,Internal,Public"</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996"/>
  <sheetViews>
    <sheetView zoomScale="85" zoomScaleNormal="85" workbookViewId="0">
      <pane ySplit="2" topLeftCell="A3" activePane="bottomLeft" state="frozen"/>
      <selection activeCell="E20" sqref="E20"/>
      <selection pane="bottomLeft" activeCell="A10" sqref="A10"/>
    </sheetView>
  </sheetViews>
  <sheetFormatPr defaultColWidth="12.625" defaultRowHeight="15" customHeight="1"/>
  <cols>
    <col min="1" max="1" width="7.625" customWidth="1"/>
    <col min="2" max="2" width="6.5" customWidth="1"/>
    <col min="3" max="3" width="22" customWidth="1"/>
    <col min="4" max="4" width="27" customWidth="1"/>
    <col min="5" max="5" width="38.125" customWidth="1"/>
    <col min="6" max="6" width="30" customWidth="1"/>
    <col min="7" max="7" width="27" customWidth="1"/>
    <col min="8" max="8" width="29" customWidth="1"/>
    <col min="9" max="9" width="27" customWidth="1"/>
    <col min="10" max="10" width="22.5" customWidth="1"/>
    <col min="11" max="11" width="12.125" customWidth="1"/>
    <col min="12" max="26" width="7.625" customWidth="1"/>
  </cols>
  <sheetData>
    <row r="1" spans="2:11" ht="14.25" customHeight="1"/>
    <row r="2" spans="2:11" ht="14.25" customHeight="1">
      <c r="B2" s="222" t="s">
        <v>120</v>
      </c>
      <c r="C2" s="223" t="s">
        <v>851</v>
      </c>
      <c r="D2" s="223" t="s">
        <v>62</v>
      </c>
      <c r="E2" s="223" t="s">
        <v>852</v>
      </c>
      <c r="F2" s="223" t="s">
        <v>472</v>
      </c>
      <c r="G2" s="223" t="s">
        <v>470</v>
      </c>
      <c r="H2" s="224" t="s">
        <v>853</v>
      </c>
      <c r="I2" s="223" t="s">
        <v>854</v>
      </c>
      <c r="J2" s="223" t="s">
        <v>855</v>
      </c>
      <c r="K2" s="223" t="s">
        <v>61</v>
      </c>
    </row>
    <row r="3" spans="2:11" ht="14.25" customHeight="1">
      <c r="B3" s="225">
        <v>1</v>
      </c>
      <c r="C3" s="226" t="s">
        <v>856</v>
      </c>
      <c r="D3" s="227" t="s">
        <v>857</v>
      </c>
      <c r="E3" s="226" t="s">
        <v>858</v>
      </c>
      <c r="F3" s="226" t="s">
        <v>859</v>
      </c>
      <c r="G3" s="226" t="s">
        <v>860</v>
      </c>
      <c r="H3" s="228" t="s">
        <v>861</v>
      </c>
      <c r="I3" s="226" t="s">
        <v>862</v>
      </c>
      <c r="J3" s="241" t="s">
        <v>863</v>
      </c>
      <c r="K3" s="241" t="s">
        <v>51</v>
      </c>
    </row>
    <row r="4" spans="2:11" ht="14.25" customHeight="1">
      <c r="B4" s="225">
        <v>2</v>
      </c>
      <c r="C4" s="226" t="s">
        <v>864</v>
      </c>
      <c r="D4" s="227" t="s">
        <v>857</v>
      </c>
      <c r="E4" s="226" t="s">
        <v>865</v>
      </c>
      <c r="F4" s="226" t="s">
        <v>866</v>
      </c>
      <c r="G4" s="226" t="s">
        <v>860</v>
      </c>
      <c r="H4" s="228" t="s">
        <v>861</v>
      </c>
      <c r="I4" s="226" t="s">
        <v>867</v>
      </c>
      <c r="J4" s="244" t="s">
        <v>868</v>
      </c>
      <c r="K4" s="241" t="s">
        <v>51</v>
      </c>
    </row>
    <row r="5" spans="2:11" ht="14.25" customHeight="1">
      <c r="B5" s="225">
        <v>3</v>
      </c>
      <c r="C5" s="226" t="s">
        <v>869</v>
      </c>
      <c r="D5" s="227" t="s">
        <v>857</v>
      </c>
      <c r="E5" s="226" t="s">
        <v>870</v>
      </c>
      <c r="F5" s="226" t="s">
        <v>871</v>
      </c>
      <c r="G5" s="226" t="s">
        <v>872</v>
      </c>
      <c r="H5" s="228" t="s">
        <v>861</v>
      </c>
      <c r="I5" s="226" t="s">
        <v>873</v>
      </c>
      <c r="J5" s="244" t="s">
        <v>874</v>
      </c>
      <c r="K5" s="241" t="s">
        <v>49</v>
      </c>
    </row>
    <row r="6" spans="2:11" ht="14.25" customHeight="1">
      <c r="B6" s="225">
        <v>4</v>
      </c>
      <c r="C6" s="226" t="s">
        <v>875</v>
      </c>
      <c r="D6" s="227" t="s">
        <v>857</v>
      </c>
      <c r="E6" s="226" t="s">
        <v>876</v>
      </c>
      <c r="F6" s="226" t="s">
        <v>877</v>
      </c>
      <c r="G6" s="226" t="s">
        <v>878</v>
      </c>
      <c r="H6" s="228" t="s">
        <v>861</v>
      </c>
      <c r="I6" s="226" t="s">
        <v>879</v>
      </c>
      <c r="J6" s="244" t="s">
        <v>880</v>
      </c>
      <c r="K6" s="241" t="s">
        <v>53</v>
      </c>
    </row>
    <row r="7" spans="2:11" s="221" customFormat="1" ht="14.25" customHeight="1">
      <c r="B7" s="229">
        <v>5</v>
      </c>
      <c r="C7" s="230" t="s">
        <v>881</v>
      </c>
      <c r="D7" s="227" t="s">
        <v>857</v>
      </c>
      <c r="E7" s="231" t="s">
        <v>882</v>
      </c>
      <c r="F7" s="231" t="s">
        <v>883</v>
      </c>
      <c r="G7" s="232" t="s">
        <v>884</v>
      </c>
      <c r="H7" s="233" t="s">
        <v>861</v>
      </c>
      <c r="I7" s="231" t="s">
        <v>885</v>
      </c>
      <c r="J7" s="230" t="s">
        <v>886</v>
      </c>
      <c r="K7" s="251"/>
    </row>
    <row r="8" spans="2:11" s="221" customFormat="1" ht="14.25" customHeight="1">
      <c r="B8" s="229">
        <v>5</v>
      </c>
      <c r="C8" s="230" t="s">
        <v>887</v>
      </c>
      <c r="D8" s="227" t="s">
        <v>857</v>
      </c>
      <c r="E8" s="231" t="s">
        <v>888</v>
      </c>
      <c r="F8" s="231" t="s">
        <v>889</v>
      </c>
      <c r="G8" s="232" t="s">
        <v>878</v>
      </c>
      <c r="H8" s="233" t="s">
        <v>890</v>
      </c>
      <c r="I8" s="231" t="s">
        <v>879</v>
      </c>
      <c r="J8" s="230" t="s">
        <v>157</v>
      </c>
      <c r="K8" s="251" t="s">
        <v>51</v>
      </c>
    </row>
    <row r="9" spans="2:11" ht="14.25" customHeight="1">
      <c r="B9" s="225">
        <v>6</v>
      </c>
      <c r="C9" s="226" t="s">
        <v>891</v>
      </c>
      <c r="D9" s="227" t="s">
        <v>857</v>
      </c>
      <c r="E9" s="226" t="s">
        <v>892</v>
      </c>
      <c r="F9" s="226" t="s">
        <v>893</v>
      </c>
      <c r="G9" s="226" t="s">
        <v>894</v>
      </c>
      <c r="H9" s="228" t="s">
        <v>890</v>
      </c>
      <c r="I9" s="226" t="s">
        <v>879</v>
      </c>
      <c r="J9" s="244" t="s">
        <v>895</v>
      </c>
      <c r="K9" s="241" t="s">
        <v>51</v>
      </c>
    </row>
    <row r="10" spans="2:11" s="451" customFormat="1" ht="14.25" customHeight="1">
      <c r="B10" s="446">
        <v>7</v>
      </c>
      <c r="C10" s="447" t="s">
        <v>896</v>
      </c>
      <c r="D10" s="448" t="s">
        <v>857</v>
      </c>
      <c r="E10" s="447" t="s">
        <v>897</v>
      </c>
      <c r="F10" s="447" t="s">
        <v>898</v>
      </c>
      <c r="G10" s="447" t="s">
        <v>878</v>
      </c>
      <c r="H10" s="449" t="s">
        <v>890</v>
      </c>
      <c r="I10" s="447" t="s">
        <v>873</v>
      </c>
      <c r="J10" s="450" t="s">
        <v>899</v>
      </c>
      <c r="K10" s="450" t="s">
        <v>49</v>
      </c>
    </row>
    <row r="11" spans="2:11" ht="14.25" customHeight="1">
      <c r="B11" s="225">
        <v>8</v>
      </c>
      <c r="C11" s="234" t="s">
        <v>900</v>
      </c>
      <c r="D11" s="227" t="s">
        <v>857</v>
      </c>
      <c r="E11" s="235" t="s">
        <v>901</v>
      </c>
      <c r="F11" s="236" t="s">
        <v>902</v>
      </c>
      <c r="G11" s="234" t="s">
        <v>903</v>
      </c>
      <c r="H11" s="237" t="s">
        <v>861</v>
      </c>
      <c r="I11" s="235" t="s">
        <v>904</v>
      </c>
      <c r="J11" s="235"/>
      <c r="K11" s="235" t="s">
        <v>49</v>
      </c>
    </row>
    <row r="12" spans="2:11" ht="14.25" customHeight="1">
      <c r="B12" s="225">
        <v>9</v>
      </c>
      <c r="C12" s="238" t="s">
        <v>905</v>
      </c>
      <c r="D12" s="227" t="s">
        <v>336</v>
      </c>
      <c r="E12" s="227" t="s">
        <v>901</v>
      </c>
      <c r="F12" s="236" t="s">
        <v>906</v>
      </c>
      <c r="G12" s="238" t="s">
        <v>907</v>
      </c>
      <c r="H12" s="239" t="s">
        <v>861</v>
      </c>
      <c r="I12" s="227" t="s">
        <v>904</v>
      </c>
      <c r="J12" s="227"/>
      <c r="K12" s="227" t="s">
        <v>49</v>
      </c>
    </row>
    <row r="13" spans="2:11" ht="14.25" customHeight="1">
      <c r="B13" s="225">
        <v>10</v>
      </c>
      <c r="C13" s="238" t="s">
        <v>900</v>
      </c>
      <c r="D13" s="227" t="s">
        <v>857</v>
      </c>
      <c r="E13" s="227" t="s">
        <v>908</v>
      </c>
      <c r="F13" s="236" t="s">
        <v>909</v>
      </c>
      <c r="G13" s="238" t="s">
        <v>903</v>
      </c>
      <c r="H13" s="239" t="s">
        <v>910</v>
      </c>
      <c r="I13" s="227" t="s">
        <v>911</v>
      </c>
      <c r="J13" s="227"/>
      <c r="K13" s="227" t="s">
        <v>51</v>
      </c>
    </row>
    <row r="14" spans="2:11" ht="14.25" customHeight="1">
      <c r="B14" s="225">
        <v>11</v>
      </c>
      <c r="C14" s="238" t="s">
        <v>912</v>
      </c>
      <c r="D14" s="227" t="s">
        <v>857</v>
      </c>
      <c r="E14" s="227" t="s">
        <v>913</v>
      </c>
      <c r="F14" s="234" t="s">
        <v>914</v>
      </c>
      <c r="G14" s="238" t="s">
        <v>903</v>
      </c>
      <c r="H14" s="239" t="s">
        <v>910</v>
      </c>
      <c r="I14" s="227" t="s">
        <v>911</v>
      </c>
      <c r="J14" s="227"/>
      <c r="K14" s="227" t="s">
        <v>51</v>
      </c>
    </row>
    <row r="15" spans="2:11" ht="14.25" customHeight="1">
      <c r="B15" s="225">
        <v>12</v>
      </c>
      <c r="C15" s="238" t="s">
        <v>912</v>
      </c>
      <c r="D15" s="227" t="s">
        <v>857</v>
      </c>
      <c r="E15" s="227" t="s">
        <v>915</v>
      </c>
      <c r="F15" s="238" t="s">
        <v>916</v>
      </c>
      <c r="G15" s="238" t="s">
        <v>903</v>
      </c>
      <c r="H15" s="239" t="s">
        <v>910</v>
      </c>
      <c r="I15" s="227" t="s">
        <v>911</v>
      </c>
      <c r="J15" s="227"/>
      <c r="K15" s="227" t="s">
        <v>51</v>
      </c>
    </row>
    <row r="16" spans="2:11" ht="14.25" customHeight="1">
      <c r="B16" s="225">
        <v>13</v>
      </c>
      <c r="C16" s="238" t="s">
        <v>912</v>
      </c>
      <c r="D16" s="227" t="s">
        <v>857</v>
      </c>
      <c r="E16" s="227" t="s">
        <v>917</v>
      </c>
      <c r="F16" s="238" t="s">
        <v>918</v>
      </c>
      <c r="G16" s="238" t="s">
        <v>903</v>
      </c>
      <c r="H16" s="239" t="s">
        <v>910</v>
      </c>
      <c r="I16" s="227" t="s">
        <v>911</v>
      </c>
      <c r="J16" s="227"/>
      <c r="K16" s="227" t="s">
        <v>51</v>
      </c>
    </row>
    <row r="17" spans="2:11" ht="14.25" customHeight="1">
      <c r="B17" s="225">
        <v>14</v>
      </c>
      <c r="C17" s="238" t="s">
        <v>912</v>
      </c>
      <c r="D17" s="227" t="s">
        <v>857</v>
      </c>
      <c r="E17" s="227" t="s">
        <v>919</v>
      </c>
      <c r="F17" s="240"/>
      <c r="G17" s="238" t="s">
        <v>920</v>
      </c>
      <c r="H17" s="239" t="s">
        <v>910</v>
      </c>
      <c r="I17" s="227" t="s">
        <v>911</v>
      </c>
      <c r="J17" s="227"/>
      <c r="K17" s="227" t="s">
        <v>51</v>
      </c>
    </row>
    <row r="18" spans="2:11" ht="14.25" customHeight="1">
      <c r="B18" s="225">
        <v>15</v>
      </c>
      <c r="C18" s="238" t="s">
        <v>912</v>
      </c>
      <c r="D18" s="227" t="s">
        <v>857</v>
      </c>
      <c r="E18" s="227" t="s">
        <v>921</v>
      </c>
      <c r="F18" s="236"/>
      <c r="G18" s="238" t="s">
        <v>920</v>
      </c>
      <c r="H18" s="239" t="s">
        <v>910</v>
      </c>
      <c r="I18" s="227" t="s">
        <v>911</v>
      </c>
      <c r="J18" s="227"/>
      <c r="K18" s="227" t="s">
        <v>51</v>
      </c>
    </row>
    <row r="19" spans="2:11" ht="14.25" customHeight="1">
      <c r="B19" s="225">
        <v>16</v>
      </c>
      <c r="C19" s="238" t="s">
        <v>912</v>
      </c>
      <c r="D19" s="227" t="s">
        <v>857</v>
      </c>
      <c r="E19" s="227" t="s">
        <v>922</v>
      </c>
      <c r="F19" s="234" t="s">
        <v>923</v>
      </c>
      <c r="G19" s="238" t="s">
        <v>903</v>
      </c>
      <c r="H19" s="239" t="s">
        <v>910</v>
      </c>
      <c r="I19" s="227" t="s">
        <v>911</v>
      </c>
      <c r="J19" s="227"/>
      <c r="K19" s="227" t="s">
        <v>51</v>
      </c>
    </row>
    <row r="20" spans="2:11" ht="14.25" customHeight="1">
      <c r="B20" s="225">
        <v>17</v>
      </c>
      <c r="C20" s="241" t="s">
        <v>924</v>
      </c>
      <c r="D20" s="227" t="s">
        <v>857</v>
      </c>
      <c r="E20" s="241" t="s">
        <v>925</v>
      </c>
      <c r="F20" s="236" t="s">
        <v>926</v>
      </c>
      <c r="G20" s="236" t="s">
        <v>878</v>
      </c>
      <c r="H20" s="242" t="s">
        <v>890</v>
      </c>
      <c r="I20" s="252" t="s">
        <v>927</v>
      </c>
      <c r="J20" s="241"/>
      <c r="K20" s="241" t="s">
        <v>51</v>
      </c>
    </row>
    <row r="21" spans="2:11" ht="14.25" customHeight="1">
      <c r="B21" s="241">
        <v>18</v>
      </c>
      <c r="C21" s="243" t="s">
        <v>928</v>
      </c>
      <c r="D21" s="227" t="s">
        <v>857</v>
      </c>
      <c r="E21" s="243" t="s">
        <v>929</v>
      </c>
      <c r="F21" s="236" t="s">
        <v>930</v>
      </c>
      <c r="G21" s="236" t="s">
        <v>878</v>
      </c>
      <c r="H21" s="242" t="s">
        <v>890</v>
      </c>
      <c r="I21" s="243" t="s">
        <v>931</v>
      </c>
      <c r="J21" s="243"/>
      <c r="K21" s="243" t="s">
        <v>51</v>
      </c>
    </row>
    <row r="22" spans="2:11" ht="14.25" customHeight="1">
      <c r="B22" s="241">
        <v>19</v>
      </c>
      <c r="C22" s="241" t="s">
        <v>932</v>
      </c>
      <c r="D22" s="227" t="s">
        <v>857</v>
      </c>
      <c r="E22" s="241" t="s">
        <v>933</v>
      </c>
      <c r="F22" s="236" t="s">
        <v>934</v>
      </c>
      <c r="G22" s="236" t="s">
        <v>878</v>
      </c>
      <c r="H22" s="241" t="s">
        <v>890</v>
      </c>
      <c r="I22" s="241" t="s">
        <v>935</v>
      </c>
      <c r="J22" s="241" t="s">
        <v>936</v>
      </c>
      <c r="K22" s="241" t="s">
        <v>51</v>
      </c>
    </row>
    <row r="23" spans="2:11" ht="14.25" customHeight="1">
      <c r="B23" s="241">
        <v>20</v>
      </c>
      <c r="C23" s="241" t="s">
        <v>937</v>
      </c>
      <c r="D23" s="227" t="s">
        <v>857</v>
      </c>
      <c r="E23" s="241" t="s">
        <v>938</v>
      </c>
      <c r="F23" s="236" t="s">
        <v>939</v>
      </c>
      <c r="G23" s="236" t="s">
        <v>878</v>
      </c>
      <c r="H23" s="242" t="s">
        <v>890</v>
      </c>
      <c r="I23" s="241" t="s">
        <v>940</v>
      </c>
      <c r="J23" s="249"/>
      <c r="K23" s="241" t="s">
        <v>51</v>
      </c>
    </row>
    <row r="24" spans="2:11" s="405" customFormat="1" ht="14.25" customHeight="1">
      <c r="B24" s="402">
        <v>21</v>
      </c>
      <c r="C24" s="402" t="s">
        <v>941</v>
      </c>
      <c r="D24" s="403" t="s">
        <v>857</v>
      </c>
      <c r="E24" s="402" t="s">
        <v>942</v>
      </c>
      <c r="F24" s="404" t="s">
        <v>943</v>
      </c>
      <c r="G24" s="404" t="s">
        <v>878</v>
      </c>
      <c r="H24" s="402"/>
      <c r="I24" s="402" t="s">
        <v>941</v>
      </c>
      <c r="J24" s="402"/>
      <c r="K24" s="402" t="s">
        <v>49</v>
      </c>
    </row>
    <row r="25" spans="2:11" ht="14.25" customHeight="1">
      <c r="B25" s="241">
        <v>27</v>
      </c>
      <c r="C25" s="244" t="s">
        <v>944</v>
      </c>
      <c r="D25" s="227" t="s">
        <v>857</v>
      </c>
      <c r="E25" s="244" t="s">
        <v>945</v>
      </c>
      <c r="F25" s="245" t="s">
        <v>946</v>
      </c>
      <c r="G25" s="236" t="s">
        <v>878</v>
      </c>
      <c r="H25" s="242" t="s">
        <v>890</v>
      </c>
      <c r="I25" s="247" t="s">
        <v>947</v>
      </c>
      <c r="J25" s="244" t="s">
        <v>948</v>
      </c>
      <c r="K25" s="241" t="s">
        <v>51</v>
      </c>
    </row>
    <row r="26" spans="2:11" ht="19.5" customHeight="1">
      <c r="B26" s="241">
        <v>28</v>
      </c>
      <c r="C26" s="241" t="s">
        <v>949</v>
      </c>
      <c r="D26" s="227" t="s">
        <v>857</v>
      </c>
      <c r="E26" s="241" t="s">
        <v>950</v>
      </c>
      <c r="F26" s="236" t="s">
        <v>951</v>
      </c>
      <c r="G26" s="236" t="s">
        <v>878</v>
      </c>
      <c r="H26" s="242" t="s">
        <v>890</v>
      </c>
      <c r="I26" s="253" t="s">
        <v>952</v>
      </c>
      <c r="J26" s="241"/>
      <c r="K26" s="241" t="s">
        <v>51</v>
      </c>
    </row>
    <row r="27" spans="2:11" ht="14.25" customHeight="1">
      <c r="B27" s="241">
        <v>29</v>
      </c>
      <c r="C27" s="241" t="s">
        <v>953</v>
      </c>
      <c r="D27" s="227" t="s">
        <v>857</v>
      </c>
      <c r="E27" s="241" t="s">
        <v>954</v>
      </c>
      <c r="F27" s="236" t="s">
        <v>955</v>
      </c>
      <c r="G27" s="236" t="s">
        <v>878</v>
      </c>
      <c r="H27" s="242" t="s">
        <v>890</v>
      </c>
      <c r="I27" s="241" t="s">
        <v>956</v>
      </c>
      <c r="J27" s="241"/>
      <c r="K27" s="241" t="s">
        <v>51</v>
      </c>
    </row>
    <row r="28" spans="2:11" ht="14.25" customHeight="1">
      <c r="B28" s="241">
        <v>30</v>
      </c>
      <c r="C28" s="246" t="s">
        <v>957</v>
      </c>
      <c r="D28" s="227" t="s">
        <v>857</v>
      </c>
      <c r="E28" s="246" t="s">
        <v>958</v>
      </c>
      <c r="F28" s="236" t="s">
        <v>877</v>
      </c>
      <c r="G28" s="236" t="s">
        <v>878</v>
      </c>
      <c r="H28" s="242" t="s">
        <v>861</v>
      </c>
      <c r="I28" s="254"/>
      <c r="J28" s="249"/>
      <c r="K28" s="241" t="s">
        <v>49</v>
      </c>
    </row>
    <row r="29" spans="2:11" ht="14.25" customHeight="1">
      <c r="B29" s="241">
        <v>31</v>
      </c>
      <c r="C29" s="241" t="s">
        <v>959</v>
      </c>
      <c r="D29" s="227" t="s">
        <v>857</v>
      </c>
      <c r="E29" s="241" t="s">
        <v>960</v>
      </c>
      <c r="F29" s="236" t="s">
        <v>961</v>
      </c>
      <c r="G29" s="236" t="s">
        <v>878</v>
      </c>
      <c r="H29" s="242" t="s">
        <v>861</v>
      </c>
      <c r="I29" s="241" t="s">
        <v>962</v>
      </c>
      <c r="J29" s="241"/>
      <c r="K29" s="241" t="s">
        <v>51</v>
      </c>
    </row>
    <row r="30" spans="2:11" ht="14.25" customHeight="1">
      <c r="B30" s="241">
        <v>32</v>
      </c>
      <c r="C30" s="241" t="s">
        <v>963</v>
      </c>
      <c r="D30" s="227" t="s">
        <v>857</v>
      </c>
      <c r="E30" s="241" t="s">
        <v>964</v>
      </c>
      <c r="F30" s="236" t="s">
        <v>965</v>
      </c>
      <c r="G30" s="236" t="s">
        <v>884</v>
      </c>
      <c r="H30" s="242" t="s">
        <v>861</v>
      </c>
      <c r="I30" s="241" t="s">
        <v>966</v>
      </c>
      <c r="J30" s="241" t="s">
        <v>967</v>
      </c>
      <c r="K30" s="241" t="s">
        <v>49</v>
      </c>
    </row>
    <row r="31" spans="2:11" ht="14.25" customHeight="1">
      <c r="B31" s="241">
        <v>33</v>
      </c>
      <c r="C31" s="241" t="s">
        <v>968</v>
      </c>
      <c r="D31" s="227" t="s">
        <v>857</v>
      </c>
      <c r="E31" s="241" t="s">
        <v>969</v>
      </c>
      <c r="F31" s="236"/>
      <c r="G31" s="236"/>
      <c r="H31" s="241"/>
      <c r="I31" s="252" t="s">
        <v>970</v>
      </c>
      <c r="J31" s="241" t="s">
        <v>948</v>
      </c>
      <c r="K31" s="241" t="s">
        <v>49</v>
      </c>
    </row>
    <row r="32" spans="2:11" ht="14.25" customHeight="1">
      <c r="B32" s="241">
        <v>34</v>
      </c>
      <c r="C32" s="241" t="s">
        <v>971</v>
      </c>
      <c r="D32" s="227" t="s">
        <v>857</v>
      </c>
      <c r="E32" s="241" t="s">
        <v>972</v>
      </c>
      <c r="F32" s="236" t="s">
        <v>973</v>
      </c>
      <c r="G32" s="236" t="s">
        <v>884</v>
      </c>
      <c r="H32" s="242" t="s">
        <v>861</v>
      </c>
      <c r="I32" s="241" t="s">
        <v>974</v>
      </c>
      <c r="J32" s="241" t="s">
        <v>948</v>
      </c>
      <c r="K32" s="241" t="s">
        <v>51</v>
      </c>
    </row>
    <row r="33" spans="2:11" ht="14.25" customHeight="1">
      <c r="B33" s="241">
        <v>35</v>
      </c>
      <c r="C33" s="241" t="s">
        <v>975</v>
      </c>
      <c r="D33" s="227" t="s">
        <v>857</v>
      </c>
      <c r="E33" s="241" t="s">
        <v>976</v>
      </c>
      <c r="F33" s="236" t="s">
        <v>977</v>
      </c>
      <c r="G33" s="236" t="s">
        <v>878</v>
      </c>
      <c r="H33" s="242" t="s">
        <v>861</v>
      </c>
      <c r="I33" s="241" t="s">
        <v>978</v>
      </c>
      <c r="J33" s="241" t="s">
        <v>967</v>
      </c>
      <c r="K33" s="241" t="s">
        <v>49</v>
      </c>
    </row>
    <row r="34" spans="2:11" s="405" customFormat="1" ht="14.25" customHeight="1">
      <c r="B34" s="402">
        <v>36</v>
      </c>
      <c r="C34" s="402" t="s">
        <v>979</v>
      </c>
      <c r="D34" s="403" t="s">
        <v>857</v>
      </c>
      <c r="E34" s="402" t="s">
        <v>976</v>
      </c>
      <c r="F34" s="404"/>
      <c r="G34" s="404" t="s">
        <v>980</v>
      </c>
      <c r="H34" s="402" t="s">
        <v>890</v>
      </c>
      <c r="I34" s="407" t="s">
        <v>981</v>
      </c>
      <c r="J34" s="402" t="s">
        <v>982</v>
      </c>
      <c r="K34" s="408" t="s">
        <v>49</v>
      </c>
    </row>
    <row r="35" spans="2:11" s="405" customFormat="1" ht="14.25" customHeight="1">
      <c r="B35" s="402">
        <v>37</v>
      </c>
      <c r="C35" s="402" t="s">
        <v>983</v>
      </c>
      <c r="D35" s="403" t="s">
        <v>857</v>
      </c>
      <c r="E35" s="402" t="s">
        <v>984</v>
      </c>
      <c r="F35" s="404"/>
      <c r="G35" s="404" t="s">
        <v>980</v>
      </c>
      <c r="H35" s="402" t="s">
        <v>890</v>
      </c>
      <c r="I35" s="402" t="s">
        <v>985</v>
      </c>
      <c r="J35" s="402" t="s">
        <v>982</v>
      </c>
      <c r="K35" s="402" t="s">
        <v>49</v>
      </c>
    </row>
    <row r="36" spans="2:11" s="405" customFormat="1" ht="14.25" customHeight="1">
      <c r="B36" s="402">
        <v>38</v>
      </c>
      <c r="C36" s="402" t="s">
        <v>986</v>
      </c>
      <c r="D36" s="403" t="s">
        <v>857</v>
      </c>
      <c r="E36" s="402" t="s">
        <v>987</v>
      </c>
      <c r="F36" s="404"/>
      <c r="G36" s="404"/>
      <c r="H36" s="402"/>
      <c r="I36" s="402"/>
      <c r="J36" s="402" t="s">
        <v>988</v>
      </c>
      <c r="K36" s="402"/>
    </row>
    <row r="37" spans="2:11" ht="14.25" customHeight="1">
      <c r="B37" s="241">
        <v>39</v>
      </c>
      <c r="C37" s="241"/>
      <c r="D37" s="241"/>
      <c r="E37" s="241"/>
      <c r="F37" s="236"/>
      <c r="G37" s="236"/>
      <c r="H37" s="241"/>
      <c r="I37" s="241"/>
      <c r="J37" s="241"/>
      <c r="K37" s="241"/>
    </row>
    <row r="38" spans="2:11" ht="14.25" customHeight="1">
      <c r="B38" s="241">
        <v>40</v>
      </c>
      <c r="C38" s="241"/>
      <c r="D38" s="241"/>
      <c r="E38" s="241"/>
      <c r="F38" s="236"/>
      <c r="G38" s="236"/>
      <c r="H38" s="241"/>
      <c r="I38" s="241"/>
      <c r="J38" s="241"/>
      <c r="K38" s="241"/>
    </row>
    <row r="39" spans="2:11" ht="14.25" customHeight="1">
      <c r="B39" s="241">
        <v>41</v>
      </c>
      <c r="C39" s="241"/>
      <c r="D39" s="241"/>
      <c r="E39" s="241"/>
      <c r="F39" s="236"/>
      <c r="G39" s="236"/>
      <c r="H39" s="241"/>
      <c r="I39" s="241"/>
      <c r="J39" s="241"/>
      <c r="K39" s="241"/>
    </row>
    <row r="40" spans="2:11" ht="14.25" customHeight="1">
      <c r="B40" s="241">
        <v>42</v>
      </c>
      <c r="C40" s="241"/>
      <c r="D40" s="241"/>
      <c r="E40" s="241"/>
      <c r="F40" s="236"/>
      <c r="G40" s="236"/>
      <c r="H40" s="241"/>
      <c r="I40" s="241"/>
      <c r="J40" s="241"/>
      <c r="K40" s="241"/>
    </row>
    <row r="41" spans="2:11" ht="14.25" customHeight="1">
      <c r="B41" s="241">
        <v>43</v>
      </c>
      <c r="C41" s="241"/>
      <c r="D41" s="241"/>
      <c r="E41" s="241"/>
      <c r="F41" s="236"/>
      <c r="G41" s="236"/>
      <c r="H41" s="241"/>
      <c r="I41" s="241"/>
      <c r="J41" s="241"/>
      <c r="K41" s="241"/>
    </row>
    <row r="42" spans="2:11" ht="14.25" customHeight="1">
      <c r="B42" s="241">
        <v>44</v>
      </c>
      <c r="C42" s="241"/>
      <c r="D42" s="241"/>
      <c r="E42" s="241"/>
      <c r="F42" s="236"/>
      <c r="G42" s="236"/>
      <c r="H42" s="241"/>
      <c r="I42" s="241"/>
      <c r="J42" s="241"/>
      <c r="K42" s="241"/>
    </row>
    <row r="43" spans="2:11" ht="14.25" customHeight="1">
      <c r="B43" s="241">
        <v>45</v>
      </c>
      <c r="C43" s="241"/>
      <c r="D43" s="241"/>
      <c r="E43" s="241"/>
      <c r="F43" s="236"/>
      <c r="G43" s="236"/>
      <c r="H43" s="241"/>
      <c r="I43" s="241"/>
      <c r="J43" s="241"/>
      <c r="K43" s="241"/>
    </row>
    <row r="44" spans="2:11" ht="14.25" customHeight="1">
      <c r="B44" s="241">
        <v>46</v>
      </c>
      <c r="C44" s="241"/>
      <c r="D44" s="241"/>
      <c r="E44" s="241"/>
      <c r="F44" s="236"/>
      <c r="G44" s="236"/>
      <c r="H44" s="241"/>
      <c r="I44" s="241"/>
      <c r="J44" s="241"/>
      <c r="K44" s="241"/>
    </row>
    <row r="45" spans="2:11" ht="14.25" customHeight="1">
      <c r="B45" s="241">
        <v>47</v>
      </c>
      <c r="C45" s="241"/>
      <c r="D45" s="241"/>
      <c r="E45" s="241"/>
      <c r="F45" s="236"/>
      <c r="G45" s="236"/>
      <c r="H45" s="241"/>
      <c r="I45" s="241"/>
      <c r="J45" s="241"/>
      <c r="K45" s="241"/>
    </row>
    <row r="46" spans="2:11" ht="14.25" customHeight="1">
      <c r="B46" s="241">
        <v>48</v>
      </c>
      <c r="C46" s="241"/>
      <c r="D46" s="241"/>
      <c r="E46" s="241"/>
      <c r="F46" s="236"/>
      <c r="G46" s="236"/>
      <c r="H46" s="241"/>
      <c r="I46" s="241"/>
      <c r="J46" s="241"/>
      <c r="K46" s="241"/>
    </row>
    <row r="47" spans="2:11" ht="14.25" customHeight="1">
      <c r="B47" s="241">
        <v>49</v>
      </c>
      <c r="C47" s="247"/>
      <c r="D47" s="241"/>
      <c r="E47" s="247"/>
      <c r="F47" s="236"/>
      <c r="G47" s="236"/>
      <c r="H47" s="241"/>
      <c r="I47" s="241"/>
      <c r="J47" s="247"/>
      <c r="K47" s="241"/>
    </row>
    <row r="48" spans="2:11" ht="14.25" customHeight="1">
      <c r="B48" s="241">
        <v>50</v>
      </c>
      <c r="C48" s="241"/>
      <c r="D48" s="241"/>
      <c r="E48" s="241"/>
      <c r="F48" s="236"/>
      <c r="G48" s="236"/>
      <c r="H48" s="241"/>
      <c r="I48" s="241"/>
      <c r="J48" s="241"/>
      <c r="K48" s="241"/>
    </row>
    <row r="49" spans="2:11" ht="14.25" customHeight="1">
      <c r="B49" s="241">
        <v>51</v>
      </c>
      <c r="C49" s="241"/>
      <c r="D49" s="241"/>
      <c r="E49" s="241"/>
      <c r="F49" s="236"/>
      <c r="G49" s="236"/>
      <c r="H49" s="241"/>
      <c r="I49" s="241"/>
      <c r="J49" s="241"/>
      <c r="K49" s="241"/>
    </row>
    <row r="50" spans="2:11" ht="14.25" customHeight="1">
      <c r="B50" s="241">
        <v>52</v>
      </c>
      <c r="C50" s="241"/>
      <c r="D50" s="241"/>
      <c r="E50" s="241"/>
      <c r="F50" s="236"/>
      <c r="G50" s="236"/>
      <c r="H50" s="241"/>
      <c r="I50" s="241"/>
      <c r="J50" s="241"/>
      <c r="K50" s="241"/>
    </row>
    <row r="51" spans="2:11" ht="14.25" customHeight="1">
      <c r="B51" s="241">
        <v>53</v>
      </c>
      <c r="C51" s="241"/>
      <c r="D51" s="241"/>
      <c r="E51" s="241"/>
      <c r="F51" s="236"/>
      <c r="G51" s="236"/>
      <c r="H51" s="241"/>
      <c r="I51" s="241"/>
      <c r="J51" s="241"/>
      <c r="K51" s="241"/>
    </row>
    <row r="52" spans="2:11" ht="14.25" customHeight="1">
      <c r="B52" s="241">
        <v>54</v>
      </c>
      <c r="C52" s="241"/>
      <c r="D52" s="241"/>
      <c r="E52" s="241"/>
      <c r="F52" s="236"/>
      <c r="G52" s="236"/>
      <c r="H52" s="241"/>
      <c r="I52" s="241"/>
      <c r="J52" s="241"/>
      <c r="K52" s="241"/>
    </row>
    <row r="53" spans="2:11" ht="14.25" customHeight="1">
      <c r="B53" s="241">
        <v>55</v>
      </c>
      <c r="C53" s="241"/>
      <c r="D53" s="241"/>
      <c r="E53" s="241"/>
      <c r="F53" s="236"/>
      <c r="G53" s="236"/>
      <c r="H53" s="241"/>
      <c r="I53" s="241"/>
      <c r="J53" s="241"/>
      <c r="K53" s="241"/>
    </row>
    <row r="54" spans="2:11" ht="14.25" customHeight="1">
      <c r="B54" s="241">
        <v>56</v>
      </c>
      <c r="C54" s="241"/>
      <c r="D54" s="241"/>
      <c r="E54" s="241"/>
      <c r="F54" s="236"/>
      <c r="G54" s="236"/>
      <c r="H54" s="241"/>
      <c r="I54" s="241"/>
      <c r="J54" s="241"/>
      <c r="K54" s="241"/>
    </row>
    <row r="55" spans="2:11" ht="14.25" customHeight="1">
      <c r="B55" s="241">
        <v>57</v>
      </c>
      <c r="C55" s="241"/>
      <c r="D55" s="241"/>
      <c r="E55" s="241"/>
      <c r="F55" s="236"/>
      <c r="G55" s="236"/>
      <c r="H55" s="241"/>
      <c r="I55" s="241"/>
      <c r="J55" s="241"/>
      <c r="K55" s="241"/>
    </row>
    <row r="56" spans="2:11" ht="14.25" customHeight="1">
      <c r="B56" s="241">
        <v>58</v>
      </c>
      <c r="C56" s="241"/>
      <c r="D56" s="241"/>
      <c r="E56" s="241"/>
      <c r="F56" s="236"/>
      <c r="G56" s="236"/>
      <c r="H56" s="241"/>
      <c r="I56" s="241"/>
      <c r="J56" s="241"/>
      <c r="K56" s="241"/>
    </row>
    <row r="57" spans="2:11" ht="14.25" customHeight="1">
      <c r="B57" s="241">
        <v>59</v>
      </c>
      <c r="C57" s="241"/>
      <c r="D57" s="241"/>
      <c r="E57" s="241"/>
      <c r="F57" s="236"/>
      <c r="G57" s="236"/>
      <c r="H57" s="241"/>
      <c r="I57" s="241"/>
      <c r="J57" s="241"/>
      <c r="K57" s="241"/>
    </row>
    <row r="58" spans="2:11" ht="14.25" customHeight="1">
      <c r="B58" s="241">
        <v>60</v>
      </c>
      <c r="C58" s="241"/>
      <c r="D58" s="241"/>
      <c r="E58" s="241"/>
      <c r="F58" s="236"/>
      <c r="G58" s="236"/>
      <c r="H58" s="241"/>
      <c r="I58" s="241"/>
      <c r="J58" s="241"/>
      <c r="K58" s="241"/>
    </row>
    <row r="59" spans="2:11" ht="14.25" customHeight="1">
      <c r="B59" s="241">
        <v>61</v>
      </c>
      <c r="C59" s="248"/>
      <c r="D59" s="241"/>
      <c r="E59" s="248"/>
      <c r="F59" s="236"/>
      <c r="G59" s="236"/>
      <c r="H59" s="249"/>
      <c r="I59" s="249"/>
      <c r="J59" s="248"/>
      <c r="K59" s="241"/>
    </row>
    <row r="60" spans="2:11" ht="14.25" customHeight="1">
      <c r="B60" s="241">
        <v>62</v>
      </c>
      <c r="C60" s="241"/>
      <c r="D60" s="241"/>
      <c r="E60" s="241"/>
      <c r="F60" s="236"/>
      <c r="G60" s="236"/>
      <c r="H60" s="241"/>
      <c r="I60" s="241"/>
      <c r="J60" s="241"/>
      <c r="K60" s="241"/>
    </row>
    <row r="61" spans="2:11" ht="14.25" customHeight="1">
      <c r="B61" s="241">
        <v>63</v>
      </c>
      <c r="C61" s="241"/>
      <c r="D61" s="241"/>
      <c r="E61" s="241"/>
      <c r="F61" s="236"/>
      <c r="G61" s="236"/>
      <c r="H61" s="241"/>
      <c r="I61" s="241"/>
      <c r="J61" s="241"/>
      <c r="K61" s="241"/>
    </row>
    <row r="62" spans="2:11" ht="14.25" customHeight="1">
      <c r="B62" s="241">
        <v>64</v>
      </c>
      <c r="C62" s="241"/>
      <c r="D62" s="241"/>
      <c r="E62" s="241"/>
      <c r="F62" s="236"/>
      <c r="G62" s="236"/>
      <c r="H62" s="241"/>
      <c r="I62" s="241"/>
      <c r="J62" s="241"/>
      <c r="K62" s="241"/>
    </row>
    <row r="63" spans="2:11" ht="14.25" customHeight="1">
      <c r="B63" s="241">
        <v>65</v>
      </c>
      <c r="C63" s="241"/>
      <c r="D63" s="241"/>
      <c r="E63" s="241"/>
      <c r="F63" s="236"/>
      <c r="G63" s="236"/>
      <c r="H63" s="241"/>
      <c r="I63" s="241"/>
      <c r="J63" s="241"/>
      <c r="K63" s="241"/>
    </row>
    <row r="64" spans="2:11" ht="14.25" customHeight="1">
      <c r="B64" s="241">
        <v>66</v>
      </c>
      <c r="C64" s="241"/>
      <c r="D64" s="241"/>
      <c r="E64" s="241"/>
      <c r="F64" s="236"/>
      <c r="G64" s="236"/>
      <c r="H64" s="241"/>
      <c r="I64" s="241"/>
      <c r="J64" s="241"/>
      <c r="K64" s="241"/>
    </row>
    <row r="65" spans="2:11" ht="14.25" customHeight="1">
      <c r="B65" s="241">
        <v>67</v>
      </c>
      <c r="C65" s="241"/>
      <c r="D65" s="241"/>
      <c r="E65" s="241"/>
      <c r="F65" s="236"/>
      <c r="G65" s="236"/>
      <c r="H65" s="241"/>
      <c r="I65" s="241"/>
      <c r="J65" s="241"/>
      <c r="K65" s="241"/>
    </row>
    <row r="66" spans="2:11" ht="14.25" customHeight="1">
      <c r="B66" s="241">
        <v>68</v>
      </c>
      <c r="C66" s="250"/>
      <c r="D66" s="241"/>
      <c r="E66" s="250"/>
      <c r="F66" s="236"/>
      <c r="G66" s="236"/>
      <c r="H66" s="249"/>
      <c r="I66" s="249"/>
      <c r="J66" s="250"/>
      <c r="K66" s="241"/>
    </row>
    <row r="67" spans="2:11" ht="14.25" customHeight="1">
      <c r="B67" s="241">
        <v>69</v>
      </c>
      <c r="C67" s="241"/>
      <c r="D67" s="241"/>
      <c r="E67" s="241"/>
      <c r="F67" s="236"/>
      <c r="G67" s="236"/>
      <c r="H67" s="241"/>
      <c r="I67" s="241"/>
      <c r="J67" s="241"/>
      <c r="K67" s="241"/>
    </row>
    <row r="68" spans="2:11" ht="14.25" customHeight="1">
      <c r="B68" s="241">
        <v>70</v>
      </c>
      <c r="C68" s="244"/>
      <c r="D68" s="241"/>
      <c r="E68" s="244"/>
      <c r="F68" s="236"/>
      <c r="G68" s="236"/>
      <c r="H68" s="241"/>
      <c r="I68" s="241"/>
      <c r="J68" s="244"/>
      <c r="K68" s="241"/>
    </row>
    <row r="69" spans="2:11" ht="14.25" customHeight="1">
      <c r="B69" s="241">
        <v>71</v>
      </c>
      <c r="C69" s="244"/>
      <c r="D69" s="241"/>
      <c r="E69" s="244"/>
      <c r="F69" s="236"/>
      <c r="G69" s="236"/>
      <c r="H69" s="241"/>
      <c r="I69" s="241"/>
      <c r="J69" s="244"/>
      <c r="K69" s="241"/>
    </row>
    <row r="70" spans="2:11" ht="14.25" customHeight="1">
      <c r="B70" s="241">
        <v>72</v>
      </c>
      <c r="C70" s="244"/>
      <c r="D70" s="241"/>
      <c r="E70" s="244"/>
      <c r="F70" s="236"/>
      <c r="G70" s="236"/>
      <c r="H70" s="241"/>
      <c r="I70" s="241"/>
      <c r="J70" s="244"/>
      <c r="K70" s="241"/>
    </row>
    <row r="71" spans="2:11" ht="14.25" customHeight="1">
      <c r="B71" s="241">
        <v>73</v>
      </c>
      <c r="C71" s="247"/>
      <c r="D71" s="241"/>
      <c r="E71" s="247"/>
      <c r="F71" s="236"/>
      <c r="G71" s="236"/>
      <c r="H71" s="241"/>
      <c r="I71" s="241"/>
      <c r="J71" s="247"/>
      <c r="K71" s="241"/>
    </row>
    <row r="72" spans="2:11" ht="14.25" customHeight="1">
      <c r="B72" s="241">
        <v>74</v>
      </c>
      <c r="C72" s="247"/>
      <c r="D72" s="241"/>
      <c r="E72" s="247"/>
      <c r="F72" s="236"/>
      <c r="G72" s="236"/>
      <c r="H72" s="241"/>
      <c r="I72" s="241"/>
      <c r="J72" s="247"/>
      <c r="K72" s="241"/>
    </row>
    <row r="73" spans="2:11" ht="14.25" customHeight="1">
      <c r="B73" s="241">
        <v>75</v>
      </c>
      <c r="C73" s="247"/>
      <c r="D73" s="241"/>
      <c r="E73" s="247"/>
      <c r="F73" s="236"/>
      <c r="G73" s="236"/>
      <c r="H73" s="241"/>
      <c r="I73" s="241"/>
      <c r="J73" s="247"/>
      <c r="K73" s="241"/>
    </row>
    <row r="74" spans="2:11" ht="14.25" customHeight="1">
      <c r="B74" s="241">
        <v>76</v>
      </c>
      <c r="C74" s="247"/>
      <c r="D74" s="241"/>
      <c r="E74" s="247"/>
      <c r="F74" s="236"/>
      <c r="G74" s="236"/>
      <c r="H74" s="241"/>
      <c r="I74" s="241"/>
      <c r="J74" s="247"/>
      <c r="K74" s="241"/>
    </row>
    <row r="75" spans="2:11" ht="14.25" customHeight="1">
      <c r="B75" s="241">
        <v>77</v>
      </c>
      <c r="C75" s="247"/>
      <c r="D75" s="241"/>
      <c r="E75" s="247"/>
      <c r="F75" s="236"/>
      <c r="G75" s="236"/>
      <c r="H75" s="241"/>
      <c r="I75" s="241"/>
      <c r="J75" s="247"/>
      <c r="K75" s="241"/>
    </row>
    <row r="76" spans="2:11" ht="14.25" customHeight="1">
      <c r="B76" s="241">
        <v>78</v>
      </c>
      <c r="C76" s="247"/>
      <c r="D76" s="241"/>
      <c r="E76" s="247"/>
      <c r="F76" s="236"/>
      <c r="G76" s="241"/>
      <c r="H76" s="241"/>
      <c r="I76" s="241"/>
      <c r="J76" s="247"/>
      <c r="K76" s="241"/>
    </row>
    <row r="77" spans="2:11" ht="14.25" customHeight="1">
      <c r="B77" s="241">
        <v>79</v>
      </c>
      <c r="C77" s="247"/>
      <c r="D77" s="241"/>
      <c r="E77" s="247"/>
      <c r="F77" s="236"/>
      <c r="G77" s="241"/>
      <c r="H77" s="241"/>
      <c r="I77" s="241"/>
      <c r="J77" s="247"/>
      <c r="K77" s="241"/>
    </row>
    <row r="78" spans="2:11" ht="14.25" customHeight="1">
      <c r="B78" s="241">
        <v>80</v>
      </c>
      <c r="C78" s="247"/>
      <c r="D78" s="241"/>
      <c r="E78" s="247"/>
      <c r="F78" s="236"/>
      <c r="G78" s="241"/>
      <c r="H78" s="241"/>
      <c r="I78" s="241"/>
      <c r="J78" s="247"/>
      <c r="K78" s="241"/>
    </row>
    <row r="79" spans="2:11" ht="14.25" customHeight="1">
      <c r="B79" s="241">
        <v>81</v>
      </c>
      <c r="C79" s="247"/>
      <c r="D79" s="241"/>
      <c r="E79" s="247"/>
      <c r="F79" s="236"/>
      <c r="G79" s="241"/>
      <c r="H79" s="241"/>
      <c r="I79" s="241"/>
      <c r="J79" s="247"/>
      <c r="K79" s="241"/>
    </row>
    <row r="80" spans="2:11" ht="14.25" customHeight="1">
      <c r="B80" s="241">
        <v>82</v>
      </c>
      <c r="C80" s="247"/>
      <c r="D80" s="241"/>
      <c r="E80" s="247"/>
      <c r="F80" s="236"/>
      <c r="G80" s="241"/>
      <c r="H80" s="241"/>
      <c r="I80" s="241"/>
      <c r="J80" s="247"/>
      <c r="K80" s="241"/>
    </row>
    <row r="81" spans="2:11" ht="14.25" customHeight="1">
      <c r="B81" s="241">
        <v>83</v>
      </c>
      <c r="C81" s="247"/>
      <c r="D81" s="241"/>
      <c r="E81" s="247"/>
      <c r="F81" s="236"/>
      <c r="G81" s="241"/>
      <c r="H81" s="241"/>
      <c r="I81" s="241"/>
      <c r="J81" s="247"/>
      <c r="K81" s="241"/>
    </row>
    <row r="82" spans="2:11" ht="14.25" customHeight="1">
      <c r="B82" s="241">
        <v>84</v>
      </c>
      <c r="C82" s="247"/>
      <c r="D82" s="241"/>
      <c r="E82" s="247"/>
      <c r="F82" s="236"/>
      <c r="G82" s="241"/>
      <c r="H82" s="241"/>
      <c r="I82" s="241"/>
      <c r="J82" s="247"/>
      <c r="K82" s="241"/>
    </row>
    <row r="83" spans="2:11" ht="14.25" customHeight="1">
      <c r="B83" s="241">
        <v>85</v>
      </c>
      <c r="C83" s="247"/>
      <c r="D83" s="241"/>
      <c r="E83" s="247"/>
      <c r="F83" s="236"/>
      <c r="G83" s="241"/>
      <c r="H83" s="241"/>
      <c r="I83" s="241"/>
      <c r="J83" s="247"/>
      <c r="K83" s="241"/>
    </row>
    <row r="84" spans="2:11" ht="14.25" customHeight="1">
      <c r="B84" s="241">
        <v>86</v>
      </c>
      <c r="C84" s="247"/>
      <c r="D84" s="241"/>
      <c r="E84" s="247"/>
      <c r="F84" s="236"/>
      <c r="G84" s="241"/>
      <c r="H84" s="241"/>
      <c r="I84" s="241"/>
      <c r="J84" s="247"/>
      <c r="K84" s="241"/>
    </row>
    <row r="85" spans="2:11" ht="14.25" customHeight="1">
      <c r="B85" s="241">
        <v>87</v>
      </c>
      <c r="C85" s="247"/>
      <c r="D85" s="241"/>
      <c r="E85" s="247"/>
      <c r="F85" s="236"/>
      <c r="G85" s="241"/>
      <c r="H85" s="241"/>
      <c r="I85" s="241"/>
      <c r="J85" s="247"/>
      <c r="K85" s="241"/>
    </row>
    <row r="86" spans="2:11" ht="14.25" customHeight="1">
      <c r="B86" s="241">
        <v>88</v>
      </c>
      <c r="C86" s="247"/>
      <c r="D86" s="241"/>
      <c r="E86" s="247"/>
      <c r="F86" s="236"/>
      <c r="G86" s="241"/>
      <c r="H86" s="241"/>
      <c r="I86" s="241"/>
      <c r="J86" s="247"/>
      <c r="K86" s="241"/>
    </row>
    <row r="87" spans="2:11" ht="14.25" customHeight="1">
      <c r="B87" s="241">
        <v>89</v>
      </c>
      <c r="C87" s="247"/>
      <c r="D87" s="241"/>
      <c r="E87" s="247"/>
      <c r="F87" s="236"/>
      <c r="G87" s="241"/>
      <c r="H87" s="241"/>
      <c r="I87" s="241"/>
      <c r="J87" s="247"/>
      <c r="K87" s="241"/>
    </row>
    <row r="88" spans="2:11" ht="14.25" customHeight="1">
      <c r="B88" s="241">
        <v>90</v>
      </c>
      <c r="C88" s="247"/>
      <c r="D88" s="241"/>
      <c r="E88" s="247"/>
      <c r="F88" s="236"/>
      <c r="G88" s="241"/>
      <c r="H88" s="241"/>
      <c r="I88" s="241"/>
      <c r="J88" s="247"/>
      <c r="K88" s="241"/>
    </row>
    <row r="89" spans="2:11" ht="14.25" customHeight="1">
      <c r="B89" s="241">
        <v>91</v>
      </c>
      <c r="C89" s="247"/>
      <c r="D89" s="241"/>
      <c r="E89" s="247"/>
      <c r="F89" s="236"/>
      <c r="G89" s="241"/>
      <c r="H89" s="241"/>
      <c r="I89" s="241"/>
      <c r="J89" s="247"/>
      <c r="K89" s="241"/>
    </row>
    <row r="90" spans="2:11" ht="14.25" customHeight="1">
      <c r="B90" s="241">
        <v>92</v>
      </c>
      <c r="C90" s="247"/>
      <c r="D90" s="241"/>
      <c r="E90" s="247"/>
      <c r="F90" s="236"/>
      <c r="G90" s="241"/>
      <c r="H90" s="241"/>
      <c r="I90" s="241"/>
      <c r="J90" s="247"/>
      <c r="K90" s="241"/>
    </row>
    <row r="91" spans="2:11" ht="14.25" customHeight="1">
      <c r="B91" s="241">
        <v>93</v>
      </c>
      <c r="C91" s="247"/>
      <c r="D91" s="241"/>
      <c r="E91" s="247"/>
      <c r="F91" s="241"/>
      <c r="G91" s="241"/>
      <c r="H91" s="241"/>
      <c r="I91" s="241"/>
      <c r="J91" s="247"/>
      <c r="K91" s="241"/>
    </row>
    <row r="92" spans="2:11" ht="14.25" customHeight="1">
      <c r="B92" s="241">
        <v>94</v>
      </c>
      <c r="C92" s="247"/>
      <c r="D92" s="241"/>
      <c r="E92" s="247"/>
      <c r="F92" s="241"/>
      <c r="G92" s="241"/>
      <c r="H92" s="241"/>
      <c r="I92" s="241"/>
      <c r="J92" s="247"/>
      <c r="K92" s="241"/>
    </row>
    <row r="93" spans="2:11" ht="14.25" customHeight="1">
      <c r="B93" s="241">
        <v>95</v>
      </c>
      <c r="C93" s="247"/>
      <c r="D93" s="241"/>
      <c r="E93" s="247"/>
      <c r="F93" s="241"/>
      <c r="G93" s="241"/>
      <c r="H93" s="241"/>
      <c r="I93" s="241"/>
      <c r="J93" s="247"/>
      <c r="K93" s="241"/>
    </row>
    <row r="94" spans="2:11" ht="14.25" customHeight="1">
      <c r="B94" s="241">
        <v>96</v>
      </c>
      <c r="C94" s="247"/>
      <c r="D94" s="241"/>
      <c r="E94" s="247"/>
      <c r="F94" s="241"/>
      <c r="G94" s="241"/>
      <c r="H94" s="241"/>
      <c r="I94" s="241"/>
      <c r="J94" s="247"/>
      <c r="K94" s="241"/>
    </row>
    <row r="95" spans="2:11" ht="14.25" customHeight="1">
      <c r="B95" s="241">
        <v>97</v>
      </c>
      <c r="C95" s="247"/>
      <c r="D95" s="241"/>
      <c r="E95" s="247"/>
      <c r="F95" s="241"/>
      <c r="G95" s="241"/>
      <c r="H95" s="241"/>
      <c r="I95" s="241"/>
      <c r="J95" s="247"/>
      <c r="K95" s="241"/>
    </row>
    <row r="96" spans="2:11" ht="14.25" customHeight="1">
      <c r="B96" s="241">
        <v>98</v>
      </c>
      <c r="C96" s="247"/>
      <c r="D96" s="241"/>
      <c r="E96" s="247"/>
      <c r="F96" s="241"/>
      <c r="G96" s="241"/>
      <c r="H96" s="241"/>
      <c r="I96" s="241"/>
      <c r="J96" s="247"/>
      <c r="K96" s="241"/>
    </row>
    <row r="97" spans="2:11" ht="14.25" customHeight="1">
      <c r="B97" s="241">
        <v>99</v>
      </c>
      <c r="C97" s="241"/>
      <c r="D97" s="241"/>
      <c r="E97" s="241"/>
      <c r="F97" s="241"/>
      <c r="G97" s="241"/>
      <c r="H97" s="241"/>
      <c r="I97" s="241"/>
      <c r="J97" s="241"/>
      <c r="K97" s="241"/>
    </row>
    <row r="98" spans="2:11" ht="14.25" customHeight="1">
      <c r="B98" s="241">
        <v>100</v>
      </c>
      <c r="C98" s="241"/>
      <c r="D98" s="241"/>
      <c r="E98" s="241"/>
      <c r="F98" s="241"/>
      <c r="G98" s="241"/>
      <c r="H98" s="241"/>
      <c r="I98" s="241"/>
      <c r="J98" s="241"/>
      <c r="K98" s="241"/>
    </row>
    <row r="99" spans="2:11" ht="14.25" customHeight="1">
      <c r="B99" s="241">
        <v>101</v>
      </c>
      <c r="C99" s="241"/>
      <c r="D99" s="241"/>
      <c r="E99" s="241"/>
      <c r="F99" s="241"/>
      <c r="G99" s="241"/>
      <c r="H99" s="241"/>
      <c r="I99" s="241"/>
      <c r="J99" s="241"/>
      <c r="K99" s="241"/>
    </row>
    <row r="100" spans="2:11" ht="14.25" customHeight="1">
      <c r="B100" s="241">
        <v>102</v>
      </c>
      <c r="C100" s="241"/>
      <c r="D100" s="241"/>
      <c r="E100" s="241"/>
      <c r="F100" s="241"/>
      <c r="G100" s="241"/>
      <c r="H100" s="241"/>
      <c r="I100" s="241"/>
      <c r="J100" s="241"/>
      <c r="K100" s="241"/>
    </row>
    <row r="101" spans="2:11" ht="14.25" customHeight="1">
      <c r="B101" s="241">
        <v>103</v>
      </c>
      <c r="C101" s="241"/>
      <c r="D101" s="241"/>
      <c r="E101" s="241"/>
      <c r="F101" s="241"/>
      <c r="G101" s="241"/>
      <c r="H101" s="241"/>
      <c r="I101" s="241"/>
      <c r="J101" s="241"/>
      <c r="K101" s="241"/>
    </row>
    <row r="102" spans="2:11" ht="14.25" customHeight="1">
      <c r="B102" s="241">
        <v>104</v>
      </c>
      <c r="C102" s="241"/>
      <c r="D102" s="241"/>
      <c r="E102" s="241"/>
      <c r="F102" s="241"/>
      <c r="G102" s="241"/>
      <c r="H102" s="241"/>
      <c r="I102" s="241"/>
      <c r="J102" s="241"/>
      <c r="K102" s="241"/>
    </row>
    <row r="103" spans="2:11" ht="14.25" customHeight="1">
      <c r="B103" s="241">
        <v>105</v>
      </c>
      <c r="C103" s="241"/>
      <c r="D103" s="241"/>
      <c r="E103" s="241"/>
      <c r="F103" s="241"/>
      <c r="G103" s="241"/>
      <c r="H103" s="241"/>
      <c r="I103" s="241"/>
      <c r="J103" s="241"/>
      <c r="K103" s="241"/>
    </row>
    <row r="104" spans="2:11" ht="14.25" customHeight="1">
      <c r="B104" s="241">
        <v>106</v>
      </c>
      <c r="C104" s="241"/>
      <c r="D104" s="241"/>
      <c r="E104" s="241"/>
      <c r="F104" s="241"/>
      <c r="G104" s="241"/>
      <c r="H104" s="241"/>
      <c r="I104" s="241"/>
      <c r="J104" s="241"/>
      <c r="K104" s="247"/>
    </row>
    <row r="105" spans="2:11" ht="14.25" customHeight="1">
      <c r="B105" s="241">
        <v>107</v>
      </c>
      <c r="C105" s="241"/>
      <c r="D105" s="241"/>
      <c r="E105" s="241"/>
      <c r="F105" s="241"/>
      <c r="G105" s="241"/>
      <c r="H105" s="241"/>
      <c r="I105" s="241"/>
      <c r="J105" s="241"/>
      <c r="K105" s="247"/>
    </row>
    <row r="106" spans="2:11" ht="14.25" customHeight="1">
      <c r="B106" s="241">
        <v>108</v>
      </c>
      <c r="C106" s="241"/>
      <c r="D106" s="241"/>
      <c r="E106" s="241"/>
      <c r="F106" s="241"/>
      <c r="G106" s="241"/>
      <c r="H106" s="241"/>
      <c r="I106" s="241"/>
      <c r="J106" s="241"/>
      <c r="K106" s="247"/>
    </row>
    <row r="107" spans="2:11" ht="14.25" customHeight="1">
      <c r="B107" s="241">
        <v>109</v>
      </c>
      <c r="C107" s="241"/>
      <c r="D107" s="241"/>
      <c r="E107" s="241"/>
      <c r="F107" s="241"/>
      <c r="G107" s="241"/>
      <c r="H107" s="241"/>
      <c r="I107" s="241"/>
      <c r="J107" s="241"/>
      <c r="K107" s="241"/>
    </row>
    <row r="108" spans="2:11" ht="14.25" customHeight="1">
      <c r="B108" s="241">
        <v>110</v>
      </c>
      <c r="C108" s="241"/>
      <c r="D108" s="241"/>
      <c r="E108" s="241"/>
      <c r="F108" s="241"/>
      <c r="G108" s="241"/>
      <c r="H108" s="241"/>
      <c r="I108" s="241"/>
      <c r="J108" s="241"/>
      <c r="K108" s="241"/>
    </row>
    <row r="109" spans="2:11" ht="14.25" customHeight="1">
      <c r="B109" s="241">
        <v>111</v>
      </c>
      <c r="C109" s="241"/>
      <c r="D109" s="241"/>
      <c r="E109" s="241"/>
      <c r="F109" s="241"/>
      <c r="G109" s="241"/>
      <c r="H109" s="241"/>
      <c r="I109" s="241"/>
      <c r="J109" s="241"/>
      <c r="K109" s="241"/>
    </row>
    <row r="110" spans="2:11" ht="14.25" customHeight="1">
      <c r="B110" s="241">
        <v>112</v>
      </c>
      <c r="C110" s="241"/>
      <c r="D110" s="241"/>
      <c r="E110" s="241"/>
      <c r="F110" s="241"/>
      <c r="G110" s="241"/>
      <c r="H110" s="241"/>
      <c r="I110" s="241"/>
      <c r="J110" s="241"/>
      <c r="K110" s="241"/>
    </row>
    <row r="111" spans="2:11" ht="14.25" customHeight="1">
      <c r="B111" s="255"/>
      <c r="C111" s="255"/>
      <c r="D111" s="255"/>
      <c r="E111" s="256"/>
      <c r="F111" s="255"/>
      <c r="G111" s="255"/>
      <c r="H111" s="255"/>
      <c r="I111" s="255"/>
      <c r="J111" s="255"/>
    </row>
    <row r="112" spans="2:11" ht="14.25" customHeight="1">
      <c r="B112" s="255"/>
      <c r="C112" s="255"/>
      <c r="D112" s="255"/>
      <c r="E112" s="256"/>
      <c r="F112" s="255"/>
      <c r="G112" s="255"/>
      <c r="H112" s="255"/>
      <c r="I112" s="255"/>
      <c r="J112" s="255"/>
    </row>
    <row r="113" spans="2:10" ht="14.25" customHeight="1">
      <c r="B113" s="255"/>
      <c r="C113" s="255"/>
      <c r="D113" s="255"/>
      <c r="E113" s="256"/>
      <c r="F113" s="255"/>
      <c r="G113" s="255"/>
      <c r="H113" s="255"/>
      <c r="I113" s="255"/>
      <c r="J113" s="255"/>
    </row>
    <row r="114" spans="2:10" ht="14.25" customHeight="1">
      <c r="B114" s="255"/>
      <c r="C114" s="255"/>
      <c r="D114" s="255"/>
      <c r="E114" s="256"/>
      <c r="F114" s="255"/>
      <c r="G114" s="255"/>
      <c r="H114" s="255"/>
      <c r="I114" s="255"/>
      <c r="J114" s="255"/>
    </row>
    <row r="115" spans="2:10" ht="14.25" customHeight="1">
      <c r="B115" s="255"/>
      <c r="C115" s="255"/>
      <c r="D115" s="255"/>
      <c r="E115" s="256"/>
      <c r="F115" s="255"/>
      <c r="G115" s="255"/>
      <c r="H115" s="255"/>
      <c r="I115" s="255"/>
      <c r="J115" s="255"/>
    </row>
    <row r="116" spans="2:10" ht="14.25" customHeight="1">
      <c r="B116" s="255"/>
      <c r="C116" s="255"/>
      <c r="D116" s="255"/>
      <c r="E116" s="256"/>
      <c r="F116" s="255"/>
      <c r="G116" s="255"/>
      <c r="H116" s="255"/>
      <c r="I116" s="255"/>
      <c r="J116" s="255"/>
    </row>
    <row r="117" spans="2:10" ht="14.25" customHeight="1">
      <c r="B117" s="255"/>
      <c r="C117" s="255"/>
      <c r="D117" s="255"/>
      <c r="E117" s="256"/>
      <c r="F117" s="255"/>
      <c r="G117" s="255"/>
      <c r="H117" s="255"/>
      <c r="I117" s="255"/>
      <c r="J117" s="255"/>
    </row>
    <row r="118" spans="2:10" ht="14.25" customHeight="1">
      <c r="B118" s="255"/>
      <c r="C118" s="255"/>
      <c r="D118" s="255"/>
      <c r="E118" s="256"/>
      <c r="F118" s="255"/>
      <c r="G118" s="255"/>
      <c r="H118" s="255"/>
      <c r="I118" s="255"/>
      <c r="J118" s="255"/>
    </row>
    <row r="119" spans="2:10" ht="14.25" customHeight="1">
      <c r="B119" s="255"/>
      <c r="C119" s="255"/>
      <c r="D119" s="255"/>
      <c r="E119" s="256"/>
      <c r="F119" s="255"/>
      <c r="G119" s="255"/>
      <c r="H119" s="255"/>
      <c r="I119" s="255"/>
      <c r="J119" s="255"/>
    </row>
    <row r="120" spans="2:10" ht="14.25" customHeight="1">
      <c r="B120" s="255"/>
      <c r="C120" s="255"/>
      <c r="D120" s="255"/>
      <c r="E120" s="256"/>
      <c r="F120" s="255"/>
      <c r="G120" s="255"/>
      <c r="H120" s="255"/>
      <c r="I120" s="255"/>
      <c r="J120" s="255"/>
    </row>
    <row r="121" spans="2:10" ht="14.25" customHeight="1">
      <c r="B121" s="255"/>
      <c r="C121" s="255"/>
      <c r="D121" s="255"/>
      <c r="E121" s="256"/>
      <c r="F121" s="255"/>
      <c r="G121" s="255"/>
      <c r="H121" s="255"/>
      <c r="I121" s="255"/>
      <c r="J121" s="255"/>
    </row>
    <row r="122" spans="2:10" ht="14.25" customHeight="1">
      <c r="B122" s="255"/>
      <c r="C122" s="255"/>
      <c r="D122" s="255"/>
      <c r="E122" s="256"/>
      <c r="F122" s="255"/>
      <c r="G122" s="255"/>
      <c r="H122" s="255"/>
      <c r="I122" s="255"/>
      <c r="J122" s="255"/>
    </row>
    <row r="123" spans="2:10" ht="14.25" customHeight="1">
      <c r="B123" s="255"/>
      <c r="C123" s="255"/>
      <c r="D123" s="255"/>
      <c r="E123" s="256"/>
      <c r="F123" s="255"/>
      <c r="G123" s="255"/>
      <c r="H123" s="255"/>
      <c r="I123" s="255"/>
      <c r="J123" s="255"/>
    </row>
    <row r="124" spans="2:10" ht="14.25" customHeight="1">
      <c r="B124" s="255"/>
      <c r="C124" s="255"/>
      <c r="D124" s="255"/>
      <c r="E124" s="256"/>
      <c r="F124" s="255"/>
      <c r="G124" s="255"/>
      <c r="H124" s="255"/>
      <c r="I124" s="255"/>
      <c r="J124" s="255"/>
    </row>
    <row r="125" spans="2:10" ht="14.25" customHeight="1">
      <c r="B125" s="255"/>
      <c r="C125" s="255"/>
      <c r="D125" s="255"/>
      <c r="E125" s="256"/>
      <c r="F125" s="255"/>
      <c r="G125" s="255"/>
      <c r="H125" s="255"/>
      <c r="I125" s="255"/>
      <c r="J125" s="255"/>
    </row>
    <row r="126" spans="2:10" ht="14.25" customHeight="1">
      <c r="B126" s="255"/>
      <c r="C126" s="255"/>
      <c r="D126" s="255"/>
      <c r="E126" s="256"/>
      <c r="F126" s="255"/>
      <c r="G126" s="255"/>
      <c r="H126" s="255"/>
      <c r="I126" s="255"/>
      <c r="J126" s="255"/>
    </row>
    <row r="127" spans="2:10" ht="14.25" customHeight="1">
      <c r="B127" s="255"/>
      <c r="C127" s="255"/>
      <c r="D127" s="255"/>
      <c r="E127" s="256"/>
      <c r="F127" s="255"/>
      <c r="G127" s="255"/>
      <c r="H127" s="255"/>
      <c r="I127" s="255"/>
      <c r="J127" s="255"/>
    </row>
    <row r="128" spans="2:10" ht="14.25" customHeight="1">
      <c r="B128" s="255"/>
      <c r="C128" s="255"/>
      <c r="D128" s="255"/>
      <c r="E128" s="256"/>
      <c r="F128" s="255"/>
      <c r="G128" s="255"/>
      <c r="H128" s="255"/>
      <c r="I128" s="255"/>
      <c r="J128" s="255"/>
    </row>
    <row r="129" spans="2:10" ht="14.25" customHeight="1">
      <c r="B129" s="255"/>
      <c r="C129" s="255"/>
      <c r="D129" s="255"/>
      <c r="E129" s="256"/>
      <c r="F129" s="255"/>
      <c r="G129" s="255"/>
      <c r="H129" s="255"/>
      <c r="I129" s="255"/>
      <c r="J129" s="255"/>
    </row>
    <row r="130" spans="2:10" ht="14.25" customHeight="1">
      <c r="B130" s="255"/>
      <c r="C130" s="255"/>
      <c r="D130" s="255"/>
      <c r="E130" s="256"/>
      <c r="F130" s="255"/>
      <c r="G130" s="255"/>
      <c r="H130" s="255"/>
      <c r="I130" s="255"/>
      <c r="J130" s="255"/>
    </row>
    <row r="131" spans="2:10" ht="14.25" customHeight="1">
      <c r="B131" s="255"/>
      <c r="C131" s="255"/>
      <c r="D131" s="255"/>
      <c r="E131" s="256"/>
      <c r="F131" s="255"/>
      <c r="G131" s="255"/>
      <c r="H131" s="255"/>
      <c r="I131" s="255"/>
      <c r="J131" s="255"/>
    </row>
    <row r="132" spans="2:10" ht="14.25" customHeight="1">
      <c r="B132" s="255"/>
      <c r="C132" s="255"/>
      <c r="D132" s="255"/>
      <c r="E132" s="256"/>
      <c r="F132" s="255"/>
      <c r="G132" s="255"/>
      <c r="H132" s="255"/>
      <c r="I132" s="255"/>
      <c r="J132" s="255"/>
    </row>
    <row r="133" spans="2:10" ht="14.25" customHeight="1">
      <c r="B133" s="255"/>
      <c r="C133" s="255"/>
      <c r="D133" s="255"/>
      <c r="E133" s="256"/>
      <c r="F133" s="255"/>
      <c r="G133" s="255"/>
      <c r="H133" s="255"/>
      <c r="I133" s="255"/>
      <c r="J133" s="255"/>
    </row>
    <row r="134" spans="2:10" ht="14.25" customHeight="1">
      <c r="B134" s="255"/>
      <c r="C134" s="255"/>
      <c r="D134" s="255"/>
      <c r="E134" s="256"/>
      <c r="F134" s="255"/>
      <c r="G134" s="255"/>
      <c r="H134" s="255"/>
      <c r="I134" s="255"/>
      <c r="J134" s="255"/>
    </row>
    <row r="135" spans="2:10" ht="14.25" customHeight="1">
      <c r="B135" s="255"/>
      <c r="C135" s="255"/>
      <c r="D135" s="255"/>
      <c r="E135" s="256"/>
      <c r="F135" s="255"/>
      <c r="G135" s="255"/>
      <c r="H135" s="255"/>
      <c r="I135" s="255"/>
      <c r="J135" s="255"/>
    </row>
    <row r="136" spans="2:10" ht="14.25" customHeight="1">
      <c r="B136" s="255"/>
      <c r="C136" s="255"/>
      <c r="D136" s="255"/>
      <c r="E136" s="256"/>
      <c r="F136" s="255"/>
      <c r="G136" s="255"/>
      <c r="H136" s="255"/>
      <c r="I136" s="255"/>
      <c r="J136" s="255"/>
    </row>
    <row r="137" spans="2:10" ht="14.25" customHeight="1">
      <c r="B137" s="255"/>
      <c r="C137" s="255"/>
      <c r="D137" s="255"/>
      <c r="E137" s="256"/>
      <c r="F137" s="255"/>
      <c r="G137" s="255"/>
      <c r="H137" s="255"/>
      <c r="I137" s="255"/>
      <c r="J137" s="255"/>
    </row>
    <row r="138" spans="2:10" ht="14.25" customHeight="1">
      <c r="B138" s="255"/>
      <c r="C138" s="255"/>
      <c r="D138" s="255"/>
      <c r="E138" s="256"/>
      <c r="F138" s="255"/>
      <c r="G138" s="255"/>
      <c r="H138" s="255"/>
      <c r="I138" s="255"/>
      <c r="J138" s="255"/>
    </row>
    <row r="139" spans="2:10" ht="14.25" customHeight="1">
      <c r="B139" s="255"/>
      <c r="C139" s="255"/>
      <c r="D139" s="255"/>
      <c r="E139" s="256"/>
      <c r="F139" s="255"/>
      <c r="G139" s="255"/>
      <c r="H139" s="255"/>
      <c r="I139" s="255"/>
      <c r="J139" s="255"/>
    </row>
    <row r="140" spans="2:10" ht="14.25" customHeight="1">
      <c r="B140" s="255"/>
      <c r="C140" s="255"/>
      <c r="D140" s="255"/>
      <c r="E140" s="256"/>
      <c r="F140" s="255"/>
      <c r="G140" s="255"/>
      <c r="H140" s="255"/>
      <c r="I140" s="255"/>
      <c r="J140" s="255"/>
    </row>
    <row r="141" spans="2:10" ht="14.25" customHeight="1">
      <c r="B141" s="255"/>
      <c r="C141" s="255"/>
      <c r="D141" s="255"/>
      <c r="E141" s="256"/>
      <c r="F141" s="255"/>
      <c r="G141" s="255"/>
      <c r="H141" s="255"/>
      <c r="I141" s="255"/>
      <c r="J141" s="255"/>
    </row>
    <row r="142" spans="2:10" ht="14.25" customHeight="1">
      <c r="B142" s="255"/>
      <c r="C142" s="255"/>
      <c r="D142" s="255"/>
      <c r="E142" s="256"/>
      <c r="F142" s="255"/>
      <c r="G142" s="255"/>
      <c r="H142" s="255"/>
      <c r="I142" s="255"/>
      <c r="J142" s="255"/>
    </row>
    <row r="143" spans="2:10" ht="14.25" customHeight="1">
      <c r="B143" s="255"/>
      <c r="C143" s="255"/>
      <c r="D143" s="255"/>
      <c r="E143" s="256"/>
      <c r="F143" s="255"/>
      <c r="G143" s="255"/>
      <c r="H143" s="255"/>
      <c r="I143" s="255"/>
      <c r="J143" s="255"/>
    </row>
    <row r="144" spans="2:10" ht="14.25" customHeight="1">
      <c r="B144" s="255"/>
      <c r="C144" s="255"/>
      <c r="D144" s="255"/>
      <c r="E144" s="256"/>
      <c r="F144" s="255"/>
      <c r="G144" s="255"/>
      <c r="H144" s="255"/>
      <c r="I144" s="255"/>
      <c r="J144" s="255"/>
    </row>
    <row r="145" spans="2:10" ht="14.25" customHeight="1">
      <c r="B145" s="255"/>
      <c r="C145" s="255"/>
      <c r="D145" s="255"/>
      <c r="E145" s="256"/>
      <c r="F145" s="255"/>
      <c r="G145" s="255"/>
      <c r="H145" s="255"/>
      <c r="I145" s="255"/>
      <c r="J145" s="255"/>
    </row>
    <row r="146" spans="2:10" ht="14.25" customHeight="1">
      <c r="B146" s="255"/>
      <c r="C146" s="255"/>
      <c r="D146" s="255"/>
      <c r="E146" s="256"/>
      <c r="F146" s="255"/>
      <c r="G146" s="255"/>
      <c r="H146" s="255"/>
      <c r="I146" s="255"/>
      <c r="J146" s="255"/>
    </row>
    <row r="147" spans="2:10" ht="14.25" customHeight="1">
      <c r="B147" s="255"/>
      <c r="C147" s="255"/>
      <c r="D147" s="255"/>
      <c r="E147" s="256"/>
      <c r="F147" s="255"/>
      <c r="G147" s="255"/>
      <c r="H147" s="255"/>
      <c r="I147" s="255"/>
      <c r="J147" s="255"/>
    </row>
    <row r="148" spans="2:10" ht="14.25" customHeight="1">
      <c r="B148" s="255"/>
      <c r="C148" s="255"/>
      <c r="D148" s="255"/>
      <c r="E148" s="256"/>
      <c r="F148" s="255"/>
      <c r="G148" s="255"/>
      <c r="H148" s="255"/>
      <c r="I148" s="255"/>
      <c r="J148" s="255"/>
    </row>
    <row r="149" spans="2:10" ht="14.25" customHeight="1">
      <c r="B149" s="255"/>
      <c r="C149" s="255"/>
      <c r="D149" s="255"/>
      <c r="E149" s="256"/>
      <c r="F149" s="255"/>
      <c r="G149" s="255"/>
      <c r="H149" s="255"/>
      <c r="I149" s="255"/>
      <c r="J149" s="255"/>
    </row>
    <row r="150" spans="2:10" ht="14.25" customHeight="1">
      <c r="B150" s="255"/>
      <c r="C150" s="255"/>
      <c r="D150" s="255"/>
      <c r="E150" s="256"/>
      <c r="F150" s="255"/>
      <c r="G150" s="255"/>
      <c r="H150" s="255"/>
      <c r="I150" s="255"/>
      <c r="J150" s="255"/>
    </row>
    <row r="151" spans="2:10" ht="14.25" customHeight="1">
      <c r="B151" s="255"/>
      <c r="C151" s="255"/>
      <c r="D151" s="255"/>
      <c r="E151" s="256"/>
      <c r="F151" s="255"/>
      <c r="G151" s="255"/>
      <c r="H151" s="255"/>
      <c r="I151" s="255"/>
      <c r="J151" s="255"/>
    </row>
    <row r="152" spans="2:10" ht="14.25" customHeight="1">
      <c r="B152" s="255"/>
      <c r="C152" s="255"/>
      <c r="D152" s="255"/>
      <c r="E152" s="256"/>
      <c r="F152" s="255"/>
      <c r="G152" s="255"/>
      <c r="H152" s="255"/>
      <c r="I152" s="255"/>
      <c r="J152" s="255"/>
    </row>
    <row r="153" spans="2:10" ht="14.25" customHeight="1">
      <c r="B153" s="255"/>
      <c r="C153" s="255"/>
      <c r="D153" s="255"/>
      <c r="E153" s="256"/>
      <c r="F153" s="255"/>
      <c r="G153" s="255"/>
      <c r="H153" s="255"/>
      <c r="I153" s="255"/>
      <c r="J153" s="255"/>
    </row>
    <row r="154" spans="2:10" ht="14.25" customHeight="1">
      <c r="B154" s="255"/>
      <c r="C154" s="255"/>
      <c r="D154" s="255"/>
      <c r="E154" s="256"/>
      <c r="F154" s="255"/>
      <c r="G154" s="255"/>
      <c r="H154" s="255"/>
      <c r="I154" s="255"/>
      <c r="J154" s="255"/>
    </row>
    <row r="155" spans="2:10" ht="14.25" customHeight="1">
      <c r="B155" s="255"/>
      <c r="C155" s="255"/>
      <c r="D155" s="255"/>
      <c r="E155" s="256"/>
      <c r="F155" s="255"/>
      <c r="G155" s="255"/>
      <c r="H155" s="255"/>
      <c r="I155" s="255"/>
      <c r="J155" s="255"/>
    </row>
    <row r="156" spans="2:10" ht="14.25" customHeight="1">
      <c r="B156" s="255"/>
      <c r="C156" s="255"/>
      <c r="D156" s="255"/>
      <c r="E156" s="256"/>
      <c r="F156" s="255"/>
      <c r="G156" s="255"/>
      <c r="H156" s="255"/>
      <c r="I156" s="255"/>
      <c r="J156" s="255"/>
    </row>
    <row r="157" spans="2:10" ht="14.25" customHeight="1">
      <c r="B157" s="255"/>
      <c r="C157" s="255"/>
      <c r="D157" s="255"/>
      <c r="E157" s="256"/>
      <c r="F157" s="255"/>
      <c r="G157" s="255"/>
      <c r="H157" s="255"/>
      <c r="I157" s="255"/>
      <c r="J157" s="255"/>
    </row>
    <row r="158" spans="2:10" ht="14.25" customHeight="1">
      <c r="B158" s="255"/>
      <c r="C158" s="255"/>
      <c r="D158" s="255"/>
      <c r="E158" s="256"/>
      <c r="F158" s="255"/>
      <c r="G158" s="255"/>
      <c r="H158" s="255"/>
      <c r="I158" s="255"/>
      <c r="J158" s="255"/>
    </row>
    <row r="159" spans="2:10" ht="14.25" customHeight="1">
      <c r="B159" s="255"/>
      <c r="C159" s="255"/>
      <c r="D159" s="255"/>
      <c r="E159" s="256"/>
      <c r="F159" s="255"/>
      <c r="G159" s="255"/>
      <c r="H159" s="255"/>
      <c r="I159" s="255"/>
      <c r="J159" s="255"/>
    </row>
    <row r="160" spans="2:10" ht="14.25" customHeight="1">
      <c r="B160" s="255"/>
      <c r="C160" s="255"/>
      <c r="D160" s="255"/>
      <c r="E160" s="256"/>
      <c r="F160" s="255"/>
      <c r="G160" s="255"/>
      <c r="H160" s="255"/>
      <c r="I160" s="255"/>
      <c r="J160" s="255"/>
    </row>
    <row r="161" spans="2:10" ht="14.25" customHeight="1">
      <c r="B161" s="255"/>
      <c r="C161" s="255"/>
      <c r="D161" s="255"/>
      <c r="E161" s="256"/>
      <c r="F161" s="255"/>
      <c r="G161" s="255"/>
      <c r="H161" s="255"/>
      <c r="I161" s="255"/>
      <c r="J161" s="255"/>
    </row>
    <row r="162" spans="2:10" ht="14.25" customHeight="1">
      <c r="B162" s="255"/>
      <c r="C162" s="255"/>
      <c r="D162" s="256"/>
      <c r="E162" s="256"/>
      <c r="F162" s="256"/>
      <c r="G162" s="256"/>
      <c r="H162" s="256"/>
      <c r="I162" s="256"/>
      <c r="J162" s="255"/>
    </row>
    <row r="163" spans="2:10" ht="14.25" customHeight="1">
      <c r="B163" s="255"/>
      <c r="C163" s="255"/>
      <c r="D163" s="256"/>
      <c r="E163" s="256"/>
      <c r="F163" s="256"/>
      <c r="G163" s="256"/>
      <c r="H163" s="256"/>
      <c r="I163" s="256"/>
      <c r="J163" s="255"/>
    </row>
    <row r="164" spans="2:10" ht="14.25" customHeight="1">
      <c r="B164" s="255"/>
      <c r="C164" s="255"/>
      <c r="D164" s="256"/>
      <c r="E164" s="256"/>
      <c r="F164" s="256"/>
      <c r="G164" s="256"/>
      <c r="H164" s="256"/>
      <c r="I164" s="256"/>
      <c r="J164" s="255"/>
    </row>
    <row r="165" spans="2:10" ht="14.25" customHeight="1">
      <c r="B165" s="255"/>
      <c r="C165" s="255"/>
      <c r="D165" s="256"/>
      <c r="E165" s="256"/>
      <c r="F165" s="256"/>
      <c r="G165" s="256"/>
      <c r="H165" s="256"/>
      <c r="I165" s="256"/>
      <c r="J165" s="255"/>
    </row>
    <row r="166" spans="2:10" ht="14.25" customHeight="1">
      <c r="B166" s="255"/>
      <c r="C166" s="255"/>
      <c r="D166" s="256"/>
      <c r="E166" s="256"/>
      <c r="F166" s="256"/>
      <c r="G166" s="256"/>
      <c r="H166" s="256"/>
      <c r="I166" s="256"/>
      <c r="J166" s="255"/>
    </row>
    <row r="167" spans="2:10" ht="14.25" customHeight="1">
      <c r="B167" s="255"/>
      <c r="C167" s="255"/>
      <c r="D167" s="256"/>
      <c r="E167" s="256"/>
      <c r="F167" s="256"/>
      <c r="G167" s="256"/>
      <c r="H167" s="256"/>
      <c r="I167" s="256"/>
      <c r="J167" s="255"/>
    </row>
    <row r="168" spans="2:10" ht="14.25" customHeight="1">
      <c r="B168" s="255"/>
      <c r="C168" s="255"/>
      <c r="D168" s="256"/>
      <c r="E168" s="256"/>
      <c r="F168" s="256"/>
      <c r="G168" s="256"/>
      <c r="H168" s="256"/>
      <c r="I168" s="256"/>
      <c r="J168" s="255"/>
    </row>
    <row r="169" spans="2:10" ht="14.25" customHeight="1">
      <c r="B169" s="255"/>
      <c r="C169" s="255"/>
      <c r="D169" s="256"/>
      <c r="E169" s="256"/>
      <c r="F169" s="256"/>
      <c r="G169" s="256"/>
      <c r="H169" s="256"/>
      <c r="I169" s="256"/>
      <c r="J169" s="255"/>
    </row>
    <row r="170" spans="2:10" ht="14.25" customHeight="1">
      <c r="B170" s="255"/>
      <c r="C170" s="255"/>
      <c r="D170" s="256"/>
      <c r="E170" s="256"/>
      <c r="F170" s="256"/>
      <c r="G170" s="256"/>
      <c r="H170" s="256"/>
      <c r="I170" s="256"/>
      <c r="J170" s="255"/>
    </row>
    <row r="171" spans="2:10" ht="14.25" customHeight="1">
      <c r="B171" s="255"/>
      <c r="C171" s="255"/>
      <c r="D171" s="256"/>
      <c r="E171" s="256"/>
      <c r="F171" s="256"/>
      <c r="G171" s="256"/>
      <c r="H171" s="256"/>
      <c r="I171" s="256"/>
      <c r="J171" s="255"/>
    </row>
    <row r="172" spans="2:10" ht="14.25" customHeight="1">
      <c r="B172" s="255"/>
      <c r="C172" s="255"/>
      <c r="D172" s="256"/>
      <c r="E172" s="256"/>
      <c r="F172" s="256"/>
      <c r="G172" s="256"/>
      <c r="H172" s="256"/>
      <c r="I172" s="256"/>
      <c r="J172" s="255"/>
    </row>
    <row r="173" spans="2:10" ht="14.25" customHeight="1">
      <c r="B173" s="255"/>
      <c r="C173" s="255"/>
      <c r="D173" s="256"/>
      <c r="E173" s="256"/>
      <c r="F173" s="256"/>
      <c r="G173" s="256"/>
      <c r="H173" s="256"/>
      <c r="I173" s="256"/>
      <c r="J173" s="255"/>
    </row>
    <row r="174" spans="2:10" ht="14.25" customHeight="1">
      <c r="B174" s="255"/>
      <c r="C174" s="255"/>
      <c r="D174" s="256"/>
      <c r="E174" s="256"/>
      <c r="F174" s="256"/>
      <c r="G174" s="256"/>
      <c r="H174" s="256"/>
      <c r="I174" s="256"/>
      <c r="J174" s="255"/>
    </row>
    <row r="175" spans="2:10" ht="14.25" customHeight="1">
      <c r="B175" s="255"/>
      <c r="C175" s="255"/>
      <c r="D175" s="256"/>
      <c r="E175" s="256"/>
      <c r="F175" s="256"/>
      <c r="G175" s="256"/>
      <c r="H175" s="256"/>
      <c r="I175" s="256"/>
      <c r="J175" s="255"/>
    </row>
    <row r="176" spans="2:10" ht="14.25" customHeight="1">
      <c r="B176" s="255"/>
      <c r="C176" s="255"/>
      <c r="D176" s="256"/>
      <c r="E176" s="256"/>
      <c r="F176" s="256"/>
      <c r="G176" s="256"/>
      <c r="H176" s="256"/>
      <c r="I176" s="256"/>
      <c r="J176" s="255"/>
    </row>
    <row r="177" spans="2:10" ht="14.25" customHeight="1">
      <c r="B177" s="255"/>
      <c r="C177" s="255"/>
      <c r="D177" s="256"/>
      <c r="E177" s="256"/>
      <c r="F177" s="256"/>
      <c r="G177" s="256"/>
      <c r="H177" s="256"/>
      <c r="I177" s="256"/>
      <c r="J177" s="255"/>
    </row>
    <row r="178" spans="2:10" ht="14.25" customHeight="1">
      <c r="B178" s="255"/>
      <c r="C178" s="255"/>
      <c r="D178" s="256"/>
      <c r="E178" s="256"/>
      <c r="F178" s="256"/>
      <c r="G178" s="256"/>
      <c r="H178" s="256"/>
      <c r="I178" s="256"/>
      <c r="J178" s="255"/>
    </row>
    <row r="179" spans="2:10" ht="14.25" customHeight="1">
      <c r="B179" s="255"/>
      <c r="C179" s="255"/>
      <c r="D179" s="256"/>
      <c r="E179" s="256"/>
      <c r="F179" s="256"/>
      <c r="G179" s="256"/>
      <c r="H179" s="256"/>
      <c r="I179" s="256"/>
      <c r="J179" s="255"/>
    </row>
    <row r="180" spans="2:10" ht="14.25" customHeight="1">
      <c r="B180" s="255"/>
      <c r="C180" s="255"/>
      <c r="D180" s="256"/>
      <c r="E180" s="256"/>
      <c r="F180" s="256"/>
      <c r="G180" s="256"/>
      <c r="H180" s="256"/>
      <c r="I180" s="256"/>
      <c r="J180" s="255"/>
    </row>
    <row r="181" spans="2:10" ht="14.25" customHeight="1">
      <c r="B181" s="255"/>
      <c r="C181" s="255"/>
      <c r="D181" s="256"/>
      <c r="E181" s="256"/>
      <c r="F181" s="256"/>
      <c r="G181" s="256"/>
      <c r="H181" s="256"/>
      <c r="I181" s="256"/>
      <c r="J181" s="255"/>
    </row>
    <row r="182" spans="2:10" ht="14.25" customHeight="1">
      <c r="B182" s="255"/>
      <c r="C182" s="255"/>
      <c r="D182" s="256"/>
      <c r="E182" s="256"/>
      <c r="F182" s="256"/>
      <c r="G182" s="256"/>
      <c r="H182" s="256"/>
      <c r="I182" s="256"/>
      <c r="J182" s="255"/>
    </row>
    <row r="183" spans="2:10" ht="14.25" customHeight="1">
      <c r="B183" s="255"/>
      <c r="C183" s="255"/>
      <c r="D183" s="256"/>
      <c r="E183" s="256"/>
      <c r="F183" s="256"/>
      <c r="G183" s="256"/>
      <c r="H183" s="256"/>
      <c r="I183" s="256"/>
      <c r="J183" s="255"/>
    </row>
    <row r="184" spans="2:10" ht="14.25" customHeight="1">
      <c r="B184" s="255"/>
      <c r="C184" s="255"/>
      <c r="D184" s="256"/>
      <c r="E184" s="256"/>
      <c r="F184" s="256"/>
      <c r="G184" s="256"/>
      <c r="H184" s="256"/>
      <c r="I184" s="256"/>
      <c r="J184" s="255"/>
    </row>
    <row r="185" spans="2:10" ht="14.25" customHeight="1">
      <c r="B185" s="255"/>
      <c r="C185" s="255"/>
      <c r="D185" s="256"/>
      <c r="E185" s="256"/>
      <c r="F185" s="256"/>
      <c r="G185" s="256"/>
      <c r="H185" s="256"/>
      <c r="I185" s="256"/>
      <c r="J185" s="255"/>
    </row>
    <row r="186" spans="2:10" ht="14.25" customHeight="1">
      <c r="B186" s="255"/>
      <c r="C186" s="255"/>
      <c r="D186" s="256"/>
      <c r="E186" s="256"/>
      <c r="F186" s="256"/>
      <c r="G186" s="256"/>
      <c r="H186" s="256"/>
      <c r="I186" s="256"/>
      <c r="J186" s="255"/>
    </row>
    <row r="187" spans="2:10" ht="14.25" customHeight="1">
      <c r="B187" s="255"/>
      <c r="C187" s="255"/>
      <c r="D187" s="256"/>
      <c r="E187" s="256"/>
      <c r="F187" s="256"/>
      <c r="G187" s="256"/>
      <c r="H187" s="256"/>
      <c r="I187" s="256"/>
      <c r="J187" s="255"/>
    </row>
    <row r="188" spans="2:10" ht="14.25" customHeight="1">
      <c r="B188" s="255"/>
      <c r="C188" s="255"/>
      <c r="D188" s="256"/>
      <c r="E188" s="256"/>
      <c r="F188" s="256"/>
      <c r="G188" s="256"/>
      <c r="H188" s="256"/>
      <c r="I188" s="256"/>
      <c r="J188" s="255"/>
    </row>
    <row r="189" spans="2:10" ht="14.25" customHeight="1">
      <c r="B189" s="255"/>
      <c r="C189" s="255"/>
      <c r="D189" s="256"/>
      <c r="E189" s="256"/>
      <c r="F189" s="256"/>
      <c r="G189" s="256"/>
      <c r="H189" s="256"/>
      <c r="I189" s="256"/>
      <c r="J189" s="255"/>
    </row>
    <row r="190" spans="2:10" ht="14.25" customHeight="1">
      <c r="B190" s="255"/>
      <c r="C190" s="255"/>
      <c r="D190" s="256"/>
      <c r="E190" s="256"/>
      <c r="F190" s="256"/>
      <c r="G190" s="256"/>
      <c r="H190" s="256"/>
      <c r="I190" s="256"/>
      <c r="J190" s="255"/>
    </row>
    <row r="191" spans="2:10" ht="14.25" customHeight="1">
      <c r="B191" s="255"/>
      <c r="C191" s="255"/>
      <c r="D191" s="256"/>
      <c r="E191" s="256"/>
      <c r="F191" s="256"/>
      <c r="G191" s="256"/>
      <c r="H191" s="256"/>
      <c r="I191" s="256"/>
      <c r="J191" s="255"/>
    </row>
    <row r="192" spans="2:10" ht="14.25" customHeight="1">
      <c r="B192" s="255"/>
      <c r="C192" s="255"/>
      <c r="D192" s="256"/>
      <c r="E192" s="256"/>
      <c r="F192" s="256"/>
      <c r="G192" s="256"/>
      <c r="H192" s="256"/>
      <c r="I192" s="256"/>
      <c r="J192" s="255"/>
    </row>
    <row r="193" spans="2:10" ht="14.25" customHeight="1">
      <c r="B193" s="255"/>
      <c r="C193" s="255"/>
      <c r="D193" s="256"/>
      <c r="E193" s="256"/>
      <c r="F193" s="256"/>
      <c r="G193" s="256"/>
      <c r="H193" s="256"/>
      <c r="I193" s="256"/>
      <c r="J193" s="255"/>
    </row>
    <row r="194" spans="2:10" ht="14.25" customHeight="1">
      <c r="B194" s="255"/>
      <c r="C194" s="255"/>
      <c r="D194" s="256"/>
      <c r="E194" s="256"/>
      <c r="F194" s="256"/>
      <c r="G194" s="256"/>
      <c r="H194" s="256"/>
      <c r="I194" s="256"/>
      <c r="J194" s="255"/>
    </row>
    <row r="195" spans="2:10" ht="14.25" customHeight="1">
      <c r="B195" s="255"/>
      <c r="C195" s="255"/>
      <c r="D195" s="256"/>
      <c r="E195" s="256"/>
      <c r="F195" s="256"/>
      <c r="G195" s="256"/>
      <c r="H195" s="256"/>
      <c r="I195" s="256"/>
      <c r="J195" s="255"/>
    </row>
    <row r="196" spans="2:10" ht="14.25" customHeight="1">
      <c r="B196" s="255"/>
      <c r="C196" s="255"/>
      <c r="D196" s="256"/>
      <c r="E196" s="256"/>
      <c r="F196" s="256"/>
      <c r="G196" s="256"/>
      <c r="H196" s="256"/>
      <c r="I196" s="256"/>
      <c r="J196" s="255"/>
    </row>
    <row r="197" spans="2:10" ht="14.25" customHeight="1">
      <c r="B197" s="255"/>
      <c r="C197" s="255"/>
      <c r="D197" s="256"/>
      <c r="E197" s="256"/>
      <c r="F197" s="256"/>
      <c r="G197" s="256"/>
      <c r="H197" s="256"/>
      <c r="I197" s="256"/>
      <c r="J197" s="255"/>
    </row>
    <row r="198" spans="2:10" ht="14.25" customHeight="1">
      <c r="B198" s="255"/>
      <c r="C198" s="255"/>
      <c r="D198" s="256"/>
      <c r="E198" s="256"/>
      <c r="F198" s="256"/>
      <c r="G198" s="256"/>
      <c r="H198" s="256"/>
      <c r="I198" s="256"/>
      <c r="J198" s="255"/>
    </row>
    <row r="199" spans="2:10" ht="14.25" customHeight="1">
      <c r="B199" s="255"/>
      <c r="C199" s="255"/>
      <c r="D199" s="256"/>
      <c r="E199" s="256"/>
      <c r="F199" s="256"/>
      <c r="G199" s="256"/>
      <c r="H199" s="256"/>
      <c r="I199" s="256"/>
      <c r="J199" s="255"/>
    </row>
    <row r="200" spans="2:10" ht="14.25" customHeight="1">
      <c r="B200" s="255"/>
      <c r="C200" s="255"/>
      <c r="D200" s="256"/>
      <c r="E200" s="256"/>
      <c r="F200" s="256"/>
      <c r="G200" s="256"/>
      <c r="H200" s="256"/>
      <c r="I200" s="256"/>
      <c r="J200" s="255"/>
    </row>
    <row r="201" spans="2:10" ht="14.25" customHeight="1">
      <c r="B201" s="255"/>
      <c r="C201" s="255"/>
      <c r="D201" s="256"/>
      <c r="E201" s="256"/>
      <c r="F201" s="256"/>
      <c r="G201" s="256"/>
      <c r="H201" s="256"/>
      <c r="I201" s="256"/>
      <c r="J201" s="255"/>
    </row>
    <row r="202" spans="2:10" ht="14.25" customHeight="1">
      <c r="B202" s="255"/>
      <c r="C202" s="255"/>
      <c r="D202" s="256"/>
      <c r="E202" s="256"/>
      <c r="F202" s="256"/>
      <c r="G202" s="256"/>
      <c r="H202" s="256"/>
      <c r="I202" s="256"/>
      <c r="J202" s="255"/>
    </row>
    <row r="203" spans="2:10" ht="14.25" customHeight="1">
      <c r="B203" s="255"/>
      <c r="C203" s="255"/>
      <c r="D203" s="256"/>
      <c r="E203" s="256"/>
      <c r="F203" s="256"/>
      <c r="G203" s="256"/>
      <c r="H203" s="256"/>
      <c r="I203" s="256"/>
      <c r="J203" s="255"/>
    </row>
    <row r="204" spans="2:10" ht="14.25" customHeight="1">
      <c r="B204" s="255"/>
      <c r="C204" s="255"/>
      <c r="D204" s="256"/>
      <c r="E204" s="256"/>
      <c r="F204" s="256"/>
      <c r="G204" s="256"/>
      <c r="H204" s="256"/>
      <c r="I204" s="256"/>
      <c r="J204" s="255"/>
    </row>
    <row r="205" spans="2:10" ht="14.25" customHeight="1">
      <c r="B205" s="255"/>
      <c r="C205" s="255"/>
      <c r="D205" s="256"/>
      <c r="E205" s="256"/>
      <c r="F205" s="256"/>
      <c r="G205" s="256"/>
      <c r="H205" s="256"/>
      <c r="I205" s="256"/>
      <c r="J205" s="255"/>
    </row>
    <row r="206" spans="2:10" ht="14.25" customHeight="1">
      <c r="B206" s="255"/>
      <c r="C206" s="255"/>
      <c r="D206" s="256"/>
      <c r="E206" s="256"/>
      <c r="F206" s="256"/>
      <c r="G206" s="256"/>
      <c r="H206" s="256"/>
      <c r="I206" s="256"/>
      <c r="J206" s="255"/>
    </row>
    <row r="207" spans="2:10" ht="14.25" customHeight="1">
      <c r="B207" s="255"/>
      <c r="C207" s="255"/>
      <c r="D207" s="256"/>
      <c r="E207" s="256"/>
      <c r="F207" s="256"/>
      <c r="G207" s="256"/>
      <c r="H207" s="256"/>
      <c r="I207" s="256"/>
      <c r="J207" s="255"/>
    </row>
    <row r="208" spans="2:10" ht="14.25" customHeight="1">
      <c r="B208" s="255"/>
      <c r="C208" s="255"/>
      <c r="D208" s="256"/>
      <c r="E208" s="256"/>
      <c r="F208" s="256"/>
      <c r="G208" s="256"/>
      <c r="H208" s="256"/>
      <c r="I208" s="256"/>
      <c r="J208" s="255"/>
    </row>
    <row r="209" spans="2:10" ht="14.25" customHeight="1">
      <c r="B209" s="255"/>
      <c r="C209" s="255"/>
      <c r="D209" s="256"/>
      <c r="E209" s="256"/>
      <c r="F209" s="256"/>
      <c r="G209" s="256"/>
      <c r="H209" s="256"/>
      <c r="I209" s="256"/>
      <c r="J209" s="255"/>
    </row>
    <row r="210" spans="2:10" ht="14.25" customHeight="1">
      <c r="B210" s="255"/>
      <c r="C210" s="255"/>
      <c r="D210" s="256"/>
      <c r="E210" s="256"/>
      <c r="F210" s="256"/>
      <c r="G210" s="256"/>
      <c r="H210" s="256"/>
      <c r="I210" s="256"/>
      <c r="J210" s="255"/>
    </row>
    <row r="211" spans="2:10" ht="14.25" customHeight="1">
      <c r="B211" s="255"/>
      <c r="C211" s="255"/>
      <c r="D211" s="256"/>
      <c r="E211" s="256"/>
      <c r="F211" s="256"/>
      <c r="G211" s="256"/>
      <c r="H211" s="256"/>
      <c r="I211" s="256"/>
      <c r="J211" s="255"/>
    </row>
    <row r="212" spans="2:10" ht="14.25" customHeight="1">
      <c r="B212" s="255"/>
      <c r="C212" s="255"/>
      <c r="D212" s="256"/>
      <c r="E212" s="256"/>
      <c r="F212" s="256"/>
      <c r="G212" s="256"/>
      <c r="H212" s="256"/>
      <c r="I212" s="256"/>
      <c r="J212" s="255"/>
    </row>
    <row r="213" spans="2:10" ht="14.25" customHeight="1">
      <c r="B213" s="255"/>
      <c r="C213" s="255"/>
      <c r="D213" s="256"/>
      <c r="E213" s="256"/>
      <c r="F213" s="256"/>
      <c r="G213" s="256"/>
      <c r="H213" s="256"/>
      <c r="I213" s="256"/>
      <c r="J213" s="255"/>
    </row>
    <row r="214" spans="2:10" ht="14.25" customHeight="1">
      <c r="B214" s="255"/>
      <c r="C214" s="255"/>
      <c r="D214" s="256"/>
      <c r="E214" s="256"/>
      <c r="F214" s="256"/>
      <c r="G214" s="256"/>
      <c r="H214" s="256"/>
      <c r="I214" s="256"/>
      <c r="J214" s="255"/>
    </row>
    <row r="215" spans="2:10" ht="14.25" customHeight="1">
      <c r="B215" s="255"/>
      <c r="C215" s="255"/>
      <c r="D215" s="256"/>
      <c r="E215" s="256"/>
      <c r="F215" s="256"/>
      <c r="G215" s="256"/>
      <c r="H215" s="256"/>
      <c r="I215" s="256"/>
      <c r="J215" s="255"/>
    </row>
    <row r="216" spans="2:10" ht="14.25" customHeight="1">
      <c r="B216" s="255"/>
      <c r="C216" s="255"/>
      <c r="D216" s="256"/>
      <c r="E216" s="256"/>
      <c r="F216" s="256"/>
      <c r="G216" s="256"/>
      <c r="H216" s="256"/>
      <c r="I216" s="256"/>
      <c r="J216" s="255"/>
    </row>
    <row r="217" spans="2:10" ht="14.25" customHeight="1">
      <c r="B217" s="255"/>
      <c r="C217" s="255"/>
      <c r="D217" s="256"/>
      <c r="E217" s="256"/>
      <c r="F217" s="256"/>
      <c r="G217" s="256"/>
      <c r="H217" s="256"/>
      <c r="I217" s="256"/>
      <c r="J217" s="255"/>
    </row>
    <row r="218" spans="2:10" ht="14.25" customHeight="1">
      <c r="B218" s="255"/>
      <c r="C218" s="255"/>
      <c r="D218" s="256"/>
      <c r="E218" s="256"/>
      <c r="F218" s="256"/>
      <c r="G218" s="256"/>
      <c r="H218" s="256"/>
      <c r="I218" s="256"/>
      <c r="J218" s="255"/>
    </row>
    <row r="219" spans="2:10" ht="14.25" customHeight="1">
      <c r="B219" s="255"/>
      <c r="C219" s="255"/>
      <c r="D219" s="256"/>
      <c r="E219" s="256"/>
      <c r="F219" s="256"/>
      <c r="G219" s="256"/>
      <c r="H219" s="256"/>
      <c r="I219" s="256"/>
      <c r="J219" s="255"/>
    </row>
    <row r="220" spans="2:10" ht="14.25" customHeight="1">
      <c r="B220" s="255"/>
      <c r="C220" s="255"/>
      <c r="D220" s="256"/>
      <c r="E220" s="256"/>
      <c r="F220" s="256"/>
      <c r="G220" s="256"/>
      <c r="H220" s="256"/>
      <c r="I220" s="256"/>
      <c r="J220" s="255"/>
    </row>
    <row r="221" spans="2:10" ht="14.25" customHeight="1">
      <c r="B221" s="255"/>
      <c r="C221" s="255"/>
      <c r="D221" s="256"/>
      <c r="E221" s="256"/>
      <c r="F221" s="256"/>
      <c r="G221" s="256"/>
      <c r="H221" s="256"/>
      <c r="I221" s="256"/>
      <c r="J221" s="255"/>
    </row>
    <row r="222" spans="2:10" ht="14.25" customHeight="1">
      <c r="B222" s="255"/>
      <c r="C222" s="255"/>
      <c r="D222" s="256"/>
      <c r="E222" s="256"/>
      <c r="F222" s="256"/>
      <c r="G222" s="256"/>
      <c r="H222" s="256"/>
      <c r="I222" s="256"/>
      <c r="J222" s="255"/>
    </row>
    <row r="223" spans="2:10" ht="14.25" customHeight="1">
      <c r="B223" s="255"/>
      <c r="C223" s="255"/>
      <c r="D223" s="256"/>
      <c r="E223" s="256"/>
      <c r="F223" s="256"/>
      <c r="G223" s="256"/>
      <c r="H223" s="256"/>
      <c r="I223" s="256"/>
      <c r="J223" s="255"/>
    </row>
    <row r="224" spans="2:10" ht="14.25" customHeight="1">
      <c r="B224" s="255"/>
      <c r="C224" s="255"/>
      <c r="D224" s="256"/>
      <c r="E224" s="256"/>
      <c r="F224" s="256"/>
      <c r="G224" s="256"/>
      <c r="H224" s="256"/>
      <c r="I224" s="256"/>
      <c r="J224" s="255"/>
    </row>
    <row r="225" spans="2:10" ht="14.25" customHeight="1">
      <c r="B225" s="255"/>
      <c r="C225" s="255"/>
      <c r="D225" s="256"/>
      <c r="E225" s="256"/>
      <c r="F225" s="256"/>
      <c r="G225" s="256"/>
      <c r="H225" s="256"/>
      <c r="I225" s="256"/>
      <c r="J225" s="255"/>
    </row>
    <row r="226" spans="2:10" ht="14.25" customHeight="1">
      <c r="B226" s="255"/>
      <c r="C226" s="255"/>
      <c r="D226" s="256"/>
      <c r="E226" s="256"/>
      <c r="F226" s="256"/>
      <c r="G226" s="256"/>
      <c r="H226" s="256"/>
      <c r="I226" s="256"/>
      <c r="J226" s="255"/>
    </row>
    <row r="227" spans="2:10" ht="14.25" customHeight="1">
      <c r="B227" s="255"/>
      <c r="C227" s="255"/>
      <c r="D227" s="256"/>
      <c r="E227" s="256"/>
      <c r="F227" s="256"/>
      <c r="G227" s="256"/>
      <c r="H227" s="256"/>
      <c r="I227" s="256"/>
      <c r="J227" s="255"/>
    </row>
    <row r="228" spans="2:10" ht="14.25" customHeight="1">
      <c r="B228" s="255"/>
      <c r="C228" s="255"/>
      <c r="D228" s="256"/>
      <c r="E228" s="256"/>
      <c r="F228" s="256"/>
      <c r="G228" s="256"/>
      <c r="H228" s="256"/>
      <c r="I228" s="256"/>
      <c r="J228" s="255"/>
    </row>
    <row r="229" spans="2:10" ht="14.25" customHeight="1">
      <c r="B229" s="255"/>
      <c r="C229" s="255"/>
      <c r="D229" s="256"/>
      <c r="E229" s="256"/>
      <c r="F229" s="256"/>
      <c r="G229" s="256"/>
      <c r="H229" s="256"/>
      <c r="I229" s="256"/>
      <c r="J229" s="255"/>
    </row>
    <row r="230" spans="2:10" ht="14.25" customHeight="1">
      <c r="B230" s="255"/>
      <c r="C230" s="255"/>
      <c r="D230" s="256"/>
      <c r="E230" s="256"/>
      <c r="F230" s="256"/>
      <c r="G230" s="256"/>
      <c r="H230" s="256"/>
      <c r="I230" s="256"/>
      <c r="J230" s="255"/>
    </row>
    <row r="231" spans="2:10" ht="14.25" customHeight="1">
      <c r="B231" s="255"/>
      <c r="C231" s="255"/>
      <c r="D231" s="256"/>
      <c r="E231" s="256"/>
      <c r="F231" s="256"/>
      <c r="G231" s="256"/>
      <c r="H231" s="256"/>
      <c r="I231" s="256"/>
      <c r="J231" s="255"/>
    </row>
    <row r="232" spans="2:10" ht="14.25" customHeight="1">
      <c r="B232" s="255"/>
      <c r="C232" s="255"/>
      <c r="D232" s="256"/>
      <c r="E232" s="256"/>
      <c r="F232" s="256"/>
      <c r="G232" s="256"/>
      <c r="H232" s="256"/>
      <c r="I232" s="256"/>
      <c r="J232" s="255"/>
    </row>
    <row r="233" spans="2:10" ht="14.25" customHeight="1">
      <c r="B233" s="255"/>
      <c r="C233" s="255"/>
      <c r="D233" s="256"/>
      <c r="E233" s="256"/>
      <c r="F233" s="256"/>
      <c r="G233" s="256"/>
      <c r="H233" s="256"/>
      <c r="I233" s="256"/>
      <c r="J233" s="255"/>
    </row>
    <row r="234" spans="2:10" ht="14.25" customHeight="1">
      <c r="B234" s="255"/>
      <c r="C234" s="255"/>
      <c r="D234" s="256"/>
      <c r="E234" s="256"/>
      <c r="F234" s="256"/>
      <c r="G234" s="256"/>
      <c r="H234" s="256"/>
      <c r="I234" s="256"/>
      <c r="J234" s="255"/>
    </row>
    <row r="235" spans="2:10" ht="14.25" customHeight="1">
      <c r="B235" s="255"/>
      <c r="C235" s="255"/>
      <c r="D235" s="256"/>
      <c r="E235" s="256"/>
      <c r="F235" s="256"/>
      <c r="G235" s="256"/>
      <c r="H235" s="256"/>
      <c r="I235" s="256"/>
      <c r="J235" s="255"/>
    </row>
    <row r="236" spans="2:10" ht="14.25" customHeight="1">
      <c r="B236" s="255"/>
      <c r="C236" s="255"/>
      <c r="D236" s="256"/>
      <c r="E236" s="256"/>
      <c r="F236" s="256"/>
      <c r="G236" s="256"/>
      <c r="H236" s="256"/>
      <c r="I236" s="256"/>
      <c r="J236" s="255"/>
    </row>
    <row r="237" spans="2:10" ht="14.25" customHeight="1">
      <c r="B237" s="255"/>
      <c r="C237" s="255"/>
      <c r="D237" s="256"/>
      <c r="E237" s="256"/>
      <c r="F237" s="256"/>
      <c r="G237" s="256"/>
      <c r="H237" s="256"/>
      <c r="I237" s="256"/>
      <c r="J237" s="255"/>
    </row>
    <row r="238" spans="2:10" ht="14.25" customHeight="1">
      <c r="B238" s="255"/>
      <c r="C238" s="255"/>
      <c r="D238" s="256"/>
      <c r="E238" s="256"/>
      <c r="F238" s="256"/>
      <c r="G238" s="256"/>
      <c r="H238" s="256"/>
      <c r="I238" s="256"/>
      <c r="J238" s="255"/>
    </row>
    <row r="239" spans="2:10" ht="14.25" customHeight="1">
      <c r="B239" s="255"/>
      <c r="C239" s="255"/>
      <c r="D239" s="256"/>
      <c r="E239" s="256"/>
      <c r="F239" s="256"/>
      <c r="G239" s="256"/>
      <c r="H239" s="256"/>
      <c r="I239" s="256"/>
      <c r="J239" s="255"/>
    </row>
    <row r="240" spans="2:10" ht="14.25" customHeight="1">
      <c r="B240" s="255"/>
      <c r="C240" s="255"/>
      <c r="D240" s="256"/>
      <c r="E240" s="256"/>
      <c r="F240" s="256"/>
      <c r="G240" s="256"/>
      <c r="H240" s="256"/>
      <c r="I240" s="256"/>
      <c r="J240" s="255"/>
    </row>
    <row r="241" spans="2:10" ht="14.25" customHeight="1">
      <c r="B241" s="255"/>
      <c r="C241" s="255"/>
      <c r="D241" s="256"/>
      <c r="E241" s="256"/>
      <c r="F241" s="256"/>
      <c r="G241" s="256"/>
      <c r="H241" s="256"/>
      <c r="I241" s="256"/>
      <c r="J241" s="255"/>
    </row>
    <row r="242" spans="2:10" ht="14.25" customHeight="1">
      <c r="B242" s="255"/>
      <c r="C242" s="255"/>
      <c r="D242" s="256"/>
      <c r="E242" s="256"/>
      <c r="F242" s="256"/>
      <c r="G242" s="256"/>
      <c r="H242" s="256"/>
      <c r="I242" s="256"/>
      <c r="J242" s="255"/>
    </row>
    <row r="243" spans="2:10" ht="14.25" customHeight="1">
      <c r="B243" s="255"/>
      <c r="C243" s="255"/>
      <c r="D243" s="256"/>
      <c r="E243" s="256"/>
      <c r="F243" s="256"/>
      <c r="G243" s="256"/>
      <c r="H243" s="256"/>
      <c r="I243" s="256"/>
      <c r="J243" s="255"/>
    </row>
    <row r="244" spans="2:10" ht="14.25" customHeight="1">
      <c r="B244" s="255"/>
      <c r="C244" s="255"/>
      <c r="D244" s="256"/>
      <c r="E244" s="256"/>
      <c r="F244" s="256"/>
      <c r="G244" s="256"/>
      <c r="H244" s="256"/>
      <c r="I244" s="256"/>
      <c r="J244" s="255"/>
    </row>
    <row r="245" spans="2:10" ht="14.25" customHeight="1">
      <c r="B245" s="255"/>
      <c r="C245" s="255"/>
      <c r="D245" s="256"/>
      <c r="E245" s="256"/>
      <c r="F245" s="256"/>
      <c r="G245" s="256"/>
      <c r="H245" s="256"/>
      <c r="I245" s="256"/>
      <c r="J245" s="255"/>
    </row>
    <row r="246" spans="2:10" ht="14.25" customHeight="1">
      <c r="B246" s="255"/>
      <c r="C246" s="255"/>
      <c r="D246" s="256"/>
      <c r="E246" s="256"/>
      <c r="F246" s="256"/>
      <c r="G246" s="256"/>
      <c r="H246" s="256"/>
      <c r="I246" s="256"/>
      <c r="J246" s="255"/>
    </row>
    <row r="247" spans="2:10" ht="14.25" customHeight="1">
      <c r="B247" s="255"/>
      <c r="C247" s="255"/>
      <c r="D247" s="256"/>
      <c r="E247" s="256"/>
      <c r="F247" s="256"/>
      <c r="G247" s="256"/>
      <c r="H247" s="256"/>
      <c r="I247" s="256"/>
      <c r="J247" s="255"/>
    </row>
    <row r="248" spans="2:10" ht="14.25" customHeight="1">
      <c r="B248" s="255"/>
      <c r="C248" s="255"/>
      <c r="D248" s="256"/>
      <c r="E248" s="256"/>
      <c r="F248" s="256"/>
      <c r="G248" s="256"/>
      <c r="H248" s="256"/>
      <c r="I248" s="256"/>
      <c r="J248" s="255"/>
    </row>
    <row r="249" spans="2:10" ht="14.25" customHeight="1">
      <c r="B249" s="255"/>
      <c r="C249" s="255"/>
      <c r="D249" s="256"/>
      <c r="E249" s="256"/>
      <c r="F249" s="256"/>
      <c r="G249" s="256"/>
      <c r="H249" s="256"/>
      <c r="I249" s="256"/>
      <c r="J249" s="255"/>
    </row>
    <row r="250" spans="2:10" ht="14.25" customHeight="1">
      <c r="B250" s="255"/>
      <c r="C250" s="255"/>
      <c r="D250" s="256"/>
      <c r="E250" s="256"/>
      <c r="F250" s="256"/>
      <c r="G250" s="256"/>
      <c r="H250" s="256"/>
      <c r="I250" s="256"/>
      <c r="J250" s="255"/>
    </row>
    <row r="251" spans="2:10" ht="14.25" customHeight="1">
      <c r="B251" s="255"/>
      <c r="C251" s="255"/>
      <c r="D251" s="256"/>
      <c r="E251" s="256"/>
      <c r="F251" s="256"/>
      <c r="G251" s="256"/>
      <c r="H251" s="256"/>
      <c r="I251" s="256"/>
      <c r="J251" s="255"/>
    </row>
    <row r="252" spans="2:10" ht="14.25" customHeight="1">
      <c r="B252" s="255"/>
      <c r="C252" s="255"/>
      <c r="D252" s="256"/>
      <c r="E252" s="256"/>
      <c r="F252" s="256"/>
      <c r="G252" s="256"/>
      <c r="H252" s="256"/>
      <c r="I252" s="256"/>
      <c r="J252" s="255"/>
    </row>
    <row r="253" spans="2:10" ht="14.25" customHeight="1">
      <c r="B253" s="255"/>
      <c r="C253" s="255"/>
      <c r="D253" s="256"/>
      <c r="E253" s="256"/>
      <c r="F253" s="256"/>
      <c r="G253" s="256"/>
      <c r="H253" s="256"/>
      <c r="I253" s="256"/>
      <c r="J253" s="255"/>
    </row>
    <row r="254" spans="2:10" ht="14.25" customHeight="1">
      <c r="B254" s="255"/>
      <c r="C254" s="255"/>
      <c r="D254" s="256"/>
      <c r="E254" s="256"/>
      <c r="F254" s="256"/>
      <c r="G254" s="256"/>
      <c r="H254" s="256"/>
      <c r="I254" s="256"/>
      <c r="J254" s="255"/>
    </row>
    <row r="255" spans="2:10" ht="14.25" customHeight="1">
      <c r="B255" s="255"/>
      <c r="C255" s="255"/>
      <c r="D255" s="256"/>
      <c r="E255" s="256"/>
      <c r="F255" s="256"/>
      <c r="G255" s="256"/>
      <c r="H255" s="256"/>
      <c r="I255" s="256"/>
      <c r="J255" s="255"/>
    </row>
    <row r="256" spans="2:10" ht="14.25" customHeight="1">
      <c r="B256" s="255"/>
      <c r="C256" s="255"/>
      <c r="D256" s="256"/>
      <c r="E256" s="256"/>
      <c r="F256" s="256"/>
      <c r="G256" s="256"/>
      <c r="H256" s="256"/>
      <c r="I256" s="256"/>
      <c r="J256" s="255"/>
    </row>
    <row r="257" spans="2:10" ht="14.25" customHeight="1">
      <c r="B257" s="255"/>
      <c r="C257" s="255"/>
      <c r="D257" s="256"/>
      <c r="E257" s="256"/>
      <c r="F257" s="256"/>
      <c r="G257" s="256"/>
      <c r="H257" s="256"/>
      <c r="I257" s="256"/>
      <c r="J257" s="255"/>
    </row>
    <row r="258" spans="2:10" ht="14.25" customHeight="1">
      <c r="B258" s="255"/>
      <c r="C258" s="255"/>
      <c r="D258" s="256"/>
      <c r="E258" s="256"/>
      <c r="F258" s="256"/>
      <c r="G258" s="256"/>
      <c r="H258" s="256"/>
      <c r="I258" s="256"/>
      <c r="J258" s="255"/>
    </row>
    <row r="259" spans="2:10" ht="14.25" customHeight="1">
      <c r="B259" s="255"/>
      <c r="C259" s="255"/>
      <c r="D259" s="256"/>
      <c r="E259" s="256"/>
      <c r="F259" s="256"/>
      <c r="G259" s="256"/>
      <c r="H259" s="256"/>
      <c r="I259" s="256"/>
      <c r="J259" s="255"/>
    </row>
    <row r="260" spans="2:10" ht="14.25" customHeight="1">
      <c r="B260" s="255"/>
      <c r="C260" s="255"/>
      <c r="D260" s="256"/>
      <c r="E260" s="256"/>
      <c r="F260" s="256"/>
      <c r="G260" s="256"/>
      <c r="H260" s="256"/>
      <c r="I260" s="256"/>
      <c r="J260" s="255"/>
    </row>
    <row r="261" spans="2:10" ht="14.25" customHeight="1">
      <c r="B261" s="255"/>
      <c r="C261" s="255"/>
      <c r="D261" s="256"/>
      <c r="E261" s="256"/>
      <c r="F261" s="256"/>
      <c r="G261" s="256"/>
      <c r="H261" s="256"/>
      <c r="I261" s="256"/>
      <c r="J261" s="255"/>
    </row>
    <row r="262" spans="2:10" ht="14.25" customHeight="1">
      <c r="B262" s="255"/>
      <c r="C262" s="255"/>
      <c r="D262" s="256"/>
      <c r="E262" s="256"/>
      <c r="F262" s="256"/>
      <c r="G262" s="256"/>
      <c r="H262" s="256"/>
      <c r="I262" s="256"/>
      <c r="J262" s="255"/>
    </row>
    <row r="263" spans="2:10" ht="14.25" customHeight="1">
      <c r="B263" s="255"/>
      <c r="C263" s="255"/>
      <c r="D263" s="256"/>
      <c r="E263" s="256"/>
      <c r="F263" s="256"/>
      <c r="G263" s="256"/>
      <c r="H263" s="256"/>
      <c r="I263" s="256"/>
      <c r="J263" s="255"/>
    </row>
    <row r="264" spans="2:10" ht="14.25" customHeight="1">
      <c r="B264" s="255"/>
      <c r="C264" s="255"/>
      <c r="D264" s="256"/>
      <c r="E264" s="256"/>
      <c r="F264" s="256"/>
      <c r="G264" s="256"/>
      <c r="H264" s="256"/>
      <c r="I264" s="256"/>
      <c r="J264" s="255"/>
    </row>
    <row r="265" spans="2:10" ht="14.25" customHeight="1">
      <c r="B265" s="255"/>
      <c r="C265" s="255"/>
      <c r="D265" s="256"/>
      <c r="E265" s="256"/>
      <c r="F265" s="256"/>
      <c r="G265" s="256"/>
      <c r="H265" s="256"/>
      <c r="I265" s="256"/>
      <c r="J265" s="255"/>
    </row>
    <row r="266" spans="2:10" ht="14.25" customHeight="1">
      <c r="B266" s="255"/>
      <c r="C266" s="255"/>
      <c r="D266" s="256"/>
      <c r="E266" s="256"/>
      <c r="F266" s="256"/>
      <c r="G266" s="256"/>
      <c r="H266" s="256"/>
      <c r="I266" s="256"/>
      <c r="J266" s="255"/>
    </row>
    <row r="267" spans="2:10" ht="14.25" customHeight="1">
      <c r="B267" s="255"/>
      <c r="C267" s="255"/>
      <c r="D267" s="256"/>
      <c r="E267" s="256"/>
      <c r="F267" s="256"/>
      <c r="G267" s="256"/>
      <c r="H267" s="256"/>
      <c r="I267" s="256"/>
      <c r="J267" s="255"/>
    </row>
    <row r="268" spans="2:10" ht="14.25" customHeight="1">
      <c r="B268" s="255"/>
      <c r="C268" s="255"/>
      <c r="D268" s="256"/>
      <c r="E268" s="256"/>
      <c r="F268" s="256"/>
      <c r="G268" s="256"/>
      <c r="H268" s="256"/>
      <c r="I268" s="256"/>
      <c r="J268" s="255"/>
    </row>
    <row r="269" spans="2:10" ht="14.25" customHeight="1">
      <c r="B269" s="255"/>
      <c r="C269" s="255"/>
      <c r="D269" s="256"/>
      <c r="E269" s="256"/>
      <c r="F269" s="256"/>
      <c r="G269" s="256"/>
      <c r="H269" s="256"/>
      <c r="I269" s="256"/>
      <c r="J269" s="255"/>
    </row>
    <row r="270" spans="2:10" ht="14.25" customHeight="1">
      <c r="B270" s="255"/>
      <c r="C270" s="255"/>
      <c r="D270" s="256"/>
      <c r="E270" s="256"/>
      <c r="F270" s="256"/>
      <c r="G270" s="256"/>
      <c r="H270" s="256"/>
      <c r="I270" s="256"/>
      <c r="J270" s="255"/>
    </row>
    <row r="271" spans="2:10" ht="14.25" customHeight="1">
      <c r="B271" s="255"/>
      <c r="C271" s="255"/>
      <c r="D271" s="256"/>
      <c r="E271" s="256"/>
      <c r="F271" s="256"/>
      <c r="G271" s="256"/>
      <c r="H271" s="256"/>
      <c r="I271" s="256"/>
      <c r="J271" s="255"/>
    </row>
    <row r="272" spans="2:10" ht="14.25" customHeight="1">
      <c r="B272" s="255"/>
      <c r="C272" s="255"/>
      <c r="D272" s="256"/>
      <c r="E272" s="256"/>
      <c r="F272" s="256"/>
      <c r="G272" s="256"/>
      <c r="H272" s="256"/>
      <c r="I272" s="256"/>
      <c r="J272" s="255"/>
    </row>
    <row r="273" spans="2:10" ht="14.25" customHeight="1">
      <c r="B273" s="255"/>
      <c r="C273" s="255"/>
      <c r="D273" s="256"/>
      <c r="E273" s="256"/>
      <c r="F273" s="256"/>
      <c r="G273" s="256"/>
      <c r="H273" s="256"/>
      <c r="I273" s="256"/>
      <c r="J273" s="255"/>
    </row>
    <row r="274" spans="2:10" ht="14.25" customHeight="1">
      <c r="B274" s="255"/>
      <c r="C274" s="255"/>
      <c r="D274" s="256"/>
      <c r="E274" s="256"/>
      <c r="F274" s="256"/>
      <c r="G274" s="256"/>
      <c r="H274" s="256"/>
      <c r="I274" s="256"/>
      <c r="J274" s="255"/>
    </row>
    <row r="275" spans="2:10" ht="14.25" customHeight="1">
      <c r="B275" s="255"/>
      <c r="C275" s="255"/>
      <c r="D275" s="256"/>
      <c r="E275" s="256"/>
      <c r="F275" s="256"/>
      <c r="G275" s="256"/>
      <c r="H275" s="256"/>
      <c r="I275" s="256"/>
      <c r="J275" s="255"/>
    </row>
    <row r="276" spans="2:10" ht="14.25" customHeight="1">
      <c r="B276" s="255"/>
      <c r="C276" s="255"/>
      <c r="D276" s="256"/>
      <c r="E276" s="256"/>
      <c r="F276" s="256"/>
      <c r="G276" s="256"/>
      <c r="H276" s="256"/>
      <c r="I276" s="256"/>
      <c r="J276" s="255"/>
    </row>
    <row r="277" spans="2:10" ht="14.25" customHeight="1">
      <c r="B277" s="255"/>
      <c r="C277" s="255"/>
      <c r="D277" s="256"/>
      <c r="E277" s="256"/>
      <c r="F277" s="256"/>
      <c r="G277" s="256"/>
      <c r="H277" s="256"/>
      <c r="I277" s="256"/>
      <c r="J277" s="255"/>
    </row>
    <row r="278" spans="2:10" ht="14.25" customHeight="1">
      <c r="B278" s="255"/>
      <c r="C278" s="255"/>
      <c r="D278" s="256"/>
      <c r="E278" s="256"/>
      <c r="F278" s="256"/>
      <c r="G278" s="256"/>
      <c r="H278" s="256"/>
      <c r="I278" s="256"/>
      <c r="J278" s="255"/>
    </row>
    <row r="279" spans="2:10" ht="14.25" customHeight="1">
      <c r="B279" s="255"/>
      <c r="C279" s="255"/>
      <c r="D279" s="256"/>
      <c r="E279" s="256"/>
      <c r="F279" s="256"/>
      <c r="G279" s="256"/>
      <c r="H279" s="256"/>
      <c r="I279" s="256"/>
      <c r="J279" s="255"/>
    </row>
    <row r="280" spans="2:10" ht="14.25" customHeight="1">
      <c r="B280" s="255"/>
      <c r="C280" s="255"/>
      <c r="D280" s="256"/>
      <c r="E280" s="256"/>
      <c r="F280" s="256"/>
      <c r="G280" s="256"/>
      <c r="H280" s="256"/>
      <c r="I280" s="256"/>
      <c r="J280" s="255"/>
    </row>
    <row r="281" spans="2:10" ht="14.25" customHeight="1">
      <c r="B281" s="255"/>
      <c r="C281" s="255"/>
      <c r="D281" s="256"/>
      <c r="E281" s="256"/>
      <c r="F281" s="256"/>
      <c r="G281" s="256"/>
      <c r="H281" s="256"/>
      <c r="I281" s="256"/>
      <c r="J281" s="255"/>
    </row>
    <row r="282" spans="2:10" ht="14.25" customHeight="1">
      <c r="B282" s="255"/>
      <c r="C282" s="255"/>
      <c r="D282" s="256"/>
      <c r="E282" s="256"/>
      <c r="F282" s="256"/>
      <c r="G282" s="256"/>
      <c r="H282" s="256"/>
      <c r="I282" s="256"/>
      <c r="J282" s="255"/>
    </row>
    <row r="283" spans="2:10" ht="14.25" customHeight="1">
      <c r="B283" s="255"/>
      <c r="C283" s="255"/>
      <c r="D283" s="256"/>
      <c r="E283" s="256"/>
      <c r="F283" s="256"/>
      <c r="G283" s="256"/>
      <c r="H283" s="256"/>
      <c r="I283" s="256"/>
      <c r="J283" s="255"/>
    </row>
    <row r="284" spans="2:10" ht="14.25" customHeight="1">
      <c r="B284" s="255"/>
      <c r="C284" s="255"/>
      <c r="D284" s="256"/>
      <c r="E284" s="256"/>
      <c r="F284" s="256"/>
      <c r="G284" s="256"/>
      <c r="H284" s="256"/>
      <c r="I284" s="256"/>
      <c r="J284" s="255"/>
    </row>
    <row r="285" spans="2:10" ht="14.25" customHeight="1">
      <c r="B285" s="255"/>
      <c r="C285" s="255"/>
      <c r="D285" s="256"/>
      <c r="E285" s="256"/>
      <c r="F285" s="256"/>
      <c r="G285" s="256"/>
      <c r="H285" s="256"/>
      <c r="I285" s="256"/>
      <c r="J285" s="255"/>
    </row>
    <row r="286" spans="2:10" ht="14.25" customHeight="1">
      <c r="B286" s="255"/>
      <c r="C286" s="255"/>
      <c r="D286" s="256"/>
      <c r="E286" s="256"/>
      <c r="F286" s="256"/>
      <c r="G286" s="256"/>
      <c r="H286" s="256"/>
      <c r="I286" s="256"/>
      <c r="J286" s="255"/>
    </row>
    <row r="287" spans="2:10" ht="14.25" customHeight="1">
      <c r="B287" s="255"/>
      <c r="C287" s="255"/>
      <c r="D287" s="256"/>
      <c r="E287" s="256"/>
      <c r="F287" s="256"/>
      <c r="G287" s="256"/>
      <c r="H287" s="256"/>
      <c r="I287" s="256"/>
      <c r="J287" s="255"/>
    </row>
    <row r="288" spans="2:10" ht="14.25" customHeight="1">
      <c r="B288" s="255"/>
      <c r="C288" s="255"/>
      <c r="D288" s="256"/>
      <c r="E288" s="256"/>
      <c r="F288" s="256"/>
      <c r="G288" s="256"/>
      <c r="H288" s="256"/>
      <c r="I288" s="256"/>
      <c r="J288" s="255"/>
    </row>
    <row r="289" spans="2:10" ht="14.25" customHeight="1">
      <c r="B289" s="255"/>
      <c r="C289" s="255"/>
      <c r="D289" s="256"/>
      <c r="E289" s="256"/>
      <c r="F289" s="256"/>
      <c r="G289" s="256"/>
      <c r="H289" s="256"/>
      <c r="I289" s="256"/>
      <c r="J289" s="255"/>
    </row>
    <row r="290" spans="2:10" ht="14.25" customHeight="1">
      <c r="B290" s="255"/>
      <c r="C290" s="255"/>
      <c r="D290" s="256"/>
      <c r="E290" s="256"/>
      <c r="F290" s="256"/>
      <c r="G290" s="256"/>
      <c r="H290" s="256"/>
      <c r="I290" s="256"/>
      <c r="J290" s="255"/>
    </row>
    <row r="291" spans="2:10" ht="14.25" customHeight="1">
      <c r="B291" s="255"/>
      <c r="C291" s="255"/>
      <c r="D291" s="256"/>
      <c r="E291" s="256"/>
      <c r="F291" s="256"/>
      <c r="G291" s="256"/>
      <c r="H291" s="256"/>
      <c r="I291" s="256"/>
      <c r="J291" s="255"/>
    </row>
    <row r="292" spans="2:10" ht="14.25" customHeight="1">
      <c r="B292" s="255"/>
      <c r="C292" s="255"/>
      <c r="D292" s="256"/>
      <c r="E292" s="256"/>
      <c r="F292" s="256"/>
      <c r="G292" s="256"/>
      <c r="H292" s="256"/>
      <c r="I292" s="256"/>
      <c r="J292" s="255"/>
    </row>
    <row r="293" spans="2:10" ht="14.25" customHeight="1">
      <c r="B293" s="255"/>
      <c r="C293" s="255"/>
      <c r="D293" s="256"/>
      <c r="E293" s="256"/>
      <c r="F293" s="256"/>
      <c r="G293" s="256"/>
      <c r="H293" s="256"/>
      <c r="I293" s="256"/>
      <c r="J293" s="255"/>
    </row>
    <row r="294" spans="2:10" ht="14.25" customHeight="1">
      <c r="B294" s="255"/>
      <c r="C294" s="255"/>
      <c r="D294" s="256"/>
      <c r="E294" s="256"/>
      <c r="F294" s="256"/>
      <c r="G294" s="256"/>
      <c r="H294" s="256"/>
      <c r="I294" s="256"/>
      <c r="J294" s="255"/>
    </row>
    <row r="295" spans="2:10" ht="14.25" customHeight="1">
      <c r="B295" s="255"/>
      <c r="C295" s="255"/>
      <c r="D295" s="256"/>
      <c r="E295" s="256"/>
      <c r="F295" s="256"/>
      <c r="G295" s="256"/>
      <c r="H295" s="256"/>
      <c r="I295" s="256"/>
      <c r="J295" s="255"/>
    </row>
    <row r="296" spans="2:10" ht="14.25" customHeight="1">
      <c r="B296" s="255"/>
      <c r="C296" s="255"/>
      <c r="D296" s="256"/>
      <c r="E296" s="256"/>
      <c r="F296" s="256"/>
      <c r="G296" s="256"/>
      <c r="H296" s="256"/>
      <c r="I296" s="256"/>
      <c r="J296" s="255"/>
    </row>
    <row r="297" spans="2:10" ht="14.25" customHeight="1">
      <c r="B297" s="255"/>
      <c r="C297" s="255"/>
      <c r="D297" s="256"/>
      <c r="E297" s="256"/>
      <c r="F297" s="256"/>
      <c r="G297" s="256"/>
      <c r="H297" s="256"/>
      <c r="I297" s="256"/>
      <c r="J297" s="255"/>
    </row>
    <row r="298" spans="2:10" ht="14.25" customHeight="1">
      <c r="B298" s="255"/>
      <c r="C298" s="255"/>
      <c r="D298" s="256"/>
      <c r="E298" s="256"/>
      <c r="F298" s="256"/>
      <c r="G298" s="256"/>
      <c r="H298" s="256"/>
      <c r="I298" s="256"/>
      <c r="J298" s="255"/>
    </row>
    <row r="299" spans="2:10" ht="14.25" customHeight="1">
      <c r="B299" s="255"/>
      <c r="C299" s="255"/>
      <c r="D299" s="256"/>
      <c r="E299" s="256"/>
      <c r="F299" s="256"/>
      <c r="G299" s="256"/>
      <c r="H299" s="256"/>
      <c r="I299" s="256"/>
      <c r="J299" s="255"/>
    </row>
    <row r="300" spans="2:10" ht="14.25" customHeight="1">
      <c r="B300" s="255"/>
      <c r="C300" s="255"/>
      <c r="D300" s="256"/>
      <c r="E300" s="256"/>
      <c r="F300" s="256"/>
      <c r="G300" s="256"/>
      <c r="H300" s="256"/>
      <c r="I300" s="256"/>
      <c r="J300" s="255"/>
    </row>
    <row r="301" spans="2:10" ht="14.25" customHeight="1">
      <c r="B301" s="255"/>
      <c r="C301" s="255"/>
      <c r="D301" s="256"/>
      <c r="E301" s="256"/>
      <c r="F301" s="256"/>
      <c r="G301" s="256"/>
      <c r="H301" s="256"/>
      <c r="I301" s="256"/>
      <c r="J301" s="255"/>
    </row>
    <row r="302" spans="2:10" ht="14.25" customHeight="1">
      <c r="B302" s="255"/>
      <c r="C302" s="255"/>
      <c r="D302" s="256"/>
      <c r="E302" s="256"/>
      <c r="F302" s="256"/>
      <c r="G302" s="256"/>
      <c r="H302" s="256"/>
      <c r="I302" s="256"/>
      <c r="J302" s="255"/>
    </row>
    <row r="303" spans="2:10" ht="14.25" customHeight="1">
      <c r="B303" s="255"/>
      <c r="C303" s="255"/>
      <c r="D303" s="256"/>
      <c r="E303" s="256"/>
      <c r="F303" s="256"/>
      <c r="G303" s="256"/>
      <c r="H303" s="256"/>
      <c r="I303" s="256"/>
      <c r="J303" s="255"/>
    </row>
    <row r="304" spans="2:10" ht="14.25" customHeight="1">
      <c r="B304" s="255"/>
      <c r="C304" s="255"/>
      <c r="D304" s="256"/>
      <c r="E304" s="256"/>
      <c r="F304" s="256"/>
      <c r="G304" s="256"/>
      <c r="H304" s="256"/>
      <c r="I304" s="256"/>
      <c r="J304" s="255"/>
    </row>
    <row r="305" spans="2:10" ht="14.25" customHeight="1">
      <c r="B305" s="255"/>
      <c r="C305" s="255"/>
      <c r="D305" s="256"/>
      <c r="E305" s="256"/>
      <c r="F305" s="256"/>
      <c r="G305" s="256"/>
      <c r="H305" s="256"/>
      <c r="I305" s="256"/>
      <c r="J305" s="255"/>
    </row>
    <row r="306" spans="2:10" ht="14.25" customHeight="1">
      <c r="B306" s="255"/>
      <c r="C306" s="255"/>
      <c r="D306" s="256"/>
      <c r="E306" s="256"/>
      <c r="F306" s="256"/>
      <c r="G306" s="256"/>
      <c r="H306" s="256"/>
      <c r="I306" s="256"/>
      <c r="J306" s="255"/>
    </row>
    <row r="307" spans="2:10" ht="14.25" customHeight="1">
      <c r="B307" s="255"/>
      <c r="C307" s="255"/>
      <c r="D307" s="256"/>
      <c r="E307" s="256"/>
      <c r="F307" s="256"/>
      <c r="G307" s="256"/>
      <c r="H307" s="256"/>
      <c r="I307" s="256"/>
      <c r="J307" s="255"/>
    </row>
    <row r="308" spans="2:10" ht="14.25" customHeight="1">
      <c r="B308" s="255"/>
      <c r="C308" s="255"/>
      <c r="D308" s="256"/>
      <c r="E308" s="256"/>
      <c r="F308" s="256"/>
      <c r="G308" s="256"/>
      <c r="H308" s="256"/>
      <c r="I308" s="256"/>
      <c r="J308" s="255"/>
    </row>
    <row r="309" spans="2:10" ht="14.25" customHeight="1">
      <c r="B309" s="255"/>
      <c r="C309" s="255"/>
      <c r="D309" s="256"/>
      <c r="E309" s="256"/>
      <c r="F309" s="256"/>
      <c r="G309" s="256"/>
      <c r="H309" s="256"/>
      <c r="I309" s="256"/>
      <c r="J309" s="255"/>
    </row>
    <row r="310" spans="2:10" ht="14.25" customHeight="1">
      <c r="B310" s="255"/>
      <c r="C310" s="255"/>
      <c r="D310" s="256"/>
      <c r="E310" s="256"/>
      <c r="F310" s="256"/>
      <c r="G310" s="256"/>
      <c r="H310" s="256"/>
      <c r="I310" s="256"/>
      <c r="J310" s="255"/>
    </row>
    <row r="311" spans="2:10" ht="14.25" customHeight="1">
      <c r="J311" s="257"/>
    </row>
    <row r="312" spans="2:10" ht="14.25" customHeight="1">
      <c r="J312" s="257"/>
    </row>
    <row r="313" spans="2:10" ht="14.25" customHeight="1">
      <c r="J313" s="257"/>
    </row>
    <row r="314" spans="2:10" ht="14.25" customHeight="1">
      <c r="J314" s="257"/>
    </row>
    <row r="315" spans="2:10" ht="14.25" customHeight="1">
      <c r="J315" s="257"/>
    </row>
    <row r="316" spans="2:10" ht="14.25" customHeight="1">
      <c r="J316" s="257"/>
    </row>
    <row r="317" spans="2:10" ht="14.25" customHeight="1">
      <c r="J317" s="257"/>
    </row>
    <row r="318" spans="2:10" ht="14.25" customHeight="1">
      <c r="J318" s="257"/>
    </row>
    <row r="319" spans="2:10" ht="14.25" customHeight="1">
      <c r="J319" s="257"/>
    </row>
    <row r="320" spans="2:10" ht="14.25" customHeight="1">
      <c r="J320" s="257"/>
    </row>
    <row r="321" spans="10:10" ht="14.25" customHeight="1">
      <c r="J321" s="257"/>
    </row>
    <row r="322" spans="10:10" ht="14.25" customHeight="1">
      <c r="J322" s="257"/>
    </row>
    <row r="323" spans="10:10" ht="14.25" customHeight="1">
      <c r="J323" s="257"/>
    </row>
    <row r="324" spans="10:10" ht="14.25" customHeight="1">
      <c r="J324" s="257"/>
    </row>
    <row r="325" spans="10:10" ht="14.25" customHeight="1">
      <c r="J325" s="257"/>
    </row>
    <row r="326" spans="10:10" ht="14.25" customHeight="1">
      <c r="J326" s="257"/>
    </row>
    <row r="327" spans="10:10" ht="14.25" customHeight="1">
      <c r="J327" s="257"/>
    </row>
    <row r="328" spans="10:10" ht="14.25" customHeight="1">
      <c r="J328" s="257"/>
    </row>
    <row r="329" spans="10:10" ht="14.25" customHeight="1">
      <c r="J329" s="257"/>
    </row>
    <row r="330" spans="10:10" ht="14.25" customHeight="1">
      <c r="J330" s="257"/>
    </row>
    <row r="331" spans="10:10" ht="14.25" customHeight="1">
      <c r="J331" s="257"/>
    </row>
    <row r="332" spans="10:10" ht="14.25" customHeight="1">
      <c r="J332" s="257"/>
    </row>
    <row r="333" spans="10:10" ht="14.25" customHeight="1">
      <c r="J333" s="257"/>
    </row>
    <row r="334" spans="10:10" ht="14.25" customHeight="1">
      <c r="J334" s="257"/>
    </row>
    <row r="335" spans="10:10" ht="14.25" customHeight="1">
      <c r="J335" s="257"/>
    </row>
    <row r="336" spans="10:10" ht="14.25" customHeight="1">
      <c r="J336" s="257"/>
    </row>
    <row r="337" spans="10:10" ht="14.25" customHeight="1">
      <c r="J337" s="257"/>
    </row>
    <row r="338" spans="10:10" ht="14.25" customHeight="1">
      <c r="J338" s="257"/>
    </row>
    <row r="339" spans="10:10" ht="14.25" customHeight="1">
      <c r="J339" s="257"/>
    </row>
    <row r="340" spans="10:10" ht="14.25" customHeight="1">
      <c r="J340" s="257"/>
    </row>
    <row r="341" spans="10:10" ht="14.25" customHeight="1">
      <c r="J341" s="257"/>
    </row>
    <row r="342" spans="10:10" ht="14.25" customHeight="1">
      <c r="J342" s="257"/>
    </row>
    <row r="343" spans="10:10" ht="14.25" customHeight="1">
      <c r="J343" s="257"/>
    </row>
    <row r="344" spans="10:10" ht="14.25" customHeight="1">
      <c r="J344" s="257"/>
    </row>
    <row r="345" spans="10:10" ht="14.25" customHeight="1">
      <c r="J345" s="257"/>
    </row>
    <row r="346" spans="10:10" ht="14.25" customHeight="1">
      <c r="J346" s="257"/>
    </row>
    <row r="347" spans="10:10" ht="14.25" customHeight="1">
      <c r="J347" s="257"/>
    </row>
    <row r="348" spans="10:10" ht="14.25" customHeight="1">
      <c r="J348" s="257"/>
    </row>
    <row r="349" spans="10:10" ht="14.25" customHeight="1">
      <c r="J349" s="257"/>
    </row>
    <row r="350" spans="10:10" ht="14.25" customHeight="1">
      <c r="J350" s="257"/>
    </row>
    <row r="351" spans="10:10" ht="14.25" customHeight="1">
      <c r="J351" s="257"/>
    </row>
    <row r="352" spans="10:10" ht="14.25" customHeight="1">
      <c r="J352" s="257"/>
    </row>
    <row r="353" spans="10:10" ht="14.25" customHeight="1">
      <c r="J353" s="257"/>
    </row>
    <row r="354" spans="10:10" ht="14.25" customHeight="1">
      <c r="J354" s="257"/>
    </row>
    <row r="355" spans="10:10" ht="14.25" customHeight="1">
      <c r="J355" s="257"/>
    </row>
    <row r="356" spans="10:10" ht="14.25" customHeight="1">
      <c r="J356" s="257"/>
    </row>
    <row r="357" spans="10:10" ht="14.25" customHeight="1">
      <c r="J357" s="257"/>
    </row>
    <row r="358" spans="10:10" ht="14.25" customHeight="1">
      <c r="J358" s="257"/>
    </row>
    <row r="359" spans="10:10" ht="14.25" customHeight="1">
      <c r="J359" s="257"/>
    </row>
    <row r="360" spans="10:10" ht="14.25" customHeight="1">
      <c r="J360" s="257"/>
    </row>
    <row r="361" spans="10:10" ht="14.25" customHeight="1">
      <c r="J361" s="257"/>
    </row>
    <row r="362" spans="10:10" ht="14.25" customHeight="1">
      <c r="J362" s="257"/>
    </row>
    <row r="363" spans="10:10" ht="14.25" customHeight="1">
      <c r="J363" s="257"/>
    </row>
    <row r="364" spans="10:10" ht="14.25" customHeight="1">
      <c r="J364" s="257"/>
    </row>
    <row r="365" spans="10:10" ht="14.25" customHeight="1">
      <c r="J365" s="257"/>
    </row>
    <row r="366" spans="10:10" ht="14.25" customHeight="1">
      <c r="J366" s="257"/>
    </row>
    <row r="367" spans="10:10" ht="14.25" customHeight="1">
      <c r="J367" s="257"/>
    </row>
    <row r="368" spans="10:10" ht="14.25" customHeight="1">
      <c r="J368" s="257"/>
    </row>
    <row r="369" spans="10:10" ht="14.25" customHeight="1">
      <c r="J369" s="257"/>
    </row>
    <row r="370" spans="10:10" ht="14.25" customHeight="1">
      <c r="J370" s="257"/>
    </row>
    <row r="371" spans="10:10" ht="14.25" customHeight="1">
      <c r="J371" s="257"/>
    </row>
    <row r="372" spans="10:10" ht="14.25" customHeight="1">
      <c r="J372" s="257"/>
    </row>
    <row r="373" spans="10:10" ht="14.25" customHeight="1">
      <c r="J373" s="257"/>
    </row>
    <row r="374" spans="10:10" ht="14.25" customHeight="1">
      <c r="J374" s="257"/>
    </row>
    <row r="375" spans="10:10" ht="14.25" customHeight="1">
      <c r="J375" s="257"/>
    </row>
    <row r="376" spans="10:10" ht="14.25" customHeight="1">
      <c r="J376" s="257"/>
    </row>
    <row r="377" spans="10:10" ht="14.25" customHeight="1">
      <c r="J377" s="257"/>
    </row>
    <row r="378" spans="10:10" ht="14.25" customHeight="1">
      <c r="J378" s="257"/>
    </row>
    <row r="379" spans="10:10" ht="14.25" customHeight="1">
      <c r="J379" s="257"/>
    </row>
    <row r="380" spans="10:10" ht="14.25" customHeight="1">
      <c r="J380" s="257"/>
    </row>
    <row r="381" spans="10:10" ht="14.25" customHeight="1">
      <c r="J381" s="257"/>
    </row>
    <row r="382" spans="10:10" ht="14.25" customHeight="1">
      <c r="J382" s="257"/>
    </row>
    <row r="383" spans="10:10" ht="14.25" customHeight="1">
      <c r="J383" s="257"/>
    </row>
    <row r="384" spans="10:10" ht="14.25" customHeight="1">
      <c r="J384" s="257"/>
    </row>
    <row r="385" spans="10:10" ht="14.25" customHeight="1">
      <c r="J385" s="257"/>
    </row>
    <row r="386" spans="10:10" ht="14.25" customHeight="1">
      <c r="J386" s="257"/>
    </row>
    <row r="387" spans="10:10" ht="14.25" customHeight="1">
      <c r="J387" s="257"/>
    </row>
    <row r="388" spans="10:10" ht="14.25" customHeight="1">
      <c r="J388" s="257"/>
    </row>
    <row r="389" spans="10:10" ht="14.25" customHeight="1">
      <c r="J389" s="257"/>
    </row>
    <row r="390" spans="10:10" ht="14.25" customHeight="1">
      <c r="J390" s="257"/>
    </row>
    <row r="391" spans="10:10" ht="14.25" customHeight="1">
      <c r="J391" s="257"/>
    </row>
    <row r="392" spans="10:10" ht="14.25" customHeight="1">
      <c r="J392" s="257"/>
    </row>
    <row r="393" spans="10:10" ht="14.25" customHeight="1">
      <c r="J393" s="257"/>
    </row>
    <row r="394" spans="10:10" ht="14.25" customHeight="1">
      <c r="J394" s="257"/>
    </row>
    <row r="395" spans="10:10" ht="14.25" customHeight="1">
      <c r="J395" s="257"/>
    </row>
    <row r="396" spans="10:10" ht="14.25" customHeight="1">
      <c r="J396" s="257"/>
    </row>
    <row r="397" spans="10:10" ht="14.25" customHeight="1">
      <c r="J397" s="257"/>
    </row>
    <row r="398" spans="10:10" ht="14.25" customHeight="1">
      <c r="J398" s="257"/>
    </row>
    <row r="399" spans="10:10" ht="14.25" customHeight="1">
      <c r="J399" s="257"/>
    </row>
    <row r="400" spans="10:10" ht="14.25" customHeight="1">
      <c r="J400" s="257"/>
    </row>
    <row r="401" spans="10:10" ht="14.25" customHeight="1">
      <c r="J401" s="257"/>
    </row>
    <row r="402" spans="10:10" ht="14.25" customHeight="1">
      <c r="J402" s="257"/>
    </row>
    <row r="403" spans="10:10" ht="14.25" customHeight="1">
      <c r="J403" s="257"/>
    </row>
    <row r="404" spans="10:10" ht="14.25" customHeight="1">
      <c r="J404" s="257"/>
    </row>
    <row r="405" spans="10:10" ht="14.25" customHeight="1">
      <c r="J405" s="257"/>
    </row>
    <row r="406" spans="10:10" ht="14.25" customHeight="1">
      <c r="J406" s="257"/>
    </row>
    <row r="407" spans="10:10" ht="14.25" customHeight="1">
      <c r="J407" s="257"/>
    </row>
    <row r="408" spans="10:10" ht="14.25" customHeight="1">
      <c r="J408" s="257"/>
    </row>
    <row r="409" spans="10:10" ht="14.25" customHeight="1">
      <c r="J409" s="257"/>
    </row>
    <row r="410" spans="10:10" ht="14.25" customHeight="1">
      <c r="J410" s="257"/>
    </row>
    <row r="411" spans="10:10" ht="14.25" customHeight="1">
      <c r="J411" s="257"/>
    </row>
    <row r="412" spans="10:10" ht="14.25" customHeight="1">
      <c r="J412" s="257"/>
    </row>
    <row r="413" spans="10:10" ht="14.25" customHeight="1">
      <c r="J413" s="257"/>
    </row>
    <row r="414" spans="10:10" ht="14.25" customHeight="1">
      <c r="J414" s="257"/>
    </row>
    <row r="415" spans="10:10" ht="14.25" customHeight="1">
      <c r="J415" s="257"/>
    </row>
    <row r="416" spans="10:10" ht="14.25" customHeight="1">
      <c r="J416" s="257"/>
    </row>
    <row r="417" spans="10:10" ht="14.25" customHeight="1">
      <c r="J417" s="257"/>
    </row>
    <row r="418" spans="10:10" ht="14.25" customHeight="1">
      <c r="J418" s="257"/>
    </row>
    <row r="419" spans="10:10" ht="14.25" customHeight="1">
      <c r="J419" s="257"/>
    </row>
    <row r="420" spans="10:10" ht="14.25" customHeight="1">
      <c r="J420" s="257"/>
    </row>
    <row r="421" spans="10:10" ht="14.25" customHeight="1">
      <c r="J421" s="257"/>
    </row>
    <row r="422" spans="10:10" ht="14.25" customHeight="1">
      <c r="J422" s="257"/>
    </row>
    <row r="423" spans="10:10" ht="14.25" customHeight="1">
      <c r="J423" s="257"/>
    </row>
    <row r="424" spans="10:10" ht="14.25" customHeight="1">
      <c r="J424" s="257"/>
    </row>
    <row r="425" spans="10:10" ht="14.25" customHeight="1">
      <c r="J425" s="257"/>
    </row>
    <row r="426" spans="10:10" ht="14.25" customHeight="1">
      <c r="J426" s="257"/>
    </row>
    <row r="427" spans="10:10" ht="14.25" customHeight="1">
      <c r="J427" s="257"/>
    </row>
    <row r="428" spans="10:10" ht="14.25" customHeight="1">
      <c r="J428" s="257"/>
    </row>
    <row r="429" spans="10:10" ht="14.25" customHeight="1">
      <c r="J429" s="257"/>
    </row>
    <row r="430" spans="10:10" ht="14.25" customHeight="1">
      <c r="J430" s="257"/>
    </row>
    <row r="431" spans="10:10" ht="14.25" customHeight="1">
      <c r="J431" s="257"/>
    </row>
    <row r="432" spans="10:10" ht="14.25" customHeight="1">
      <c r="J432" s="257"/>
    </row>
    <row r="433" spans="10:10" ht="14.25" customHeight="1">
      <c r="J433" s="257"/>
    </row>
    <row r="434" spans="10:10" ht="14.25" customHeight="1">
      <c r="J434" s="257"/>
    </row>
    <row r="435" spans="10:10" ht="14.25" customHeight="1">
      <c r="J435" s="257"/>
    </row>
    <row r="436" spans="10:10" ht="14.25" customHeight="1">
      <c r="J436" s="257"/>
    </row>
    <row r="437" spans="10:10" ht="14.25" customHeight="1">
      <c r="J437" s="257"/>
    </row>
    <row r="438" spans="10:10" ht="14.25" customHeight="1">
      <c r="J438" s="257"/>
    </row>
    <row r="439" spans="10:10" ht="14.25" customHeight="1">
      <c r="J439" s="257"/>
    </row>
    <row r="440" spans="10:10" ht="14.25" customHeight="1">
      <c r="J440" s="257"/>
    </row>
    <row r="441" spans="10:10" ht="14.25" customHeight="1">
      <c r="J441" s="257"/>
    </row>
    <row r="442" spans="10:10" ht="14.25" customHeight="1">
      <c r="J442" s="257"/>
    </row>
    <row r="443" spans="10:10" ht="14.25" customHeight="1">
      <c r="J443" s="257"/>
    </row>
    <row r="444" spans="10:10" ht="14.25" customHeight="1">
      <c r="J444" s="257"/>
    </row>
    <row r="445" spans="10:10" ht="14.25" customHeight="1">
      <c r="J445" s="257"/>
    </row>
    <row r="446" spans="10:10" ht="14.25" customHeight="1">
      <c r="J446" s="257"/>
    </row>
    <row r="447" spans="10:10" ht="14.25" customHeight="1">
      <c r="J447" s="257"/>
    </row>
    <row r="448" spans="10:10"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dataValidations count="2">
    <dataValidation type="list" allowBlank="1" showErrorMessage="1" sqref="K7 J111:J447 K3:K6 K8:K103 K107:K110" xr:uid="{00000000-0002-0000-0800-000000000000}">
      <formula1>"Confidential,Restricted,Internal,Public"</formula1>
    </dataValidation>
    <dataValidation type="list" allowBlank="1" showErrorMessage="1" sqref="F10:G10 F11:G11 D37:D117 D118:D132 D133:D161 F91:F117 G76:G117 F133:I161 F118:H132" xr:uid="{00000000-0002-0000-0800-000001000000}">
      <formula1>"N/A,Server,Appliance"</formula1>
    </dataValidation>
  </dataValidations>
  <pageMargins left="0.7" right="0.7" top="0.75" bottom="0.75" header="0" footer="0"/>
  <pageSetup orientation="portrait"/>
  <headerFooter>
    <oddFooter>&amp;R#000000Heritage Bank Internal</oddFooter>
  </headerFooter>
  <ignoredErrors>
    <ignoredError sqref="E34" listDataValidation="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0E35E92861DD42B1E3DFDF65365F73" ma:contentTypeVersion="5" ma:contentTypeDescription="Create a new document." ma:contentTypeScope="" ma:versionID="4242f0bb34e29ee6022b4b0617f1ffb1">
  <xsd:schema xmlns:xsd="http://www.w3.org/2001/XMLSchema" xmlns:xs="http://www.w3.org/2001/XMLSchema" xmlns:p="http://schemas.microsoft.com/office/2006/metadata/properties" xmlns:ns2="87200f1f-6e9c-4c52-8f48-792b7cdd1b6a" targetNamespace="http://schemas.microsoft.com/office/2006/metadata/properties" ma:root="true" ma:fieldsID="4d70769672b181e54956c097c97f4282" ns2:_="">
    <xsd:import namespace="87200f1f-6e9c-4c52-8f48-792b7cdd1b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00f1f-6e9c-4c52-8f48-792b7cdd1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16BEB-6FAA-44C5-94D1-CF98F0706019}">
  <ds:schemaRefs>
    <ds:schemaRef ds:uri="http://schemas.microsoft.com/sharepoint/v3/contenttype/forms"/>
  </ds:schemaRefs>
</ds:datastoreItem>
</file>

<file path=customXml/itemProps2.xml><?xml version="1.0" encoding="utf-8"?>
<ds:datastoreItem xmlns:ds="http://schemas.openxmlformats.org/officeDocument/2006/customXml" ds:itemID="{9ACA176C-0B53-4816-A909-0B10DB05D8E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124262D-4C19-4DCC-8EC5-42FBAF7B3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00f1f-6e9c-4c52-8f48-792b7cdd1b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Change Control</vt:lpstr>
      <vt:lpstr>Information Classification Desc</vt:lpstr>
      <vt:lpstr>Information Asset</vt:lpstr>
      <vt:lpstr>Application Inventory</vt:lpstr>
      <vt:lpstr>Service Provider</vt:lpstr>
      <vt:lpstr>People</vt:lpstr>
      <vt:lpstr>Laptop &amp; Desktops June</vt:lpstr>
      <vt:lpstr>Servers &amp; Appliances IPNX,offic</vt:lpstr>
      <vt:lpstr>IDec Database</vt:lpstr>
      <vt:lpstr>CBS Database</vt:lpstr>
      <vt:lpstr>NetPay-B3D</vt:lpstr>
      <vt:lpstr>VAPs Database</vt:lpstr>
      <vt:lpstr>Ready Cash Database</vt:lpstr>
      <vt:lpstr>Servers &amp; Appliances RAC</vt:lpstr>
      <vt:lpstr>Risk Assessment Guidance</vt:lpstr>
      <vt:lpstr>Risk Parameters  </vt:lpstr>
      <vt:lpstr>Risk Assessment-Treatment Plan</vt:lpstr>
      <vt:lpstr>Controls (ISO27001)</vt:lpstr>
      <vt:lpstr>Legend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Maduka</dc:creator>
  <cp:keywords/>
  <dc:description/>
  <cp:lastModifiedBy>Ibrahim Isa</cp:lastModifiedBy>
  <cp:revision/>
  <dcterms:created xsi:type="dcterms:W3CDTF">2021-10-15T11:42:00Z</dcterms:created>
  <dcterms:modified xsi:type="dcterms:W3CDTF">2022-09-11T20:05:40Z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198FEE566A3C43FC99C7DC851FC1E5C0</vt:lpwstr>
  </property>
  <property fmtid="{D5CDD505-2E9C-101B-9397-08002B2CF9AE}" pid="3" name="KSOProductBuildVer">
    <vt:lpwstr>1033-11.2.0.11156</vt:lpwstr>
  </property>
  <property fmtid="{D5CDD505-2E9C-101B-9397-08002B2CF9AE}" pid="4" name="ContentTypeId">
    <vt:lpwstr>0x010100C30E35E92861DD42B1E3DFDF65365F73</vt:lpwstr>
  </property>
  <property fmtid="{D5CDD505-2E9C-101B-9397-08002B2CF9AE}" pid="5" name="Order">
    <vt:r8>5700</vt:r8>
  </property>
  <property fmtid="{D5CDD505-2E9C-101B-9397-08002B2CF9AE}" pid="6" name="_ExtendedDescription">
    <vt:lpwstr/>
  </property>
</Properties>
</file>