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QUES\Downloads\CPAR\"/>
    </mc:Choice>
  </mc:AlternateContent>
  <bookViews>
    <workbookView xWindow="0" yWindow="0" windowWidth="21570" windowHeight="8160" activeTab="1"/>
  </bookViews>
  <sheets>
    <sheet name="C++" sheetId="3" r:id="rId1"/>
    <sheet name="C#" sheetId="1" r:id="rId2"/>
    <sheet name="Jav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" l="1"/>
  <c r="G47" i="3" s="1"/>
  <c r="G46" i="3"/>
  <c r="E46" i="3"/>
  <c r="F46" i="3" s="1"/>
  <c r="G45" i="3"/>
  <c r="F45" i="3"/>
  <c r="E45" i="3"/>
  <c r="E44" i="3"/>
  <c r="G44" i="3" s="1"/>
  <c r="E43" i="3"/>
  <c r="G43" i="3" s="1"/>
  <c r="G42" i="3"/>
  <c r="E42" i="3"/>
  <c r="F42" i="3" s="1"/>
  <c r="G41" i="3"/>
  <c r="F41" i="3"/>
  <c r="E41" i="3"/>
  <c r="E38" i="3"/>
  <c r="G38" i="3" s="1"/>
  <c r="G37" i="3"/>
  <c r="E37" i="3"/>
  <c r="F37" i="3" s="1"/>
  <c r="G36" i="3"/>
  <c r="F36" i="3"/>
  <c r="E36" i="3"/>
  <c r="E35" i="3"/>
  <c r="G35" i="3" s="1"/>
  <c r="E34" i="3"/>
  <c r="G34" i="3" s="1"/>
  <c r="G33" i="3"/>
  <c r="E33" i="3"/>
  <c r="F33" i="3" s="1"/>
  <c r="G32" i="3"/>
  <c r="F32" i="3"/>
  <c r="E32" i="3"/>
  <c r="E29" i="3"/>
  <c r="G29" i="3" s="1"/>
  <c r="G28" i="3"/>
  <c r="E28" i="3"/>
  <c r="F28" i="3" s="1"/>
  <c r="G27" i="3"/>
  <c r="F27" i="3"/>
  <c r="E27" i="3"/>
  <c r="E26" i="3"/>
  <c r="G26" i="3" s="1"/>
  <c r="E25" i="3"/>
  <c r="G25" i="3" s="1"/>
  <c r="G24" i="3"/>
  <c r="E24" i="3"/>
  <c r="F24" i="3" s="1"/>
  <c r="G23" i="3"/>
  <c r="F23" i="3"/>
  <c r="E23" i="3"/>
  <c r="E15" i="3"/>
  <c r="G15" i="3" s="1"/>
  <c r="E16" i="3"/>
  <c r="F16" i="3" s="1"/>
  <c r="E17" i="3"/>
  <c r="F17" i="3" s="1"/>
  <c r="E18" i="3"/>
  <c r="F18" i="3" s="1"/>
  <c r="E19" i="3"/>
  <c r="G19" i="3" s="1"/>
  <c r="E20" i="3"/>
  <c r="F20" i="3" s="1"/>
  <c r="E14" i="3"/>
  <c r="F14" i="3" s="1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F44" i="3" l="1"/>
  <c r="F43" i="3"/>
  <c r="F47" i="3"/>
  <c r="F35" i="3"/>
  <c r="F34" i="3"/>
  <c r="F38" i="3"/>
  <c r="F26" i="3"/>
  <c r="F25" i="3"/>
  <c r="F29" i="3"/>
  <c r="F19" i="3"/>
  <c r="F15" i="3"/>
  <c r="G18" i="3"/>
  <c r="G14" i="3"/>
  <c r="G17" i="3"/>
  <c r="G20" i="3"/>
  <c r="G16" i="3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I5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G6" i="1"/>
  <c r="G7" i="1"/>
  <c r="G8" i="1"/>
  <c r="G9" i="1"/>
  <c r="G10" i="1"/>
  <c r="G11" i="1"/>
  <c r="G5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<sst xmlns="http://schemas.openxmlformats.org/spreadsheetml/2006/main" count="59" uniqueCount="16">
  <si>
    <t>Line (Sequential)</t>
  </si>
  <si>
    <t>Column (Parallel)</t>
  </si>
  <si>
    <t>Line (Parallel)</t>
  </si>
  <si>
    <t>Dimensions</t>
  </si>
  <si>
    <t>Speedup (Column)</t>
  </si>
  <si>
    <t>Speedup (Line)</t>
  </si>
  <si>
    <t>Column (Sequential)</t>
  </si>
  <si>
    <t>Naive VS Line (Sequential)</t>
  </si>
  <si>
    <t>Naive VS Line (Parallel)</t>
  </si>
  <si>
    <t>Intel Core i5 6600K (Skylake, 4C/4T) @ 800-4400 MHz</t>
  </si>
  <si>
    <t>Intel Core i7 4510U (Haswell, 2C/4T) @ 750-3100 MHz</t>
  </si>
  <si>
    <t>L1 DCM</t>
  </si>
  <si>
    <t>L2 DCM</t>
  </si>
  <si>
    <t>Instructions</t>
  </si>
  <si>
    <t>%(L1)</t>
  </si>
  <si>
    <t>%(L2)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</si>
</sst>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DCM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'C++'!$B$12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General</c:formatCode>
                <c:ptCount val="7"/>
                <c:pt idx="0">
                  <c:v>306493253</c:v>
                </c:pt>
                <c:pt idx="1">
                  <c:v>1129819993</c:v>
                </c:pt>
                <c:pt idx="2">
                  <c:v>3096628383</c:v>
                </c:pt>
                <c:pt idx="3">
                  <c:v>6582369919</c:v>
                </c:pt>
                <c:pt idx="4">
                  <c:v>12004596597</c:v>
                </c:pt>
                <c:pt idx="5">
                  <c:v>19810943428</c:v>
                </c:pt>
                <c:pt idx="6">
                  <c:v>30427624872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'C++'!$B$21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'C++'!$C$23:$C$29</c:f>
              <c:numCache>
                <c:formatCode>General</c:formatCode>
                <c:ptCount val="7"/>
                <c:pt idx="0">
                  <c:v>27125988</c:v>
                </c:pt>
                <c:pt idx="1">
                  <c:v>125766280</c:v>
                </c:pt>
                <c:pt idx="2">
                  <c:v>346691139</c:v>
                </c:pt>
                <c:pt idx="3">
                  <c:v>740076009</c:v>
                </c:pt>
                <c:pt idx="4">
                  <c:v>2064162932</c:v>
                </c:pt>
                <c:pt idx="5">
                  <c:v>4374106688</c:v>
                </c:pt>
                <c:pt idx="6">
                  <c:v>6762183459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'C++'!$B$30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'C++'!$C$32:$C$38</c:f>
              <c:numCache>
                <c:formatCode>General</c:formatCode>
                <c:ptCount val="7"/>
                <c:pt idx="0">
                  <c:v>24008617</c:v>
                </c:pt>
                <c:pt idx="1">
                  <c:v>83939636</c:v>
                </c:pt>
                <c:pt idx="2">
                  <c:v>317132886</c:v>
                </c:pt>
                <c:pt idx="3">
                  <c:v>1393934334</c:v>
                </c:pt>
                <c:pt idx="4">
                  <c:v>3352668145</c:v>
                </c:pt>
                <c:pt idx="5">
                  <c:v>5506309752</c:v>
                </c:pt>
                <c:pt idx="6">
                  <c:v>8361733800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'C++'!$B$39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'C++'!$C$41:$C$47</c:f>
              <c:numCache>
                <c:formatCode>General</c:formatCode>
                <c:ptCount val="7"/>
                <c:pt idx="0">
                  <c:v>6809559</c:v>
                </c:pt>
                <c:pt idx="1">
                  <c:v>31584947</c:v>
                </c:pt>
                <c:pt idx="2">
                  <c:v>87071042</c:v>
                </c:pt>
                <c:pt idx="3">
                  <c:v>185764882</c:v>
                </c:pt>
                <c:pt idx="4">
                  <c:v>516655017</c:v>
                </c:pt>
                <c:pt idx="5">
                  <c:v>1101393220</c:v>
                </c:pt>
                <c:pt idx="6">
                  <c:v>1692129630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893824992"/>
        <c:axId val="-893831520"/>
      </c:lineChart>
      <c:catAx>
        <c:axId val="-8938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93831520"/>
        <c:crosses val="autoZero"/>
        <c:auto val="1"/>
        <c:lblAlgn val="ctr"/>
        <c:lblOffset val="100"/>
        <c:noMultiLvlLbl val="0"/>
      </c:catAx>
      <c:valAx>
        <c:axId val="-8938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93824992"/>
        <c:crosses val="autoZero"/>
        <c:crossBetween val="between"/>
        <c:majorUnit val="400000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L2 DCM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'C++'!$B$12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'C++'!$D$14:$D$20</c:f>
              <c:numCache>
                <c:formatCode>General</c:formatCode>
                <c:ptCount val="7"/>
                <c:pt idx="0">
                  <c:v>77545061</c:v>
                </c:pt>
                <c:pt idx="1">
                  <c:v>157358855</c:v>
                </c:pt>
                <c:pt idx="2">
                  <c:v>403380287</c:v>
                </c:pt>
                <c:pt idx="3">
                  <c:v>1089366045</c:v>
                </c:pt>
                <c:pt idx="4">
                  <c:v>2218658083</c:v>
                </c:pt>
                <c:pt idx="5">
                  <c:v>6237216809</c:v>
                </c:pt>
                <c:pt idx="6">
                  <c:v>20319244046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'C++'!$B$21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'C++'!$D$23:$D$29</c:f>
              <c:numCache>
                <c:formatCode>General</c:formatCode>
                <c:ptCount val="7"/>
                <c:pt idx="0">
                  <c:v>55560182</c:v>
                </c:pt>
                <c:pt idx="1">
                  <c:v>254205802</c:v>
                </c:pt>
                <c:pt idx="2">
                  <c:v>696177090</c:v>
                </c:pt>
                <c:pt idx="3">
                  <c:v>1477330547</c:v>
                </c:pt>
                <c:pt idx="4">
                  <c:v>2670939289</c:v>
                </c:pt>
                <c:pt idx="5">
                  <c:v>4454259778</c:v>
                </c:pt>
                <c:pt idx="6">
                  <c:v>6782273401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'C++'!$B$30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'C++'!$D$32:$D$38</c:f>
              <c:numCache>
                <c:formatCode>General</c:formatCode>
                <c:ptCount val="7"/>
                <c:pt idx="0">
                  <c:v>64321430</c:v>
                </c:pt>
                <c:pt idx="1">
                  <c:v>176591964</c:v>
                </c:pt>
                <c:pt idx="2">
                  <c:v>393579251</c:v>
                </c:pt>
                <c:pt idx="3">
                  <c:v>706227343</c:v>
                </c:pt>
                <c:pt idx="4">
                  <c:v>1177937976</c:v>
                </c:pt>
                <c:pt idx="5">
                  <c:v>1743137789</c:v>
                </c:pt>
                <c:pt idx="6">
                  <c:v>2439208223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'C++'!$B$39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'C++'!$D$41:$D$47</c:f>
              <c:numCache>
                <c:formatCode>General</c:formatCode>
                <c:ptCount val="7"/>
                <c:pt idx="0">
                  <c:v>15301959</c:v>
                </c:pt>
                <c:pt idx="1">
                  <c:v>65688966</c:v>
                </c:pt>
                <c:pt idx="2">
                  <c:v>179002122</c:v>
                </c:pt>
                <c:pt idx="3">
                  <c:v>372026713</c:v>
                </c:pt>
                <c:pt idx="4">
                  <c:v>676899785</c:v>
                </c:pt>
                <c:pt idx="5">
                  <c:v>1135782078</c:v>
                </c:pt>
                <c:pt idx="6">
                  <c:v>1720154454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830849984"/>
        <c:axId val="-830839104"/>
      </c:lineChart>
      <c:catAx>
        <c:axId val="-83084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30839104"/>
        <c:crosses val="autoZero"/>
        <c:auto val="1"/>
        <c:lblAlgn val="ctr"/>
        <c:lblOffset val="100"/>
        <c:noMultiLvlLbl val="0"/>
      </c:catAx>
      <c:valAx>
        <c:axId val="-8308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30849984"/>
        <c:crosses val="autoZero"/>
        <c:crossBetween val="between"/>
        <c:majorUnit val="300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'C++'!$C$4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'C++'!$C$5:$C$11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'C++'!$D$4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'C++'!$D$5:$D$11</c:f>
              <c:numCache>
                <c:formatCode>0.000</c:formatCode>
                <c:ptCount val="7"/>
                <c:pt idx="0">
                  <c:v>0.10299999999999999</c:v>
                </c:pt>
                <c:pt idx="1">
                  <c:v>0.51800000000000002</c:v>
                </c:pt>
                <c:pt idx="2">
                  <c:v>1.429</c:v>
                </c:pt>
                <c:pt idx="3">
                  <c:v>3.0470000000000002</c:v>
                </c:pt>
                <c:pt idx="4">
                  <c:v>5.7380000000000004</c:v>
                </c:pt>
                <c:pt idx="5">
                  <c:v>9.7330000000000005</c:v>
                </c:pt>
                <c:pt idx="6">
                  <c:v>14.954000000000001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'C++'!$E$4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'C++'!$E$5:$E$11</c:f>
              <c:numCache>
                <c:formatCode>0.000</c:formatCode>
                <c:ptCount val="7"/>
                <c:pt idx="0">
                  <c:v>0.372</c:v>
                </c:pt>
                <c:pt idx="1">
                  <c:v>0.94099999999999995</c:v>
                </c:pt>
                <c:pt idx="2">
                  <c:v>2.548</c:v>
                </c:pt>
                <c:pt idx="3">
                  <c:v>4.5</c:v>
                </c:pt>
                <c:pt idx="4">
                  <c:v>8.4410000000000007</c:v>
                </c:pt>
                <c:pt idx="5">
                  <c:v>13.241</c:v>
                </c:pt>
                <c:pt idx="6">
                  <c:v>19.57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'C++'!$F$4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'C++'!$F$5:$F$11</c:f>
              <c:numCache>
                <c:formatCode>0.000</c:formatCode>
                <c:ptCount val="7"/>
                <c:pt idx="0">
                  <c:v>0.14399999999999999</c:v>
                </c:pt>
                <c:pt idx="1">
                  <c:v>0.52800000000000002</c:v>
                </c:pt>
                <c:pt idx="2">
                  <c:v>1.417</c:v>
                </c:pt>
                <c:pt idx="3">
                  <c:v>3.02</c:v>
                </c:pt>
                <c:pt idx="4">
                  <c:v>5.4820000000000002</c:v>
                </c:pt>
                <c:pt idx="5">
                  <c:v>9.0519999999999996</c:v>
                </c:pt>
                <c:pt idx="6">
                  <c:v>13.925000000000001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830855424"/>
        <c:axId val="-830854336"/>
      </c:lineChart>
      <c:catAx>
        <c:axId val="-83085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30854336"/>
        <c:crosses val="autoZero"/>
        <c:auto val="1"/>
        <c:lblAlgn val="ctr"/>
        <c:lblOffset val="100"/>
        <c:noMultiLvlLbl val="0"/>
      </c:catAx>
      <c:valAx>
        <c:axId val="-8308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308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'C#'!$C$4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'C#'!$C$5:$C$11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3.5270000000000001</c:v>
                </c:pt>
                <c:pt idx="2">
                  <c:v>14.840999999999999</c:v>
                </c:pt>
                <c:pt idx="3">
                  <c:v>35.521000000000001</c:v>
                </c:pt>
                <c:pt idx="4">
                  <c:v>69.307000000000002</c:v>
                </c:pt>
                <c:pt idx="5">
                  <c:v>119.709</c:v>
                </c:pt>
                <c:pt idx="6">
                  <c:v>191.70699999999999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'C#'!$D$4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'C#'!$D$5:$D$11</c:f>
              <c:numCache>
                <c:formatCode>0.000</c:formatCode>
                <c:ptCount val="7"/>
                <c:pt idx="0">
                  <c:v>0.41199999999999998</c:v>
                </c:pt>
                <c:pt idx="1">
                  <c:v>1.921</c:v>
                </c:pt>
                <c:pt idx="2">
                  <c:v>5.266</c:v>
                </c:pt>
                <c:pt idx="3">
                  <c:v>11.185</c:v>
                </c:pt>
                <c:pt idx="4">
                  <c:v>20.423999999999999</c:v>
                </c:pt>
                <c:pt idx="5">
                  <c:v>33.731000000000002</c:v>
                </c:pt>
                <c:pt idx="6">
                  <c:v>51.752000000000002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'C#'!$E$4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'C#'!$E$5:$E$11</c:f>
              <c:numCache>
                <c:formatCode>0.000</c:formatCode>
                <c:ptCount val="7"/>
                <c:pt idx="0">
                  <c:v>0.11</c:v>
                </c:pt>
                <c:pt idx="1">
                  <c:v>0.96399999999999997</c:v>
                </c:pt>
                <c:pt idx="2">
                  <c:v>3.8410000000000002</c:v>
                </c:pt>
                <c:pt idx="3">
                  <c:v>9.0890000000000004</c:v>
                </c:pt>
                <c:pt idx="4">
                  <c:v>17.582000000000001</c:v>
                </c:pt>
                <c:pt idx="5">
                  <c:v>30.216000000000001</c:v>
                </c:pt>
                <c:pt idx="6">
                  <c:v>47.648000000000003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'C#'!$F$4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'C#'!$F$5:$F$11</c:f>
              <c:numCache>
                <c:formatCode>0.000</c:formatCode>
                <c:ptCount val="7"/>
                <c:pt idx="0">
                  <c:v>0.13200000000000001</c:v>
                </c:pt>
                <c:pt idx="1">
                  <c:v>0.61</c:v>
                </c:pt>
                <c:pt idx="2">
                  <c:v>1.639</c:v>
                </c:pt>
                <c:pt idx="3">
                  <c:v>3.4670000000000001</c:v>
                </c:pt>
                <c:pt idx="4">
                  <c:v>6.3730000000000002</c:v>
                </c:pt>
                <c:pt idx="5">
                  <c:v>10.523</c:v>
                </c:pt>
                <c:pt idx="6">
                  <c:v>16.16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830834208"/>
        <c:axId val="-830846176"/>
      </c:lineChart>
      <c:catAx>
        <c:axId val="-8308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30846176"/>
        <c:crosses val="autoZero"/>
        <c:auto val="1"/>
        <c:lblAlgn val="ctr"/>
        <c:lblOffset val="100"/>
        <c:noMultiLvlLbl val="0"/>
      </c:catAx>
      <c:valAx>
        <c:axId val="-8308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308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Java!$C$4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Java!$C$5:$C$11</c:f>
              <c:numCache>
                <c:formatCode>0.000</c:formatCode>
                <c:ptCount val="7"/>
                <c:pt idx="0">
                  <c:v>0.27700000000000002</c:v>
                </c:pt>
                <c:pt idx="1">
                  <c:v>3.468</c:v>
                </c:pt>
                <c:pt idx="2">
                  <c:v>17.114999999999998</c:v>
                </c:pt>
                <c:pt idx="3">
                  <c:v>41.38</c:v>
                </c:pt>
                <c:pt idx="4">
                  <c:v>80.644999999999996</c:v>
                </c:pt>
                <c:pt idx="5">
                  <c:v>152.69900000000001</c:v>
                </c:pt>
                <c:pt idx="6">
                  <c:v>223.48599999999999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Java!$D$4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Java!$D$5:$D$11</c:f>
              <c:numCache>
                <c:formatCode>0.000</c:formatCode>
                <c:ptCount val="7"/>
                <c:pt idx="0">
                  <c:v>0.11600000000000001</c:v>
                </c:pt>
                <c:pt idx="1">
                  <c:v>0.54</c:v>
                </c:pt>
                <c:pt idx="2">
                  <c:v>1.518</c:v>
                </c:pt>
                <c:pt idx="3">
                  <c:v>3.202</c:v>
                </c:pt>
                <c:pt idx="4">
                  <c:v>5.9470000000000001</c:v>
                </c:pt>
                <c:pt idx="5">
                  <c:v>9.8439999999999994</c:v>
                </c:pt>
                <c:pt idx="6">
                  <c:v>15.388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Java!$E$4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Java!$E$5:$E$11</c:f>
              <c:numCache>
                <c:formatCode>0.000</c:formatCode>
                <c:ptCount val="7"/>
                <c:pt idx="0">
                  <c:v>8.8999999999999996E-2</c:v>
                </c:pt>
                <c:pt idx="1">
                  <c:v>0.84499999999999997</c:v>
                </c:pt>
                <c:pt idx="2">
                  <c:v>4.2809999999999997</c:v>
                </c:pt>
                <c:pt idx="3">
                  <c:v>11.173999999999999</c:v>
                </c:pt>
                <c:pt idx="4">
                  <c:v>20.414000000000001</c:v>
                </c:pt>
                <c:pt idx="5">
                  <c:v>37.631999999999998</c:v>
                </c:pt>
                <c:pt idx="6">
                  <c:v>49.185000000000002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Java!$F$4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Java!$F$5:$F$11</c:f>
              <c:numCache>
                <c:formatCode>0.000</c:formatCode>
                <c:ptCount val="7"/>
                <c:pt idx="0">
                  <c:v>4.7E-2</c:v>
                </c:pt>
                <c:pt idx="1">
                  <c:v>0.16900000000000001</c:v>
                </c:pt>
                <c:pt idx="2">
                  <c:v>0.41099999999999998</c:v>
                </c:pt>
                <c:pt idx="3">
                  <c:v>0.876</c:v>
                </c:pt>
                <c:pt idx="4">
                  <c:v>1.609</c:v>
                </c:pt>
                <c:pt idx="5">
                  <c:v>2.871</c:v>
                </c:pt>
                <c:pt idx="6">
                  <c:v>4.5460000000000003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-836988240"/>
        <c:axId val="-836987152"/>
      </c:lineChart>
      <c:catAx>
        <c:axId val="-83698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  <a:r>
                  <a:rPr lang="pt-PT" baseline="0"/>
                  <a:t> (N x 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36987152"/>
        <c:crosses val="autoZero"/>
        <c:auto val="1"/>
        <c:lblAlgn val="ctr"/>
        <c:lblOffset val="100"/>
        <c:noMultiLvlLbl val="0"/>
      </c:catAx>
      <c:valAx>
        <c:axId val="-83698715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36988240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49</xdr:row>
      <xdr:rowOff>23811</xdr:rowOff>
    </xdr:from>
    <xdr:to>
      <xdr:col>6</xdr:col>
      <xdr:colOff>1152525</xdr:colOff>
      <xdr:row>71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33</xdr:row>
      <xdr:rowOff>95250</xdr:rowOff>
    </xdr:from>
    <xdr:to>
      <xdr:col>15</xdr:col>
      <xdr:colOff>295275</xdr:colOff>
      <xdr:row>55</xdr:row>
      <xdr:rowOff>90489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15</xdr:col>
      <xdr:colOff>285750</xdr:colOff>
      <xdr:row>33</xdr:row>
      <xdr:rowOff>90489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9525</xdr:rowOff>
    </xdr:from>
    <xdr:to>
      <xdr:col>9</xdr:col>
      <xdr:colOff>1457325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1409700</xdr:colOff>
      <xdr:row>41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opLeftCell="B7" workbookViewId="0">
      <selection activeCell="J64" sqref="J64"/>
    </sheetView>
  </sheetViews>
  <sheetFormatPr defaultRowHeight="15" x14ac:dyDescent="0.25"/>
  <cols>
    <col min="2" max="2" width="14.7109375" bestFit="1" customWidth="1"/>
    <col min="3" max="3" width="19.5703125" bestFit="1" customWidth="1"/>
    <col min="4" max="4" width="16.28515625" bestFit="1" customWidth="1"/>
    <col min="5" max="5" width="16.5703125" bestFit="1" customWidth="1"/>
    <col min="6" max="6" width="13.42578125" bestFit="1" customWidth="1"/>
    <col min="7" max="7" width="17.85546875" bestFit="1" customWidth="1"/>
    <col min="8" max="8" width="14.5703125" bestFit="1" customWidth="1"/>
    <col min="9" max="9" width="24.85546875" bestFit="1" customWidth="1"/>
    <col min="10" max="10" width="22" bestFit="1" customWidth="1"/>
  </cols>
  <sheetData>
    <row r="2" spans="2:10" ht="18.75" x14ac:dyDescent="0.3">
      <c r="B2" s="6" t="s">
        <v>9</v>
      </c>
      <c r="C2" s="6"/>
      <c r="D2" s="6"/>
      <c r="E2" s="6"/>
      <c r="F2" s="6"/>
      <c r="G2" s="6"/>
      <c r="H2" s="6"/>
      <c r="I2" s="6"/>
      <c r="J2" s="6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 s="2">
        <v>0.19500000000000001</v>
      </c>
      <c r="D5" s="2">
        <v>0.10299999999999999</v>
      </c>
      <c r="E5" s="2">
        <v>0.372</v>
      </c>
      <c r="F5" s="2">
        <v>0.14399999999999999</v>
      </c>
      <c r="G5" s="3">
        <f>C5/E5</f>
        <v>0.52419354838709675</v>
      </c>
      <c r="H5" s="3">
        <f>D5/F5</f>
        <v>0.71527777777777779</v>
      </c>
      <c r="I5" s="3">
        <f>C5/D5</f>
        <v>1.8932038834951459</v>
      </c>
      <c r="J5" s="3">
        <f>E5/F5</f>
        <v>2.5833333333333335</v>
      </c>
    </row>
    <row r="6" spans="2:10" x14ac:dyDescent="0.25">
      <c r="B6" s="4">
        <v>1000</v>
      </c>
      <c r="C6" s="2">
        <v>1.0629999999999999</v>
      </c>
      <c r="D6" s="2">
        <v>0.51800000000000002</v>
      </c>
      <c r="E6" s="2">
        <v>0.94099999999999995</v>
      </c>
      <c r="F6" s="2">
        <v>0.52800000000000002</v>
      </c>
      <c r="G6" s="3">
        <f t="shared" ref="G6:H11" si="0">C6/E6</f>
        <v>1.1296493092454836</v>
      </c>
      <c r="H6" s="3">
        <f t="shared" si="0"/>
        <v>0.98106060606060608</v>
      </c>
      <c r="I6" s="3">
        <f t="shared" ref="I6:I11" si="1">C6/D6</f>
        <v>2.0521235521235521</v>
      </c>
      <c r="J6" s="3">
        <f t="shared" ref="J6:J11" si="2">E6/F6</f>
        <v>1.7821969696969695</v>
      </c>
    </row>
    <row r="7" spans="2:10" x14ac:dyDescent="0.25">
      <c r="B7" s="4">
        <v>1400</v>
      </c>
      <c r="C7" s="2">
        <v>3.3769999999999998</v>
      </c>
      <c r="D7" s="2">
        <v>1.429</v>
      </c>
      <c r="E7" s="2">
        <v>2.548</v>
      </c>
      <c r="F7" s="2">
        <v>1.417</v>
      </c>
      <c r="G7" s="3">
        <f t="shared" si="0"/>
        <v>1.3253532182103609</v>
      </c>
      <c r="H7" s="3">
        <f t="shared" si="0"/>
        <v>1.0084685956245589</v>
      </c>
      <c r="I7" s="3">
        <f t="shared" si="1"/>
        <v>2.3631910426871938</v>
      </c>
      <c r="J7" s="3">
        <f t="shared" si="2"/>
        <v>1.7981651376146788</v>
      </c>
    </row>
    <row r="8" spans="2:10" x14ac:dyDescent="0.25">
      <c r="B8" s="4">
        <v>1800</v>
      </c>
      <c r="C8" s="2">
        <v>7.71</v>
      </c>
      <c r="D8" s="2">
        <v>3.0470000000000002</v>
      </c>
      <c r="E8" s="2">
        <v>4.5</v>
      </c>
      <c r="F8" s="2">
        <v>3.02</v>
      </c>
      <c r="G8" s="3">
        <f t="shared" si="0"/>
        <v>1.7133333333333334</v>
      </c>
      <c r="H8" s="3">
        <f t="shared" si="0"/>
        <v>1.0089403973509934</v>
      </c>
      <c r="I8" s="3">
        <f t="shared" si="1"/>
        <v>2.5303577289136854</v>
      </c>
      <c r="J8" s="3">
        <f t="shared" si="2"/>
        <v>1.490066225165563</v>
      </c>
    </row>
    <row r="9" spans="2:10" x14ac:dyDescent="0.25">
      <c r="B9" s="4">
        <v>2200</v>
      </c>
      <c r="C9" s="2">
        <v>14.587</v>
      </c>
      <c r="D9" s="2">
        <v>5.7380000000000004</v>
      </c>
      <c r="E9" s="2">
        <v>8.4410000000000007</v>
      </c>
      <c r="F9" s="2">
        <v>5.4820000000000002</v>
      </c>
      <c r="G9" s="3">
        <f t="shared" si="0"/>
        <v>1.7281127828456342</v>
      </c>
      <c r="H9" s="3">
        <f t="shared" si="0"/>
        <v>1.0466982852973368</v>
      </c>
      <c r="I9" s="3">
        <f t="shared" si="1"/>
        <v>2.5421749738584869</v>
      </c>
      <c r="J9" s="3">
        <f t="shared" si="2"/>
        <v>1.5397665085735135</v>
      </c>
    </row>
    <row r="10" spans="2:10" x14ac:dyDescent="0.25">
      <c r="B10" s="4">
        <v>2600</v>
      </c>
      <c r="C10" s="2">
        <v>23.904</v>
      </c>
      <c r="D10" s="2">
        <v>9.7330000000000005</v>
      </c>
      <c r="E10" s="2">
        <v>13.241</v>
      </c>
      <c r="F10" s="2">
        <v>9.0519999999999996</v>
      </c>
      <c r="G10" s="3">
        <f t="shared" si="0"/>
        <v>1.8053017143720262</v>
      </c>
      <c r="H10" s="3">
        <f t="shared" si="0"/>
        <v>1.0752319929297394</v>
      </c>
      <c r="I10" s="3">
        <f t="shared" si="1"/>
        <v>2.4559745196753311</v>
      </c>
      <c r="J10" s="3">
        <f t="shared" si="2"/>
        <v>1.4627706584180291</v>
      </c>
    </row>
    <row r="11" spans="2:10" x14ac:dyDescent="0.25">
      <c r="B11" s="4">
        <v>3000</v>
      </c>
      <c r="C11" s="2">
        <v>36.145000000000003</v>
      </c>
      <c r="D11" s="2">
        <v>14.954000000000001</v>
      </c>
      <c r="E11" s="2">
        <v>19.57</v>
      </c>
      <c r="F11" s="2">
        <v>13.925000000000001</v>
      </c>
      <c r="G11" s="3">
        <f t="shared" si="0"/>
        <v>1.8469596320899337</v>
      </c>
      <c r="H11" s="3">
        <f t="shared" si="0"/>
        <v>1.0738958707360862</v>
      </c>
      <c r="I11" s="3">
        <f t="shared" si="1"/>
        <v>2.4170790423966833</v>
      </c>
      <c r="J11" s="3">
        <f t="shared" si="2"/>
        <v>1.4053859964093356</v>
      </c>
    </row>
    <row r="12" spans="2:10" x14ac:dyDescent="0.25">
      <c r="B12" s="1" t="s">
        <v>6</v>
      </c>
      <c r="C12" s="8"/>
      <c r="D12" s="8"/>
      <c r="E12" s="8"/>
      <c r="F12" s="8"/>
      <c r="G12" s="8"/>
    </row>
    <row r="13" spans="2:10" ht="18.75" x14ac:dyDescent="0.3">
      <c r="B13" s="5" t="s">
        <v>3</v>
      </c>
      <c r="C13" s="5" t="s">
        <v>11</v>
      </c>
      <c r="D13" s="5" t="s">
        <v>12</v>
      </c>
      <c r="E13" s="5" t="s">
        <v>13</v>
      </c>
      <c r="F13" s="5" t="s">
        <v>14</v>
      </c>
      <c r="G13" s="5" t="s">
        <v>15</v>
      </c>
      <c r="H13" s="7"/>
      <c r="I13" s="7"/>
      <c r="J13" s="7"/>
    </row>
    <row r="14" spans="2:10" x14ac:dyDescent="0.25">
      <c r="B14" s="4">
        <v>600</v>
      </c>
      <c r="C14">
        <v>306493253</v>
      </c>
      <c r="D14">
        <v>77545061</v>
      </c>
      <c r="E14">
        <f>2*POWER(B14,3)</f>
        <v>432000000</v>
      </c>
      <c r="F14" s="9">
        <f>C14/E14</f>
        <v>0.7094751226851852</v>
      </c>
      <c r="G14" s="10">
        <f>D14/E14</f>
        <v>0.17950245601851852</v>
      </c>
    </row>
    <row r="15" spans="2:10" x14ac:dyDescent="0.25">
      <c r="B15" s="4">
        <v>1000</v>
      </c>
      <c r="C15">
        <v>1129819993</v>
      </c>
      <c r="D15">
        <v>157358855</v>
      </c>
      <c r="E15">
        <f t="shared" ref="E15:E20" si="3">2*POWER(B15,3)</f>
        <v>2000000000</v>
      </c>
      <c r="F15" s="9">
        <f t="shared" ref="F15:F20" si="4">C15/E15</f>
        <v>0.56490999649999996</v>
      </c>
      <c r="G15" s="10">
        <f t="shared" ref="G15:G20" si="5">D15/E15</f>
        <v>7.8679427499999996E-2</v>
      </c>
    </row>
    <row r="16" spans="2:10" x14ac:dyDescent="0.25">
      <c r="B16" s="4">
        <v>1400</v>
      </c>
      <c r="C16">
        <v>3096628383</v>
      </c>
      <c r="D16">
        <v>403380287</v>
      </c>
      <c r="E16">
        <f t="shared" si="3"/>
        <v>5488000000</v>
      </c>
      <c r="F16" s="9">
        <f t="shared" si="4"/>
        <v>0.56425444296647231</v>
      </c>
      <c r="G16" s="10">
        <f t="shared" si="5"/>
        <v>7.3502238884839644E-2</v>
      </c>
    </row>
    <row r="17" spans="2:7" x14ac:dyDescent="0.25">
      <c r="B17" s="4">
        <v>1800</v>
      </c>
      <c r="C17">
        <v>6582369919</v>
      </c>
      <c r="D17">
        <v>1089366045</v>
      </c>
      <c r="E17">
        <f t="shared" si="3"/>
        <v>11664000000</v>
      </c>
      <c r="F17" s="9">
        <f t="shared" si="4"/>
        <v>0.56433212611454042</v>
      </c>
      <c r="G17" s="10">
        <f t="shared" si="5"/>
        <v>9.339557998971193E-2</v>
      </c>
    </row>
    <row r="18" spans="2:7" x14ac:dyDescent="0.25">
      <c r="B18" s="4">
        <v>2200</v>
      </c>
      <c r="C18">
        <v>12004596597</v>
      </c>
      <c r="D18">
        <v>2218658083</v>
      </c>
      <c r="E18">
        <f t="shared" si="3"/>
        <v>21296000000</v>
      </c>
      <c r="F18" s="9">
        <f t="shared" si="4"/>
        <v>0.56370194388617578</v>
      </c>
      <c r="G18" s="10">
        <f t="shared" si="5"/>
        <v>0.10418191599361383</v>
      </c>
    </row>
    <row r="19" spans="2:7" x14ac:dyDescent="0.25">
      <c r="B19" s="4">
        <v>2600</v>
      </c>
      <c r="C19">
        <v>19810943428</v>
      </c>
      <c r="D19">
        <v>6237216809</v>
      </c>
      <c r="E19">
        <f t="shared" si="3"/>
        <v>35152000000</v>
      </c>
      <c r="F19" s="9">
        <f t="shared" si="4"/>
        <v>0.56357941021847979</v>
      </c>
      <c r="G19" s="10">
        <f t="shared" si="5"/>
        <v>0.17743561700614474</v>
      </c>
    </row>
    <row r="20" spans="2:7" x14ac:dyDescent="0.25">
      <c r="B20" s="4">
        <v>3000</v>
      </c>
      <c r="C20">
        <v>30427624872</v>
      </c>
      <c r="D20">
        <v>20319244046</v>
      </c>
      <c r="E20">
        <f t="shared" si="3"/>
        <v>54000000000</v>
      </c>
      <c r="F20" s="9">
        <f t="shared" si="4"/>
        <v>0.56347453466666664</v>
      </c>
      <c r="G20" s="10">
        <f t="shared" si="5"/>
        <v>0.37628229714814815</v>
      </c>
    </row>
    <row r="21" spans="2:7" x14ac:dyDescent="0.25">
      <c r="B21" s="1" t="s">
        <v>0</v>
      </c>
    </row>
    <row r="22" spans="2:7" ht="18.75" x14ac:dyDescent="0.3">
      <c r="B22" s="5" t="s">
        <v>3</v>
      </c>
      <c r="C22" s="5" t="s">
        <v>11</v>
      </c>
      <c r="D22" s="5" t="s">
        <v>12</v>
      </c>
      <c r="E22" s="5" t="s">
        <v>13</v>
      </c>
      <c r="F22" s="5" t="s">
        <v>14</v>
      </c>
      <c r="G22" s="5" t="s">
        <v>15</v>
      </c>
    </row>
    <row r="23" spans="2:7" x14ac:dyDescent="0.25">
      <c r="B23" s="4">
        <v>600</v>
      </c>
      <c r="C23">
        <v>27125988</v>
      </c>
      <c r="D23">
        <v>55560182</v>
      </c>
      <c r="E23">
        <f>2*POWER(B23,3)</f>
        <v>432000000</v>
      </c>
      <c r="F23" s="9">
        <f>C23/E23</f>
        <v>6.279163888888889E-2</v>
      </c>
      <c r="G23" s="10">
        <f>D23/E23</f>
        <v>0.12861153240740741</v>
      </c>
    </row>
    <row r="24" spans="2:7" x14ac:dyDescent="0.25">
      <c r="B24" s="4">
        <v>1000</v>
      </c>
      <c r="C24">
        <v>125766280</v>
      </c>
      <c r="D24">
        <v>254205802</v>
      </c>
      <c r="E24">
        <f t="shared" ref="E24:E29" si="6">2*POWER(B24,3)</f>
        <v>2000000000</v>
      </c>
      <c r="F24" s="9">
        <f t="shared" ref="F24:F29" si="7">C24/E24</f>
        <v>6.2883140000000004E-2</v>
      </c>
      <c r="G24" s="10">
        <f t="shared" ref="G24:G29" si="8">D24/E24</f>
        <v>0.12710290099999999</v>
      </c>
    </row>
    <row r="25" spans="2:7" x14ac:dyDescent="0.25">
      <c r="B25" s="4">
        <v>1400</v>
      </c>
      <c r="C25">
        <v>346691139</v>
      </c>
      <c r="D25">
        <v>696177090</v>
      </c>
      <c r="E25">
        <f t="shared" si="6"/>
        <v>5488000000</v>
      </c>
      <c r="F25" s="9">
        <f t="shared" si="7"/>
        <v>6.3172583637026242E-2</v>
      </c>
      <c r="G25" s="10">
        <f t="shared" si="8"/>
        <v>0.12685442602040817</v>
      </c>
    </row>
    <row r="26" spans="2:7" x14ac:dyDescent="0.25">
      <c r="B26" s="4">
        <v>1800</v>
      </c>
      <c r="C26">
        <v>740076009</v>
      </c>
      <c r="D26">
        <v>1477330547</v>
      </c>
      <c r="E26">
        <f t="shared" si="6"/>
        <v>11664000000</v>
      </c>
      <c r="F26" s="9">
        <f t="shared" si="7"/>
        <v>6.3449589248971192E-2</v>
      </c>
      <c r="G26" s="10">
        <f t="shared" si="8"/>
        <v>0.12665728283607683</v>
      </c>
    </row>
    <row r="27" spans="2:7" x14ac:dyDescent="0.25">
      <c r="B27" s="4">
        <v>2200</v>
      </c>
      <c r="C27">
        <v>2064162932</v>
      </c>
      <c r="D27">
        <v>2670939289</v>
      </c>
      <c r="E27">
        <f t="shared" si="6"/>
        <v>21296000000</v>
      </c>
      <c r="F27" s="9">
        <f t="shared" si="7"/>
        <v>9.6927260142749813E-2</v>
      </c>
      <c r="G27" s="10">
        <f t="shared" si="8"/>
        <v>0.12541976375845229</v>
      </c>
    </row>
    <row r="28" spans="2:7" x14ac:dyDescent="0.25">
      <c r="B28" s="4">
        <v>2600</v>
      </c>
      <c r="C28">
        <v>4374106688</v>
      </c>
      <c r="D28">
        <v>4454259778</v>
      </c>
      <c r="E28">
        <f t="shared" si="6"/>
        <v>35152000000</v>
      </c>
      <c r="F28" s="9">
        <f t="shared" si="7"/>
        <v>0.12443407737824305</v>
      </c>
      <c r="G28" s="10">
        <f t="shared" si="8"/>
        <v>0.12671426314292217</v>
      </c>
    </row>
    <row r="29" spans="2:7" x14ac:dyDescent="0.25">
      <c r="B29" s="4">
        <v>3000</v>
      </c>
      <c r="C29">
        <v>6762183459</v>
      </c>
      <c r="D29">
        <v>6782273401</v>
      </c>
      <c r="E29">
        <f t="shared" si="6"/>
        <v>54000000000</v>
      </c>
      <c r="F29" s="9">
        <f t="shared" si="7"/>
        <v>0.12522561961111112</v>
      </c>
      <c r="G29" s="10">
        <f t="shared" si="8"/>
        <v>0.12559765557407407</v>
      </c>
    </row>
    <row r="30" spans="2:7" x14ac:dyDescent="0.25">
      <c r="B30" s="1" t="s">
        <v>1</v>
      </c>
    </row>
    <row r="31" spans="2:7" ht="18.75" x14ac:dyDescent="0.3">
      <c r="B31" s="5" t="s">
        <v>3</v>
      </c>
      <c r="C31" s="5" t="s">
        <v>11</v>
      </c>
      <c r="D31" s="5" t="s">
        <v>12</v>
      </c>
      <c r="E31" s="5" t="s">
        <v>13</v>
      </c>
      <c r="F31" s="5" t="s">
        <v>14</v>
      </c>
      <c r="G31" s="5" t="s">
        <v>15</v>
      </c>
    </row>
    <row r="32" spans="2:7" x14ac:dyDescent="0.25">
      <c r="B32" s="4">
        <v>600</v>
      </c>
      <c r="C32">
        <v>24008617</v>
      </c>
      <c r="D32">
        <v>64321430</v>
      </c>
      <c r="E32">
        <f>2*POWER(B32,3)</f>
        <v>432000000</v>
      </c>
      <c r="F32" s="9">
        <f>C32/E32</f>
        <v>5.5575502314814812E-2</v>
      </c>
      <c r="G32" s="10">
        <f>D32/E32</f>
        <v>0.14889219907407408</v>
      </c>
    </row>
    <row r="33" spans="2:7" x14ac:dyDescent="0.25">
      <c r="B33" s="4">
        <v>1000</v>
      </c>
      <c r="C33">
        <v>83939636</v>
      </c>
      <c r="D33">
        <v>176591964</v>
      </c>
      <c r="E33">
        <f t="shared" ref="E33:E38" si="9">2*POWER(B33,3)</f>
        <v>2000000000</v>
      </c>
      <c r="F33" s="9">
        <f t="shared" ref="F33:F38" si="10">C33/E33</f>
        <v>4.1969817999999999E-2</v>
      </c>
      <c r="G33" s="10">
        <f t="shared" ref="G33:G38" si="11">D33/E33</f>
        <v>8.8295981999999995E-2</v>
      </c>
    </row>
    <row r="34" spans="2:7" x14ac:dyDescent="0.25">
      <c r="B34" s="4">
        <v>1400</v>
      </c>
      <c r="C34">
        <v>317132886</v>
      </c>
      <c r="D34">
        <v>393579251</v>
      </c>
      <c r="E34">
        <f t="shared" si="9"/>
        <v>5488000000</v>
      </c>
      <c r="F34" s="9">
        <f t="shared" si="10"/>
        <v>5.7786604591836738E-2</v>
      </c>
      <c r="G34" s="10">
        <f t="shared" si="11"/>
        <v>7.1716335823615154E-2</v>
      </c>
    </row>
    <row r="35" spans="2:7" x14ac:dyDescent="0.25">
      <c r="B35" s="4">
        <v>1800</v>
      </c>
      <c r="C35">
        <v>1393934334</v>
      </c>
      <c r="D35">
        <v>706227343</v>
      </c>
      <c r="E35">
        <f t="shared" si="9"/>
        <v>11664000000</v>
      </c>
      <c r="F35" s="9">
        <f t="shared" si="10"/>
        <v>0.11950740174897119</v>
      </c>
      <c r="G35" s="10">
        <f t="shared" si="11"/>
        <v>6.0547611711248284E-2</v>
      </c>
    </row>
    <row r="36" spans="2:7" x14ac:dyDescent="0.25">
      <c r="B36" s="4">
        <v>2200</v>
      </c>
      <c r="C36">
        <v>3352668145</v>
      </c>
      <c r="D36">
        <v>1177937976</v>
      </c>
      <c r="E36">
        <f t="shared" si="9"/>
        <v>21296000000</v>
      </c>
      <c r="F36" s="9">
        <f t="shared" si="10"/>
        <v>0.15743182499060857</v>
      </c>
      <c r="G36" s="10">
        <f t="shared" si="11"/>
        <v>5.5312639744552965E-2</v>
      </c>
    </row>
    <row r="37" spans="2:7" x14ac:dyDescent="0.25">
      <c r="B37" s="4">
        <v>2600</v>
      </c>
      <c r="C37">
        <v>5506309752</v>
      </c>
      <c r="D37">
        <v>1743137789</v>
      </c>
      <c r="E37">
        <f t="shared" si="9"/>
        <v>35152000000</v>
      </c>
      <c r="F37" s="9">
        <f t="shared" si="10"/>
        <v>0.15664285821574875</v>
      </c>
      <c r="G37" s="10">
        <f t="shared" si="11"/>
        <v>4.9588580706645423E-2</v>
      </c>
    </row>
    <row r="38" spans="2:7" x14ac:dyDescent="0.25">
      <c r="B38" s="4">
        <v>3000</v>
      </c>
      <c r="C38">
        <v>8361733800</v>
      </c>
      <c r="D38">
        <v>2439208223</v>
      </c>
      <c r="E38">
        <f t="shared" si="9"/>
        <v>54000000000</v>
      </c>
      <c r="F38" s="9">
        <f t="shared" si="10"/>
        <v>0.15484692222222221</v>
      </c>
      <c r="G38" s="10">
        <f t="shared" si="11"/>
        <v>4.5170522648148151E-2</v>
      </c>
    </row>
    <row r="39" spans="2:7" x14ac:dyDescent="0.25">
      <c r="B39" s="1" t="s">
        <v>2</v>
      </c>
    </row>
    <row r="40" spans="2:7" ht="18.75" x14ac:dyDescent="0.3">
      <c r="B40" s="5" t="s">
        <v>3</v>
      </c>
      <c r="C40" s="5" t="s">
        <v>11</v>
      </c>
      <c r="D40" s="5" t="s">
        <v>12</v>
      </c>
      <c r="E40" s="5" t="s">
        <v>13</v>
      </c>
      <c r="F40" s="5" t="s">
        <v>14</v>
      </c>
      <c r="G40" s="5" t="s">
        <v>15</v>
      </c>
    </row>
    <row r="41" spans="2:7" x14ac:dyDescent="0.25">
      <c r="B41" s="4">
        <v>600</v>
      </c>
      <c r="C41">
        <v>6809559</v>
      </c>
      <c r="D41">
        <v>15301959</v>
      </c>
      <c r="E41">
        <f>2*POWER(B41,3)</f>
        <v>432000000</v>
      </c>
      <c r="F41" s="9">
        <f>C41/E41</f>
        <v>1.5762868055555556E-2</v>
      </c>
      <c r="G41" s="10">
        <f>D41/E41</f>
        <v>3.5421201388888886E-2</v>
      </c>
    </row>
    <row r="42" spans="2:7" x14ac:dyDescent="0.25">
      <c r="B42" s="4">
        <v>1000</v>
      </c>
      <c r="C42">
        <v>31584947</v>
      </c>
      <c r="D42">
        <v>65688966</v>
      </c>
      <c r="E42">
        <f t="shared" ref="E42:E47" si="12">2*POWER(B42,3)</f>
        <v>2000000000</v>
      </c>
      <c r="F42" s="9">
        <f t="shared" ref="F42:F47" si="13">C42/E42</f>
        <v>1.5792473500000001E-2</v>
      </c>
      <c r="G42" s="10">
        <f t="shared" ref="G42:G47" si="14">D42/E42</f>
        <v>3.2844483000000001E-2</v>
      </c>
    </row>
    <row r="43" spans="2:7" x14ac:dyDescent="0.25">
      <c r="B43" s="4">
        <v>1400</v>
      </c>
      <c r="C43">
        <v>87071042</v>
      </c>
      <c r="D43">
        <v>179002122</v>
      </c>
      <c r="E43">
        <f t="shared" si="12"/>
        <v>5488000000</v>
      </c>
      <c r="F43" s="9">
        <f t="shared" si="13"/>
        <v>1.5865714650145774E-2</v>
      </c>
      <c r="G43" s="10">
        <f t="shared" si="14"/>
        <v>3.2617004737609333E-2</v>
      </c>
    </row>
    <row r="44" spans="2:7" x14ac:dyDescent="0.25">
      <c r="B44" s="4">
        <v>1800</v>
      </c>
      <c r="C44">
        <v>185764882</v>
      </c>
      <c r="D44">
        <v>372026713</v>
      </c>
      <c r="E44">
        <f t="shared" si="12"/>
        <v>11664000000</v>
      </c>
      <c r="F44" s="9">
        <f t="shared" si="13"/>
        <v>1.5926344478737996E-2</v>
      </c>
      <c r="G44" s="10">
        <f t="shared" si="14"/>
        <v>3.1895294324417012E-2</v>
      </c>
    </row>
    <row r="45" spans="2:7" x14ac:dyDescent="0.25">
      <c r="B45" s="4">
        <v>2200</v>
      </c>
      <c r="C45">
        <v>516655017</v>
      </c>
      <c r="D45">
        <v>676899785</v>
      </c>
      <c r="E45">
        <f t="shared" si="12"/>
        <v>21296000000</v>
      </c>
      <c r="F45" s="9">
        <f t="shared" si="13"/>
        <v>2.4260660077009766E-2</v>
      </c>
      <c r="G45" s="10">
        <f t="shared" si="14"/>
        <v>3.1785301699849736E-2</v>
      </c>
    </row>
    <row r="46" spans="2:7" x14ac:dyDescent="0.25">
      <c r="B46" s="4">
        <v>2600</v>
      </c>
      <c r="C46">
        <v>1101393220</v>
      </c>
      <c r="D46">
        <v>1135782078</v>
      </c>
      <c r="E46">
        <f t="shared" si="12"/>
        <v>35152000000</v>
      </c>
      <c r="F46" s="9">
        <f t="shared" si="13"/>
        <v>3.1332305985434683E-2</v>
      </c>
      <c r="G46" s="10">
        <f t="shared" si="14"/>
        <v>3.2310596210741921E-2</v>
      </c>
    </row>
    <row r="47" spans="2:7" x14ac:dyDescent="0.25">
      <c r="B47" s="4">
        <v>3000</v>
      </c>
      <c r="C47">
        <v>1692129630</v>
      </c>
      <c r="D47">
        <v>1720154454</v>
      </c>
      <c r="E47">
        <f t="shared" si="12"/>
        <v>54000000000</v>
      </c>
      <c r="F47" s="9">
        <f t="shared" si="13"/>
        <v>3.1335733888888891E-2</v>
      </c>
      <c r="G47" s="10">
        <f t="shared" si="14"/>
        <v>3.1854712111111114E-2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abSelected="1" topLeftCell="A7" workbookViewId="0">
      <selection activeCell="C45" sqref="C45"/>
    </sheetView>
  </sheetViews>
  <sheetFormatPr defaultRowHeight="15" x14ac:dyDescent="0.25"/>
  <cols>
    <col min="1" max="2" width="11.42578125" bestFit="1" customWidth="1"/>
    <col min="3" max="3" width="18.85546875" bestFit="1" customWidth="1"/>
    <col min="4" max="4" width="16.28515625" bestFit="1" customWidth="1"/>
    <col min="5" max="5" width="16.5703125" bestFit="1" customWidth="1"/>
    <col min="6" max="6" width="13.42578125" bestFit="1" customWidth="1"/>
    <col min="7" max="7" width="17.85546875" bestFit="1" customWidth="1"/>
    <col min="8" max="8" width="14.5703125" bestFit="1" customWidth="1"/>
    <col min="9" max="9" width="24.85546875" bestFit="1" customWidth="1"/>
    <col min="10" max="10" width="22" bestFit="1" customWidth="1"/>
  </cols>
  <sheetData>
    <row r="2" spans="2:10" ht="18.75" x14ac:dyDescent="0.3">
      <c r="B2" s="6" t="s">
        <v>9</v>
      </c>
      <c r="C2" s="6"/>
      <c r="D2" s="6"/>
      <c r="E2" s="6"/>
      <c r="F2" s="6"/>
      <c r="G2" s="6"/>
      <c r="H2" s="6"/>
      <c r="I2" s="6"/>
      <c r="J2" s="6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>
        <v>0.32800000000000001</v>
      </c>
      <c r="D5" s="2">
        <v>0.41199999999999998</v>
      </c>
      <c r="E5" s="2">
        <v>0.11</v>
      </c>
      <c r="F5" s="2">
        <v>0.13200000000000001</v>
      </c>
      <c r="G5">
        <f>C5/E5</f>
        <v>2.9818181818181819</v>
      </c>
      <c r="H5">
        <f>D5/F5</f>
        <v>3.1212121212121211</v>
      </c>
      <c r="I5">
        <f>C5/D5</f>
        <v>0.79611650485436902</v>
      </c>
      <c r="J5">
        <f>E5/F5</f>
        <v>0.83333333333333326</v>
      </c>
    </row>
    <row r="6" spans="2:10" x14ac:dyDescent="0.25">
      <c r="B6" s="4">
        <v>1000</v>
      </c>
      <c r="C6">
        <v>3.5270000000000001</v>
      </c>
      <c r="D6" s="2">
        <v>1.921</v>
      </c>
      <c r="E6" s="2">
        <v>0.96399999999999997</v>
      </c>
      <c r="F6" s="2">
        <v>0.61</v>
      </c>
      <c r="G6">
        <f t="shared" ref="G6:G11" si="0">C6/E6</f>
        <v>3.6587136929460584</v>
      </c>
      <c r="H6">
        <f t="shared" ref="H6:H11" si="1">D6/F6</f>
        <v>3.1491803278688524</v>
      </c>
      <c r="I6">
        <f t="shared" ref="I6:I11" si="2">C6/D6</f>
        <v>1.8360229047371162</v>
      </c>
      <c r="J6">
        <f t="shared" ref="J6:J11" si="3">E6/F6</f>
        <v>1.5803278688524589</v>
      </c>
    </row>
    <row r="7" spans="2:10" x14ac:dyDescent="0.25">
      <c r="B7" s="4">
        <v>1400</v>
      </c>
      <c r="C7">
        <v>14.840999999999999</v>
      </c>
      <c r="D7" s="2">
        <v>5.266</v>
      </c>
      <c r="E7" s="2">
        <v>3.8410000000000002</v>
      </c>
      <c r="F7" s="2">
        <v>1.639</v>
      </c>
      <c r="G7">
        <f t="shared" si="0"/>
        <v>3.8638375423066904</v>
      </c>
      <c r="H7">
        <f t="shared" si="1"/>
        <v>3.2129347162904209</v>
      </c>
      <c r="I7">
        <f t="shared" si="2"/>
        <v>2.818268135206988</v>
      </c>
      <c r="J7">
        <f t="shared" si="3"/>
        <v>2.3435021354484444</v>
      </c>
    </row>
    <row r="8" spans="2:10" x14ac:dyDescent="0.25">
      <c r="B8" s="4">
        <v>1800</v>
      </c>
      <c r="C8">
        <v>35.521000000000001</v>
      </c>
      <c r="D8" s="2">
        <v>11.185</v>
      </c>
      <c r="E8" s="2">
        <v>9.0890000000000004</v>
      </c>
      <c r="F8" s="2">
        <v>3.4670000000000001</v>
      </c>
      <c r="G8">
        <f t="shared" si="0"/>
        <v>3.9081307074485641</v>
      </c>
      <c r="H8">
        <f t="shared" si="1"/>
        <v>3.2261321026824343</v>
      </c>
      <c r="I8">
        <f t="shared" si="2"/>
        <v>3.1757711220384444</v>
      </c>
      <c r="J8">
        <f t="shared" si="3"/>
        <v>2.6215748485722528</v>
      </c>
    </row>
    <row r="9" spans="2:10" x14ac:dyDescent="0.25">
      <c r="B9" s="4">
        <v>2200</v>
      </c>
      <c r="C9">
        <v>69.307000000000002</v>
      </c>
      <c r="D9" s="2">
        <v>20.423999999999999</v>
      </c>
      <c r="E9" s="2">
        <v>17.582000000000001</v>
      </c>
      <c r="F9" s="2">
        <v>6.3730000000000002</v>
      </c>
      <c r="G9">
        <f t="shared" si="0"/>
        <v>3.9419292458195883</v>
      </c>
      <c r="H9">
        <f t="shared" si="1"/>
        <v>3.2047701239604578</v>
      </c>
      <c r="I9">
        <f t="shared" si="2"/>
        <v>3.393409714061888</v>
      </c>
      <c r="J9">
        <f t="shared" si="3"/>
        <v>2.7588262984465715</v>
      </c>
    </row>
    <row r="10" spans="2:10" x14ac:dyDescent="0.25">
      <c r="B10" s="4">
        <v>2600</v>
      </c>
      <c r="C10">
        <v>119.709</v>
      </c>
      <c r="D10" s="2">
        <v>33.731000000000002</v>
      </c>
      <c r="E10" s="2">
        <v>30.216000000000001</v>
      </c>
      <c r="F10" s="2">
        <v>10.523</v>
      </c>
      <c r="G10">
        <f t="shared" si="0"/>
        <v>3.9617752184273232</v>
      </c>
      <c r="H10">
        <f t="shared" si="1"/>
        <v>3.2054547182362447</v>
      </c>
      <c r="I10">
        <f t="shared" si="2"/>
        <v>3.5489312501852894</v>
      </c>
      <c r="J10">
        <f t="shared" si="3"/>
        <v>2.8714244987170963</v>
      </c>
    </row>
    <row r="11" spans="2:10" x14ac:dyDescent="0.25">
      <c r="B11" s="4">
        <v>3000</v>
      </c>
      <c r="C11">
        <v>191.70699999999999</v>
      </c>
      <c r="D11" s="2">
        <v>51.752000000000002</v>
      </c>
      <c r="E11" s="2">
        <v>47.648000000000003</v>
      </c>
      <c r="F11" s="2">
        <v>16.16</v>
      </c>
      <c r="G11">
        <f t="shared" si="0"/>
        <v>4.0234007723304224</v>
      </c>
      <c r="H11">
        <f t="shared" si="1"/>
        <v>3.2024752475247524</v>
      </c>
      <c r="I11">
        <f t="shared" si="2"/>
        <v>3.7043399288916365</v>
      </c>
      <c r="J11">
        <f t="shared" si="3"/>
        <v>2.9485148514851485</v>
      </c>
    </row>
    <row r="13" spans="2:10" ht="18.75" x14ac:dyDescent="0.3">
      <c r="I13" s="7"/>
      <c r="J13" s="7"/>
    </row>
    <row r="44" spans="2:10" ht="18.75" x14ac:dyDescent="0.3">
      <c r="B44" s="6" t="s">
        <v>10</v>
      </c>
      <c r="C44" s="6"/>
      <c r="D44" s="6"/>
      <c r="E44" s="6"/>
      <c r="F44" s="6"/>
      <c r="G44" s="6"/>
      <c r="H44" s="6"/>
      <c r="I44" s="6"/>
      <c r="J44" s="6"/>
    </row>
  </sheetData>
  <mergeCells count="2">
    <mergeCell ref="B2:J2"/>
    <mergeCell ref="B44:J4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opLeftCell="A7" workbookViewId="0">
      <selection activeCell="N17" sqref="N17"/>
    </sheetView>
  </sheetViews>
  <sheetFormatPr defaultRowHeight="15" x14ac:dyDescent="0.25"/>
  <cols>
    <col min="2" max="2" width="11.42578125" bestFit="1" customWidth="1"/>
    <col min="3" max="3" width="19.5703125" bestFit="1" customWidth="1"/>
    <col min="4" max="4" width="16.28515625" bestFit="1" customWidth="1"/>
    <col min="5" max="5" width="16.5703125" bestFit="1" customWidth="1"/>
    <col min="6" max="6" width="13.42578125" bestFit="1" customWidth="1"/>
    <col min="7" max="7" width="17.85546875" bestFit="1" customWidth="1"/>
    <col min="8" max="8" width="14.5703125" bestFit="1" customWidth="1"/>
    <col min="9" max="9" width="24.85546875" bestFit="1" customWidth="1"/>
    <col min="10" max="10" width="22" bestFit="1" customWidth="1"/>
  </cols>
  <sheetData>
    <row r="2" spans="2:10" ht="18.75" x14ac:dyDescent="0.3">
      <c r="B2" s="6" t="s">
        <v>9</v>
      </c>
      <c r="C2" s="6"/>
      <c r="D2" s="6"/>
      <c r="E2" s="6"/>
      <c r="F2" s="6"/>
      <c r="G2" s="6"/>
      <c r="H2" s="6"/>
      <c r="I2" s="6"/>
      <c r="J2" s="6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 s="2">
        <v>0.27700000000000002</v>
      </c>
      <c r="D5" s="2">
        <v>0.11600000000000001</v>
      </c>
      <c r="E5" s="2">
        <v>8.8999999999999996E-2</v>
      </c>
      <c r="F5" s="2">
        <v>4.7E-2</v>
      </c>
      <c r="G5" s="3">
        <f>C5/E5</f>
        <v>3.112359550561798</v>
      </c>
      <c r="H5" s="3">
        <f>D5/F5</f>
        <v>2.4680851063829787</v>
      </c>
      <c r="I5" s="3">
        <f>C5/D5</f>
        <v>2.3879310344827589</v>
      </c>
      <c r="J5" s="3">
        <f>E5/F5</f>
        <v>1.8936170212765957</v>
      </c>
    </row>
    <row r="6" spans="2:10" x14ac:dyDescent="0.25">
      <c r="B6" s="4">
        <v>1000</v>
      </c>
      <c r="C6" s="2">
        <v>3.468</v>
      </c>
      <c r="D6" s="2">
        <v>0.54</v>
      </c>
      <c r="E6" s="2">
        <v>0.84499999999999997</v>
      </c>
      <c r="F6" s="2">
        <v>0.16900000000000001</v>
      </c>
      <c r="G6" s="3">
        <f t="shared" ref="G6:H11" si="0">C6/E6</f>
        <v>4.1041420118343197</v>
      </c>
      <c r="H6" s="3">
        <f t="shared" si="0"/>
        <v>3.195266272189349</v>
      </c>
      <c r="I6" s="3">
        <f t="shared" ref="I6:I11" si="1">C6/D6</f>
        <v>6.4222222222222216</v>
      </c>
      <c r="J6" s="3">
        <f t="shared" ref="J6:J11" si="2">E6/F6</f>
        <v>4.9999999999999991</v>
      </c>
    </row>
    <row r="7" spans="2:10" x14ac:dyDescent="0.25">
      <c r="B7" s="4">
        <v>1400</v>
      </c>
      <c r="C7" s="2">
        <v>17.114999999999998</v>
      </c>
      <c r="D7" s="2">
        <v>1.518</v>
      </c>
      <c r="E7" s="2">
        <v>4.2809999999999997</v>
      </c>
      <c r="F7" s="2">
        <v>0.41099999999999998</v>
      </c>
      <c r="G7" s="3">
        <f t="shared" si="0"/>
        <v>3.9978976874562018</v>
      </c>
      <c r="H7" s="3">
        <f t="shared" si="0"/>
        <v>3.6934306569343067</v>
      </c>
      <c r="I7" s="3">
        <f t="shared" si="1"/>
        <v>11.274703557312252</v>
      </c>
      <c r="J7" s="3">
        <f t="shared" si="2"/>
        <v>10.416058394160585</v>
      </c>
    </row>
    <row r="8" spans="2:10" x14ac:dyDescent="0.25">
      <c r="B8" s="4">
        <v>1800</v>
      </c>
      <c r="C8" s="2">
        <v>41.38</v>
      </c>
      <c r="D8" s="2">
        <v>3.202</v>
      </c>
      <c r="E8" s="2">
        <v>11.173999999999999</v>
      </c>
      <c r="F8" s="2">
        <v>0.876</v>
      </c>
      <c r="G8" s="3">
        <f t="shared" si="0"/>
        <v>3.7032396635045646</v>
      </c>
      <c r="H8" s="3">
        <f t="shared" si="0"/>
        <v>3.6552511415525113</v>
      </c>
      <c r="I8" s="3">
        <f t="shared" si="1"/>
        <v>12.92317301686446</v>
      </c>
      <c r="J8" s="3">
        <f t="shared" si="2"/>
        <v>12.755707762557076</v>
      </c>
    </row>
    <row r="9" spans="2:10" x14ac:dyDescent="0.25">
      <c r="B9" s="4">
        <v>2200</v>
      </c>
      <c r="C9" s="2">
        <v>80.644999999999996</v>
      </c>
      <c r="D9" s="2">
        <v>5.9470000000000001</v>
      </c>
      <c r="E9" s="2">
        <v>20.414000000000001</v>
      </c>
      <c r="F9" s="2">
        <v>1.609</v>
      </c>
      <c r="G9" s="3">
        <f t="shared" si="0"/>
        <v>3.9504751641030662</v>
      </c>
      <c r="H9" s="3">
        <f t="shared" si="0"/>
        <v>3.6960845245494096</v>
      </c>
      <c r="I9" s="3">
        <f t="shared" si="1"/>
        <v>13.560618799394652</v>
      </c>
      <c r="J9" s="3">
        <f t="shared" si="2"/>
        <v>12.687383467992543</v>
      </c>
    </row>
    <row r="10" spans="2:10" x14ac:dyDescent="0.25">
      <c r="B10" s="4">
        <v>2600</v>
      </c>
      <c r="C10" s="2">
        <v>152.69900000000001</v>
      </c>
      <c r="D10" s="2">
        <v>9.8439999999999994</v>
      </c>
      <c r="E10" s="2">
        <v>37.631999999999998</v>
      </c>
      <c r="F10" s="2">
        <v>2.871</v>
      </c>
      <c r="G10" s="3">
        <f t="shared" si="0"/>
        <v>4.0576902636054424</v>
      </c>
      <c r="H10" s="3">
        <f t="shared" si="0"/>
        <v>3.4287704632532217</v>
      </c>
      <c r="I10" s="3">
        <f t="shared" si="1"/>
        <v>15.511885412433973</v>
      </c>
      <c r="J10" s="3">
        <f t="shared" si="2"/>
        <v>13.107628004179727</v>
      </c>
    </row>
    <row r="11" spans="2:10" x14ac:dyDescent="0.25">
      <c r="B11" s="4">
        <v>3000</v>
      </c>
      <c r="C11" s="2">
        <v>223.48599999999999</v>
      </c>
      <c r="D11" s="2">
        <v>15.388</v>
      </c>
      <c r="E11" s="2">
        <v>49.185000000000002</v>
      </c>
      <c r="F11" s="2">
        <v>4.5460000000000003</v>
      </c>
      <c r="G11" s="3">
        <f t="shared" si="0"/>
        <v>4.543783673884314</v>
      </c>
      <c r="H11" s="3">
        <f t="shared" si="0"/>
        <v>3.3849538055433346</v>
      </c>
      <c r="I11" s="3">
        <f t="shared" si="1"/>
        <v>14.523394853132311</v>
      </c>
      <c r="J11" s="3">
        <f t="shared" si="2"/>
        <v>10.819401671799383</v>
      </c>
    </row>
    <row r="13" spans="2:10" ht="18.75" x14ac:dyDescent="0.3">
      <c r="B13" s="7"/>
      <c r="C13" s="7"/>
      <c r="D13" s="7"/>
      <c r="E13" s="7"/>
      <c r="F13" s="7"/>
      <c r="G13" s="7"/>
      <c r="H13" s="7"/>
      <c r="I13" s="7"/>
      <c r="J13" s="7"/>
    </row>
  </sheetData>
  <mergeCells count="1">
    <mergeCell ref="B2:J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C++</vt:lpstr>
      <vt:lpstr>C#</vt:lpstr>
      <vt:lpstr>Java</vt:lpstr>
    </vt:vector>
  </TitlesOfParts>
  <Company>FEUP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Marques</dc:creator>
  <cp:lastModifiedBy>Diogo Marques</cp:lastModifiedBy>
  <dcterms:created xsi:type="dcterms:W3CDTF">2017-02-18T18:13:47Z</dcterms:created>
  <dcterms:modified xsi:type="dcterms:W3CDTF">2017-02-19T17:41:42Z</dcterms:modified>
</cp:coreProperties>
</file>