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ex-Ratio-in-India-Data-Science-Project-master\"/>
    </mc:Choice>
  </mc:AlternateContent>
  <xr:revisionPtr revIDLastSave="0" documentId="13_ncr:1_{3BAE8CB2-546D-413C-8D7E-4B1AA4159F2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SEX__RATIO" sheetId="2" r:id="rId1"/>
    <sheet name="Child sex ratio" sheetId="3" r:id="rId2"/>
    <sheet name="LITERACY RATE" sheetId="4" r:id="rId3"/>
  </sheets>
  <externalReferences>
    <externalReference r:id="rId4"/>
  </externalReferences>
  <definedNames>
    <definedName name="dgr_vs_sr_table">[1]!Table4[#All]</definedName>
    <definedName name="literacy_rate_sr_table">[1]!Table5[#All]</definedName>
    <definedName name="LR_VS_SR_TABLE">[1]!Table5[#All]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2" l="1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</calcChain>
</file>

<file path=xl/sharedStrings.xml><?xml version="1.0" encoding="utf-8"?>
<sst xmlns="http://schemas.openxmlformats.org/spreadsheetml/2006/main" count="280" uniqueCount="70">
  <si>
    <t>AVERAGE</t>
  </si>
  <si>
    <t>VARIANCE</t>
  </si>
  <si>
    <t>STDANDARD DEV.</t>
  </si>
  <si>
    <t>MIN</t>
  </si>
  <si>
    <t>MAX</t>
  </si>
  <si>
    <t>Puducherry</t>
  </si>
  <si>
    <t>U.T.</t>
  </si>
  <si>
    <t>Union Territory</t>
  </si>
  <si>
    <t>NCT of Delhi</t>
  </si>
  <si>
    <t>Lakshadweep</t>
  </si>
  <si>
    <t>Daman &amp; Diu</t>
  </si>
  <si>
    <t>D &amp; N Haveli</t>
  </si>
  <si>
    <t>Chandigarh</t>
  </si>
  <si>
    <t>A &amp; N Islands</t>
  </si>
  <si>
    <t>West Bengal</t>
  </si>
  <si>
    <t>East</t>
  </si>
  <si>
    <t>State</t>
  </si>
  <si>
    <t>Uttarakhand</t>
  </si>
  <si>
    <t>North</t>
  </si>
  <si>
    <t>Uttar Pradesh</t>
  </si>
  <si>
    <t>Tripura</t>
  </si>
  <si>
    <t>North East</t>
  </si>
  <si>
    <t>Tamil Nadu</t>
  </si>
  <si>
    <t>South</t>
  </si>
  <si>
    <t>Sikkim</t>
  </si>
  <si>
    <t>Rajasthan</t>
  </si>
  <si>
    <t>West</t>
  </si>
  <si>
    <t>Punjab</t>
  </si>
  <si>
    <t>Odisha</t>
  </si>
  <si>
    <t>Nagaland</t>
  </si>
  <si>
    <t>Mizoram</t>
  </si>
  <si>
    <t>Meghalaya</t>
  </si>
  <si>
    <t>Manipur</t>
  </si>
  <si>
    <t>Maharashtra</t>
  </si>
  <si>
    <t>Madhya Pradesh</t>
  </si>
  <si>
    <t>Central</t>
  </si>
  <si>
    <t>Kerala</t>
  </si>
  <si>
    <t>Karnataka</t>
  </si>
  <si>
    <t>Jharkhand</t>
  </si>
  <si>
    <t>Jammu &amp; Kashmir</t>
  </si>
  <si>
    <t>Himachal Pradesh</t>
  </si>
  <si>
    <t>Haryana</t>
  </si>
  <si>
    <t>Gujarat</t>
  </si>
  <si>
    <t>Goa</t>
  </si>
  <si>
    <t>Chhattisgarh</t>
  </si>
  <si>
    <t>Bihar</t>
  </si>
  <si>
    <t>Assam</t>
  </si>
  <si>
    <t>Arunachal Pradesh</t>
  </si>
  <si>
    <t>Andhra Pradesh</t>
  </si>
  <si>
    <t>INDIA</t>
  </si>
  <si>
    <t>Country</t>
  </si>
  <si>
    <t>Urban - 2011</t>
  </si>
  <si>
    <t>Urban - 2001</t>
  </si>
  <si>
    <t xml:space="preserve"> Rural - 2011</t>
  </si>
  <si>
    <t xml:space="preserve"> Rural - 2001</t>
  </si>
  <si>
    <t xml:space="preserve"> Total - 2011</t>
  </si>
  <si>
    <t xml:space="preserve"> Total - 2001</t>
  </si>
  <si>
    <t>Sub-category</t>
  </si>
  <si>
    <t>ZONES</t>
  </si>
  <si>
    <t>Category</t>
  </si>
  <si>
    <t>CSR Total - 2001</t>
  </si>
  <si>
    <t>CSR Total - 2011</t>
  </si>
  <si>
    <t>CSR Rural - 2001</t>
  </si>
  <si>
    <t>CSR Rural - 2011</t>
  </si>
  <si>
    <t>CSR Urban - 2001</t>
  </si>
  <si>
    <t>CSR Urban - 2011</t>
  </si>
  <si>
    <t>% CHANGE From SR-2011</t>
  </si>
  <si>
    <t>% CHANGE FROM SR-2001</t>
  </si>
  <si>
    <t>Literacy Rate-2001</t>
  </si>
  <si>
    <t>Literacy Rate-2011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</si>
</sst>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0" fontId="1" fillId="3" borderId="1" xfId="1" applyFill="1" applyBorder="1"/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vertical="center" wrapText="1"/>
    </xf>
  </cellXfs>
  <cellStyles count="2">
    <cellStyle name="Normal" xfId="0" builtinId="0"/>
    <cellStyle name="Normal 2" xfId="1" xr:uid="{B91C6ACA-7AF0-458D-88A6-B21CD82C8D77}"/>
  </cellStyles>
  <dxfs count="8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P_Dashboard_Brahmaji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TRO"/>
      <sheetName val="DASHBOARD"/>
      <sheetName val="1)SEX RATIO COMPLETE"/>
      <sheetName val="2)CHANGE IN SEX RATIO"/>
      <sheetName val="3)ABV AVERAGE "/>
      <sheetName val="4)ratio of U.T."/>
      <sheetName val="5)CSR VS SR"/>
      <sheetName val="6)LR_VS_SR_PIVOT"/>
      <sheetName val="7)DGR_VS_SR_PIVOT"/>
      <sheetName val="Sheet1"/>
      <sheetName val="Sheet4"/>
      <sheetName val="Sheet5"/>
      <sheetName val="Sheet8"/>
      <sheetName val="SEX__RATIO"/>
      <sheetName val="Child sex ratio"/>
      <sheetName val="Sheet7"/>
      <sheetName val="LITERACY RATE"/>
      <sheetName val="CALCULATING CORR. COEFF."/>
      <sheetName val="Sheet6"/>
      <sheetName val="decadal growth rate vs S.R.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74293-058F-48D6-8DDE-7A40DF682655}" name="SexRatio" displayName="SexRatio" ref="A1:I37" totalsRowShown="0">
  <autoFilter ref="A1:I37" xr:uid="{00000000-0009-0000-0100-000001000000}">
    <filterColumn colId="0">
      <filters>
        <filter val="State"/>
        <filter val="Union Territory"/>
      </filters>
    </filterColumn>
  </autoFilter>
  <tableColumns count="9">
    <tableColumn id="1" xr3:uid="{00000000-0010-0000-0100-000001000000}" name="Category" totalsRowDxfId="7"/>
    <tableColumn id="9" xr3:uid="{00000000-0010-0000-0100-000009000000}" name="ZONES" totalsRowDxfId="6"/>
    <tableColumn id="2" xr3:uid="{00000000-0010-0000-0100-000002000000}" name="Sub-category" totalsRowDxfId="5"/>
    <tableColumn id="3" xr3:uid="{00000000-0010-0000-0100-000003000000}" name=" Total - 2001"/>
    <tableColumn id="4" xr3:uid="{00000000-0010-0000-0100-000004000000}" name=" Total - 2011" totalsRowDxfId="4"/>
    <tableColumn id="5" xr3:uid="{00000000-0010-0000-0100-000005000000}" name=" Rural - 2001" totalsRowDxfId="3"/>
    <tableColumn id="6" xr3:uid="{00000000-0010-0000-0100-000006000000}" name=" Rural - 2011" totalsRowDxfId="2"/>
    <tableColumn id="7" xr3:uid="{00000000-0010-0000-0100-000007000000}" name="Urban - 2001" totalsRowDxfId="1"/>
    <tableColumn id="8" xr3:uid="{00000000-0010-0000-0100-000008000000}" name="Urban - 2011" totalsRowDxfId="0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FE1A63-1632-47CC-B43B-C19C9F4CB17B}" name="CSR" displayName="CSR" ref="A1:J37" totalsRowShown="0">
  <autoFilter ref="A1:J37" xr:uid="{00000000-0009-0000-0100-000002000000}"/>
  <tableColumns count="10">
    <tableColumn id="1" xr3:uid="{0AFF1B25-D69F-4E00-AC08-D6F6635D184E}" name="Category"/>
    <tableColumn id="2" xr3:uid="{1CCE4758-5377-439F-960D-46B5BCE3EA56}" name="Sub-category"/>
    <tableColumn id="3" xr3:uid="{4BE9FE5C-FC00-4EE4-B537-988452B30A5D}" name="CSR Total - 2001"/>
    <tableColumn id="4" xr3:uid="{E3670A8B-8481-4796-A974-080D62257486}" name="CSR Total - 2011"/>
    <tableColumn id="5" xr3:uid="{4147EB3F-1A7E-4D65-9F11-FD7C6F63A316}" name="CSR Rural - 2001"/>
    <tableColumn id="6" xr3:uid="{D2AB8582-4D34-4D13-AF6D-0A2940BA7E04}" name="CSR Rural - 2011"/>
    <tableColumn id="7" xr3:uid="{64195C7C-7D84-4183-9B5B-7CFB63BAA06F}" name="CSR Urban - 2001"/>
    <tableColumn id="8" xr3:uid="{2EF61C52-9E29-418E-8E62-73E4B9BA75A8}" name="CSR Urban - 2011"/>
    <tableColumn id="9" xr3:uid="{B3785B1A-AB8F-46B2-9195-8E91D3AF9F68}" name="% CHANGE From SR-2011"/>
    <tableColumn id="10" xr3:uid="{B0BF4662-2718-4B19-8654-1D762919D592}" name="% CHANGE FROM SR-200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C90E4-E676-44E5-BE28-63A55749101F}" name="Literacy_rate" displayName="Literacy_rate" ref="A1:D37" totalsRowShown="0">
  <autoFilter ref="A1:D37" xr:uid="{00000000-0009-0000-0100-000003000000}"/>
  <tableColumns count="4">
    <tableColumn id="1" xr3:uid="{70150443-52C0-4704-9975-C2CCE9120CA9}" name="Category"/>
    <tableColumn id="2" xr3:uid="{10D81E90-AD5B-4177-B0F2-5ECA6D1251A7}" name="Sub-category"/>
    <tableColumn id="3" xr3:uid="{0B6B68DA-47D4-4FA7-88B8-4B1B59D0500E}" name="Literacy Rate-2001"/>
    <tableColumn id="4" xr3:uid="{62ABCCB6-8541-428D-808E-28C3381CBF5C}" name="Literacy Rate-201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8BF4-CA3D-4D74-88A5-5BD48F33F3FA}">
  <sheetPr codeName="Sheet10"/>
  <dimension ref="A1:AR395"/>
  <sheetViews>
    <sheetView zoomScale="55" zoomScaleNormal="55" workbookViewId="0">
      <selection activeCell="C17" sqref="C17"/>
    </sheetView>
  </sheetViews>
  <sheetFormatPr defaultRowHeight="15" x14ac:dyDescent="0.3"/>
  <cols>
    <col min="1" max="1" width="19.7265625" style="1" customWidth="1"/>
    <col min="2" max="2" width="13.1796875" style="1" customWidth="1"/>
    <col min="3" max="3" width="21.7265625" style="1" customWidth="1"/>
    <col min="4" max="4" width="18.90625" style="1" customWidth="1"/>
    <col min="5" max="5" width="18.54296875" style="1" customWidth="1"/>
    <col min="6" max="6" width="17.90625" style="1" customWidth="1"/>
    <col min="7" max="7" width="18.26953125" style="1" customWidth="1"/>
    <col min="8" max="8" width="19" style="1" customWidth="1"/>
    <col min="9" max="9" width="17.26953125" style="1" customWidth="1"/>
    <col min="10" max="16384" width="8.7265625" style="1"/>
  </cols>
  <sheetData>
    <row r="1" spans="1:44" x14ac:dyDescent="0.3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idden="1" x14ac:dyDescent="0.3">
      <c r="A2" s="1" t="s">
        <v>50</v>
      </c>
      <c r="B2" s="1" t="s">
        <v>50</v>
      </c>
      <c r="C2" s="1" t="s">
        <v>49</v>
      </c>
      <c r="D2" s="1">
        <v>933</v>
      </c>
      <c r="E2" s="1">
        <v>943</v>
      </c>
      <c r="F2" s="1">
        <v>946</v>
      </c>
      <c r="G2" s="1">
        <v>949</v>
      </c>
      <c r="H2" s="1">
        <v>900</v>
      </c>
      <c r="I2" s="1">
        <v>929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1" t="s">
        <v>16</v>
      </c>
      <c r="B3" s="1" t="s">
        <v>23</v>
      </c>
      <c r="C3" s="1" t="s">
        <v>48</v>
      </c>
      <c r="D3" s="1">
        <v>978</v>
      </c>
      <c r="E3" s="1">
        <v>993</v>
      </c>
      <c r="F3" s="1">
        <v>983</v>
      </c>
      <c r="G3" s="1">
        <v>996</v>
      </c>
      <c r="H3" s="1">
        <v>965</v>
      </c>
      <c r="I3" s="1">
        <v>987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1" t="s">
        <v>16</v>
      </c>
      <c r="B4" s="1" t="s">
        <v>21</v>
      </c>
      <c r="C4" s="1" t="s">
        <v>47</v>
      </c>
      <c r="D4" s="1">
        <v>893</v>
      </c>
      <c r="E4" s="1">
        <v>938</v>
      </c>
      <c r="F4" s="1">
        <v>914</v>
      </c>
      <c r="G4" s="1">
        <v>953</v>
      </c>
      <c r="H4" s="1">
        <v>819</v>
      </c>
      <c r="I4" s="1">
        <v>890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1" t="s">
        <v>16</v>
      </c>
      <c r="B5" s="1" t="s">
        <v>21</v>
      </c>
      <c r="C5" s="1" t="s">
        <v>46</v>
      </c>
      <c r="D5" s="1">
        <v>935</v>
      </c>
      <c r="E5" s="1">
        <v>958</v>
      </c>
      <c r="F5" s="1">
        <v>944</v>
      </c>
      <c r="G5" s="1">
        <v>960</v>
      </c>
      <c r="H5" s="1">
        <v>872</v>
      </c>
      <c r="I5" s="1">
        <v>946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1" t="s">
        <v>16</v>
      </c>
      <c r="B6" s="1" t="s">
        <v>15</v>
      </c>
      <c r="C6" s="1" t="s">
        <v>45</v>
      </c>
      <c r="D6" s="1">
        <v>919</v>
      </c>
      <c r="E6" s="1">
        <v>918</v>
      </c>
      <c r="F6" s="1">
        <v>926</v>
      </c>
      <c r="G6" s="1">
        <v>921</v>
      </c>
      <c r="H6" s="1">
        <v>868</v>
      </c>
      <c r="I6" s="1">
        <v>895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1" t="s">
        <v>16</v>
      </c>
      <c r="B7" s="1" t="s">
        <v>35</v>
      </c>
      <c r="C7" s="1" t="s">
        <v>44</v>
      </c>
      <c r="D7" s="1">
        <v>989</v>
      </c>
      <c r="E7" s="1">
        <v>991</v>
      </c>
      <c r="F7" s="1">
        <v>1004</v>
      </c>
      <c r="G7" s="1">
        <v>1001</v>
      </c>
      <c r="H7" s="1">
        <v>932</v>
      </c>
      <c r="I7" s="1">
        <v>956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1" t="s">
        <v>16</v>
      </c>
      <c r="B8" s="1" t="s">
        <v>26</v>
      </c>
      <c r="C8" s="1" t="s">
        <v>43</v>
      </c>
      <c r="D8" s="1">
        <v>961</v>
      </c>
      <c r="E8" s="1">
        <v>973</v>
      </c>
      <c r="F8" s="1">
        <v>988</v>
      </c>
      <c r="G8" s="1">
        <v>1003</v>
      </c>
      <c r="H8" s="1">
        <v>934</v>
      </c>
      <c r="I8" s="1">
        <v>956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1" t="s">
        <v>16</v>
      </c>
      <c r="B9" s="1" t="s">
        <v>26</v>
      </c>
      <c r="C9" s="1" t="s">
        <v>42</v>
      </c>
      <c r="D9" s="1">
        <v>920</v>
      </c>
      <c r="E9" s="1">
        <v>919</v>
      </c>
      <c r="F9" s="1">
        <v>945</v>
      </c>
      <c r="G9" s="1">
        <v>949</v>
      </c>
      <c r="H9" s="1">
        <v>880</v>
      </c>
      <c r="I9" s="1">
        <v>880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1" t="s">
        <v>16</v>
      </c>
      <c r="B10" s="1" t="s">
        <v>18</v>
      </c>
      <c r="C10" s="1" t="s">
        <v>41</v>
      </c>
      <c r="D10" s="1">
        <v>861</v>
      </c>
      <c r="E10" s="1">
        <v>879</v>
      </c>
      <c r="F10" s="1">
        <v>866</v>
      </c>
      <c r="G10" s="1">
        <v>882</v>
      </c>
      <c r="H10" s="1">
        <v>847</v>
      </c>
      <c r="I10" s="1">
        <v>873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1" t="s">
        <v>16</v>
      </c>
      <c r="B11" s="1" t="s">
        <v>18</v>
      </c>
      <c r="C11" s="1" t="s">
        <v>40</v>
      </c>
      <c r="D11" s="1">
        <v>968</v>
      </c>
      <c r="E11" s="1">
        <v>972</v>
      </c>
      <c r="F11" s="1">
        <v>989</v>
      </c>
      <c r="G11" s="1">
        <v>986</v>
      </c>
      <c r="H11" s="1">
        <v>795</v>
      </c>
      <c r="I11" s="1">
        <v>853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1" t="s">
        <v>16</v>
      </c>
      <c r="B12" s="1" t="s">
        <v>18</v>
      </c>
      <c r="C12" s="1" t="s">
        <v>39</v>
      </c>
      <c r="D12" s="1">
        <v>892</v>
      </c>
      <c r="E12" s="1">
        <v>889</v>
      </c>
      <c r="F12" s="1">
        <v>917</v>
      </c>
      <c r="G12" s="1">
        <v>908</v>
      </c>
      <c r="H12" s="1">
        <v>819</v>
      </c>
      <c r="I12" s="1">
        <v>840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1" t="s">
        <v>16</v>
      </c>
      <c r="B13" s="1" t="s">
        <v>15</v>
      </c>
      <c r="C13" s="1" t="s">
        <v>38</v>
      </c>
      <c r="D13" s="1">
        <v>941</v>
      </c>
      <c r="E13" s="1">
        <v>948</v>
      </c>
      <c r="F13" s="1">
        <v>962</v>
      </c>
      <c r="G13" s="1">
        <v>961</v>
      </c>
      <c r="H13" s="1">
        <v>870</v>
      </c>
      <c r="I13" s="1">
        <v>910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1" t="s">
        <v>16</v>
      </c>
      <c r="B14" s="1" t="s">
        <v>23</v>
      </c>
      <c r="C14" s="1" t="s">
        <v>37</v>
      </c>
      <c r="D14" s="1">
        <v>965</v>
      </c>
      <c r="E14" s="1">
        <v>973</v>
      </c>
      <c r="F14" s="1">
        <v>977</v>
      </c>
      <c r="G14" s="1">
        <v>979</v>
      </c>
      <c r="H14" s="1">
        <v>942</v>
      </c>
      <c r="I14" s="1">
        <v>963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3">
      <c r="A15" s="1" t="s">
        <v>16</v>
      </c>
      <c r="B15" s="1" t="s">
        <v>23</v>
      </c>
      <c r="C15" s="1" t="s">
        <v>36</v>
      </c>
      <c r="D15" s="1">
        <v>1058</v>
      </c>
      <c r="E15" s="1">
        <v>1084</v>
      </c>
      <c r="F15" s="1">
        <v>1059</v>
      </c>
      <c r="G15" s="1">
        <v>1078</v>
      </c>
      <c r="H15" s="1">
        <v>1058</v>
      </c>
      <c r="I15" s="1">
        <v>1091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3">
      <c r="A16" s="1" t="s">
        <v>16</v>
      </c>
      <c r="B16" s="1" t="s">
        <v>35</v>
      </c>
      <c r="C16" s="1" t="s">
        <v>34</v>
      </c>
      <c r="D16" s="1">
        <v>919</v>
      </c>
      <c r="E16" s="1">
        <v>931</v>
      </c>
      <c r="F16" s="1">
        <v>927</v>
      </c>
      <c r="G16" s="1">
        <v>936</v>
      </c>
      <c r="H16" s="1">
        <v>898</v>
      </c>
      <c r="I16" s="1">
        <v>918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3">
      <c r="A17" s="1" t="s">
        <v>16</v>
      </c>
      <c r="B17" s="1" t="s">
        <v>26</v>
      </c>
      <c r="C17" s="1" t="s">
        <v>33</v>
      </c>
      <c r="D17" s="1">
        <v>922</v>
      </c>
      <c r="E17" s="1">
        <v>929</v>
      </c>
      <c r="F17" s="1">
        <v>960</v>
      </c>
      <c r="G17" s="1">
        <v>952</v>
      </c>
      <c r="H17" s="1">
        <v>873</v>
      </c>
      <c r="I17" s="1">
        <v>903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3">
      <c r="A18" s="1" t="s">
        <v>16</v>
      </c>
      <c r="B18" s="1" t="s">
        <v>21</v>
      </c>
      <c r="C18" s="1" t="s">
        <v>32</v>
      </c>
      <c r="D18" s="1">
        <v>978</v>
      </c>
      <c r="E18" s="1">
        <v>985</v>
      </c>
      <c r="F18" s="1">
        <v>967</v>
      </c>
      <c r="G18" s="1">
        <v>969</v>
      </c>
      <c r="H18" s="1">
        <v>1009</v>
      </c>
      <c r="I18" s="1">
        <v>1026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3">
      <c r="A19" s="1" t="s">
        <v>16</v>
      </c>
      <c r="B19" s="1" t="s">
        <v>21</v>
      </c>
      <c r="C19" s="1" t="s">
        <v>31</v>
      </c>
      <c r="D19" s="1">
        <v>972</v>
      </c>
      <c r="E19" s="1">
        <v>989</v>
      </c>
      <c r="F19" s="1">
        <v>969</v>
      </c>
      <c r="G19" s="1">
        <v>986</v>
      </c>
      <c r="H19" s="1">
        <v>982</v>
      </c>
      <c r="I19" s="1">
        <v>1001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3">
      <c r="A20" s="1" t="s">
        <v>16</v>
      </c>
      <c r="B20" s="1" t="s">
        <v>21</v>
      </c>
      <c r="C20" s="1" t="s">
        <v>30</v>
      </c>
      <c r="D20" s="1">
        <v>935</v>
      </c>
      <c r="E20" s="1">
        <v>976</v>
      </c>
      <c r="F20" s="1">
        <v>923</v>
      </c>
      <c r="G20" s="1">
        <v>952</v>
      </c>
      <c r="H20" s="1">
        <v>948</v>
      </c>
      <c r="I20" s="1">
        <v>998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3">
      <c r="A21" s="1" t="s">
        <v>16</v>
      </c>
      <c r="B21" s="1" t="s">
        <v>21</v>
      </c>
      <c r="C21" s="1" t="s">
        <v>29</v>
      </c>
      <c r="D21" s="1">
        <v>900</v>
      </c>
      <c r="E21" s="1">
        <v>931</v>
      </c>
      <c r="F21" s="1">
        <v>916</v>
      </c>
      <c r="G21" s="1">
        <v>940</v>
      </c>
      <c r="H21" s="1">
        <v>829</v>
      </c>
      <c r="I21" s="1">
        <v>908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3">
      <c r="A22" s="1" t="s">
        <v>16</v>
      </c>
      <c r="B22" s="1" t="s">
        <v>15</v>
      </c>
      <c r="C22" s="1" t="s">
        <v>28</v>
      </c>
      <c r="D22" s="1">
        <v>972</v>
      </c>
      <c r="E22" s="1">
        <v>979</v>
      </c>
      <c r="F22" s="1">
        <v>987</v>
      </c>
      <c r="G22" s="1">
        <v>989</v>
      </c>
      <c r="H22" s="1">
        <v>895</v>
      </c>
      <c r="I22" s="1">
        <v>932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3">
      <c r="A23" s="1" t="s">
        <v>16</v>
      </c>
      <c r="B23" s="1" t="s">
        <v>18</v>
      </c>
      <c r="C23" s="1" t="s">
        <v>27</v>
      </c>
      <c r="D23" s="1">
        <v>876</v>
      </c>
      <c r="E23" s="1">
        <v>895</v>
      </c>
      <c r="F23" s="1">
        <v>890</v>
      </c>
      <c r="G23" s="1">
        <v>907</v>
      </c>
      <c r="H23" s="1">
        <v>849</v>
      </c>
      <c r="I23" s="1">
        <v>875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x14ac:dyDescent="0.3">
      <c r="A24" s="1" t="s">
        <v>16</v>
      </c>
      <c r="B24" s="1" t="s">
        <v>26</v>
      </c>
      <c r="C24" s="1" t="s">
        <v>25</v>
      </c>
      <c r="D24" s="1">
        <v>921</v>
      </c>
      <c r="E24" s="1">
        <v>928</v>
      </c>
      <c r="F24" s="1">
        <v>930</v>
      </c>
      <c r="G24" s="1">
        <v>933</v>
      </c>
      <c r="H24" s="1">
        <v>890</v>
      </c>
      <c r="I24" s="1">
        <v>914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3">
      <c r="A25" s="1" t="s">
        <v>16</v>
      </c>
      <c r="B25" s="1" t="s">
        <v>21</v>
      </c>
      <c r="C25" s="1" t="s">
        <v>24</v>
      </c>
      <c r="D25" s="1">
        <v>875</v>
      </c>
      <c r="E25" s="1">
        <v>890</v>
      </c>
      <c r="F25" s="1">
        <v>880</v>
      </c>
      <c r="G25" s="1">
        <v>882</v>
      </c>
      <c r="H25" s="1">
        <v>830</v>
      </c>
      <c r="I25" s="1">
        <v>913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x14ac:dyDescent="0.3">
      <c r="A26" s="1" t="s">
        <v>16</v>
      </c>
      <c r="B26" s="1" t="s">
        <v>23</v>
      </c>
      <c r="C26" s="1" t="s">
        <v>22</v>
      </c>
      <c r="D26" s="1">
        <v>987</v>
      </c>
      <c r="E26" s="1">
        <v>996</v>
      </c>
      <c r="F26" s="1">
        <v>992</v>
      </c>
      <c r="G26" s="1">
        <v>993</v>
      </c>
      <c r="H26" s="1">
        <v>982</v>
      </c>
      <c r="I26" s="1">
        <v>1000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3">
      <c r="A27" s="1" t="s">
        <v>16</v>
      </c>
      <c r="B27" s="1" t="s">
        <v>21</v>
      </c>
      <c r="C27" s="1" t="s">
        <v>20</v>
      </c>
      <c r="D27" s="1">
        <v>948</v>
      </c>
      <c r="E27" s="1">
        <v>960</v>
      </c>
      <c r="F27" s="1">
        <v>946</v>
      </c>
      <c r="G27" s="1">
        <v>955</v>
      </c>
      <c r="H27" s="1">
        <v>959</v>
      </c>
      <c r="I27" s="1">
        <v>973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3">
      <c r="A28" s="1" t="s">
        <v>16</v>
      </c>
      <c r="B28" s="1" t="s">
        <v>18</v>
      </c>
      <c r="C28" s="1" t="s">
        <v>19</v>
      </c>
      <c r="D28" s="1">
        <v>898</v>
      </c>
      <c r="E28" s="1">
        <v>912</v>
      </c>
      <c r="F28" s="1">
        <v>904</v>
      </c>
      <c r="G28" s="1">
        <v>918</v>
      </c>
      <c r="H28" s="1">
        <v>876</v>
      </c>
      <c r="I28" s="1">
        <v>894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3">
      <c r="A29" s="1" t="s">
        <v>16</v>
      </c>
      <c r="B29" s="1" t="s">
        <v>18</v>
      </c>
      <c r="C29" s="1" t="s">
        <v>17</v>
      </c>
      <c r="D29" s="1">
        <v>962</v>
      </c>
      <c r="E29" s="1">
        <v>963</v>
      </c>
      <c r="F29" s="1">
        <v>1007</v>
      </c>
      <c r="G29" s="1">
        <v>1000</v>
      </c>
      <c r="H29" s="1">
        <v>845</v>
      </c>
      <c r="I29" s="1">
        <v>884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3">
      <c r="A30" s="1" t="s">
        <v>16</v>
      </c>
      <c r="B30" s="1" t="s">
        <v>15</v>
      </c>
      <c r="C30" s="1" t="s">
        <v>14</v>
      </c>
      <c r="D30" s="1">
        <v>934</v>
      </c>
      <c r="E30" s="1">
        <v>950</v>
      </c>
      <c r="F30" s="1">
        <v>950</v>
      </c>
      <c r="G30" s="1">
        <v>953</v>
      </c>
      <c r="H30" s="1">
        <v>893</v>
      </c>
      <c r="I30" s="1">
        <v>944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3">
      <c r="A31" s="1" t="s">
        <v>7</v>
      </c>
      <c r="B31" s="1" t="s">
        <v>6</v>
      </c>
      <c r="C31" s="1" t="s">
        <v>13</v>
      </c>
      <c r="D31" s="1">
        <v>846</v>
      </c>
      <c r="E31" s="1">
        <v>876</v>
      </c>
      <c r="F31" s="1">
        <v>861</v>
      </c>
      <c r="G31" s="1">
        <v>877</v>
      </c>
      <c r="H31" s="1">
        <v>815</v>
      </c>
      <c r="I31" s="1">
        <v>874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3">
      <c r="A32" s="1" t="s">
        <v>7</v>
      </c>
      <c r="B32" s="1" t="s">
        <v>6</v>
      </c>
      <c r="C32" s="1" t="s">
        <v>12</v>
      </c>
      <c r="D32" s="1">
        <v>777</v>
      </c>
      <c r="E32" s="1">
        <v>818</v>
      </c>
      <c r="F32" s="1">
        <v>621</v>
      </c>
      <c r="G32" s="1">
        <v>690</v>
      </c>
      <c r="H32" s="1">
        <v>796</v>
      </c>
      <c r="I32" s="1">
        <v>822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3">
      <c r="A33" s="1" t="s">
        <v>7</v>
      </c>
      <c r="B33" s="1" t="s">
        <v>6</v>
      </c>
      <c r="C33" s="1" t="s">
        <v>11</v>
      </c>
      <c r="D33" s="1">
        <v>812</v>
      </c>
      <c r="E33" s="1">
        <v>774</v>
      </c>
      <c r="F33" s="1">
        <v>852</v>
      </c>
      <c r="G33" s="1">
        <v>863</v>
      </c>
      <c r="H33" s="1">
        <v>691</v>
      </c>
      <c r="I33" s="1">
        <v>682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3">
      <c r="A34" s="1" t="s">
        <v>7</v>
      </c>
      <c r="B34" s="1" t="s">
        <v>6</v>
      </c>
      <c r="C34" s="1" t="s">
        <v>10</v>
      </c>
      <c r="D34" s="1">
        <v>710</v>
      </c>
      <c r="E34" s="1">
        <v>618</v>
      </c>
      <c r="F34" s="1">
        <v>586</v>
      </c>
      <c r="G34" s="1">
        <v>864</v>
      </c>
      <c r="H34" s="1">
        <v>984</v>
      </c>
      <c r="I34" s="1">
        <v>551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3">
      <c r="A35" s="1" t="s">
        <v>7</v>
      </c>
      <c r="B35" s="1" t="s">
        <v>6</v>
      </c>
      <c r="C35" s="1" t="s">
        <v>9</v>
      </c>
      <c r="D35" s="1">
        <v>948</v>
      </c>
      <c r="E35" s="1">
        <v>946</v>
      </c>
      <c r="F35" s="1">
        <v>959</v>
      </c>
      <c r="G35" s="1">
        <v>952</v>
      </c>
      <c r="H35" s="1">
        <v>935</v>
      </c>
      <c r="I35" s="1">
        <v>945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x14ac:dyDescent="0.3">
      <c r="A36" s="1" t="s">
        <v>7</v>
      </c>
      <c r="B36" s="1" t="s">
        <v>6</v>
      </c>
      <c r="C36" s="1" t="s">
        <v>8</v>
      </c>
      <c r="D36" s="1">
        <v>821</v>
      </c>
      <c r="E36" s="1">
        <v>868</v>
      </c>
      <c r="F36" s="1">
        <v>810</v>
      </c>
      <c r="G36" s="1">
        <v>852</v>
      </c>
      <c r="H36" s="1">
        <v>822</v>
      </c>
      <c r="I36" s="1">
        <v>868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x14ac:dyDescent="0.3">
      <c r="A37" s="1" t="s">
        <v>7</v>
      </c>
      <c r="B37" s="1" t="s">
        <v>6</v>
      </c>
      <c r="C37" s="1" t="s">
        <v>5</v>
      </c>
      <c r="D37" s="1">
        <v>1001</v>
      </c>
      <c r="E37" s="1">
        <v>1037</v>
      </c>
      <c r="F37" s="1">
        <v>990</v>
      </c>
      <c r="G37" s="1">
        <v>1028</v>
      </c>
      <c r="H37" s="1">
        <v>1007</v>
      </c>
      <c r="I37" s="1">
        <v>1042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x14ac:dyDescent="0.3">
      <c r="A41" s="2"/>
      <c r="B41" s="2"/>
      <c r="C41" s="3" t="s">
        <v>4</v>
      </c>
      <c r="D41" s="3">
        <f>MAX(D3:D37)</f>
        <v>1058</v>
      </c>
      <c r="E41" s="3">
        <f>MAX(E3:E37)</f>
        <v>1084</v>
      </c>
      <c r="F41" s="3">
        <f>MAX(F3:F37)</f>
        <v>1059</v>
      </c>
      <c r="G41" s="3">
        <f>MAX(G3:G37)</f>
        <v>1078</v>
      </c>
      <c r="H41" s="3">
        <f>MAX(H3:H37)</f>
        <v>1058</v>
      </c>
      <c r="I41" s="3">
        <f>MAX(I3:I37)</f>
        <v>1091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x14ac:dyDescent="0.3">
      <c r="A42" s="2"/>
      <c r="B42" s="2"/>
      <c r="C42" s="3" t="s">
        <v>3</v>
      </c>
      <c r="D42" s="3">
        <f>MIN(D3:D37)</f>
        <v>710</v>
      </c>
      <c r="E42" s="3">
        <f>MIN(E3:E37)</f>
        <v>618</v>
      </c>
      <c r="F42" s="3">
        <f>MIN(F3:F37)</f>
        <v>586</v>
      </c>
      <c r="G42" s="3">
        <f>MIN(G3:G37)</f>
        <v>690</v>
      </c>
      <c r="H42" s="3">
        <f>MIN(H3:H37)</f>
        <v>691</v>
      </c>
      <c r="I42" s="3">
        <f>MIN(I3:I37)</f>
        <v>551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3">
      <c r="A43" s="2"/>
      <c r="B43" s="2"/>
      <c r="C43" s="3" t="s">
        <v>2</v>
      </c>
      <c r="D43" s="3">
        <f>STDEV(D3:D37)</f>
        <v>68.332012011547093</v>
      </c>
      <c r="E43" s="3">
        <f>STDEV(E3:E37)</f>
        <v>79.735402763023117</v>
      </c>
      <c r="F43" s="3">
        <f>STDEV(F3:F37)</f>
        <v>94.587578909884613</v>
      </c>
      <c r="G43" s="3">
        <f>STDEV(G3:G37)</f>
        <v>66.525511628840491</v>
      </c>
      <c r="H43" s="3">
        <f>STDEV(H3:H37)</f>
        <v>76.018098243143399</v>
      </c>
      <c r="I43" s="3">
        <f>STDEV(I3:I37)</f>
        <v>96.067404557880209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x14ac:dyDescent="0.3">
      <c r="A44" s="2"/>
      <c r="B44" s="2"/>
      <c r="C44" s="3" t="s">
        <v>1</v>
      </c>
      <c r="D44" s="3">
        <f>VAR(D3:D37)</f>
        <v>4669.2638655462169</v>
      </c>
      <c r="E44" s="3">
        <f>VAR(E3:E37)</f>
        <v>6357.7344537815143</v>
      </c>
      <c r="F44" s="3">
        <f>VAR(F3:F37)</f>
        <v>8946.8100840336483</v>
      </c>
      <c r="G44" s="3">
        <f>VAR(G3:G37)</f>
        <v>4425.6436974789922</v>
      </c>
      <c r="H44" s="3">
        <f>VAR(H3:H37)</f>
        <v>5778.7512605042011</v>
      </c>
      <c r="I44" s="3">
        <f>VAR(I3:I37)</f>
        <v>9228.9462184874228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x14ac:dyDescent="0.3">
      <c r="A45" s="2"/>
      <c r="B45" s="2"/>
      <c r="C45" s="2" t="s">
        <v>0</v>
      </c>
      <c r="D45" s="2">
        <f>AVERAGE(D3:D37)</f>
        <v>919.82857142857142</v>
      </c>
      <c r="E45" s="2">
        <f>AVERAGE(E3:E37)</f>
        <v>931.02857142857147</v>
      </c>
      <c r="F45" s="2">
        <f>AVERAGE(F3:F37)</f>
        <v>922.88571428571424</v>
      </c>
      <c r="G45" s="2">
        <f>AVERAGE(G3:G37)</f>
        <v>941.94285714285718</v>
      </c>
      <c r="H45" s="2">
        <f>AVERAGE(H3:H37)</f>
        <v>891.68571428571431</v>
      </c>
      <c r="I45" s="2">
        <f>AVERAGE(I3:I37)</f>
        <v>911.62857142857138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x14ac:dyDescent="0.3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x14ac:dyDescent="0.3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3518-1290-411F-A86A-4F6D4A90DB48}">
  <sheetPr codeName="Sheet8"/>
  <dimension ref="A1:AC71"/>
  <sheetViews>
    <sheetView topLeftCell="B1" zoomScale="82" zoomScaleNormal="82" workbookViewId="0">
      <selection activeCell="J2" sqref="J2"/>
    </sheetView>
  </sheetViews>
  <sheetFormatPr defaultRowHeight="15" x14ac:dyDescent="0.3"/>
  <cols>
    <col min="1" max="1" width="17.1796875" style="1" customWidth="1"/>
    <col min="2" max="2" width="21.1796875" style="1" customWidth="1"/>
    <col min="3" max="3" width="23" style="1" bestFit="1" customWidth="1"/>
    <col min="4" max="4" width="22.453125" style="1" customWidth="1"/>
    <col min="5" max="5" width="23.453125" style="1" bestFit="1" customWidth="1"/>
    <col min="6" max="6" width="23.453125" style="1" customWidth="1"/>
    <col min="7" max="7" width="23.6328125" style="1" customWidth="1"/>
    <col min="8" max="8" width="24.1796875" style="1" bestFit="1" customWidth="1"/>
    <col min="9" max="9" width="35.54296875" style="1" customWidth="1"/>
    <col min="10" max="10" width="36.90625" style="1" customWidth="1"/>
    <col min="11" max="16384" width="8.7265625" style="1"/>
  </cols>
  <sheetData>
    <row r="1" spans="1:29" x14ac:dyDescent="0.3">
      <c r="A1" s="1" t="s">
        <v>59</v>
      </c>
      <c r="B1" s="1" t="s">
        <v>57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4" t="s">
        <v>66</v>
      </c>
      <c r="J1" s="4" t="s">
        <v>67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">
      <c r="A2" s="1" t="s">
        <v>50</v>
      </c>
      <c r="B2" s="1" t="s">
        <v>49</v>
      </c>
      <c r="C2" s="1">
        <v>927</v>
      </c>
      <c r="D2" s="1">
        <v>918</v>
      </c>
      <c r="E2" s="1">
        <v>934</v>
      </c>
      <c r="F2" s="1">
        <v>923</v>
      </c>
      <c r="G2" s="1">
        <v>906</v>
      </c>
      <c r="H2" s="1">
        <v>905</v>
      </c>
      <c r="I2" s="5">
        <v>2.7</v>
      </c>
      <c r="J2" s="5">
        <v>0.6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s="1" t="s">
        <v>16</v>
      </c>
      <c r="B3" s="1" t="s">
        <v>48</v>
      </c>
      <c r="C3" s="1">
        <v>961</v>
      </c>
      <c r="D3" s="1">
        <v>939</v>
      </c>
      <c r="E3" s="1">
        <v>963</v>
      </c>
      <c r="F3" s="1">
        <v>941</v>
      </c>
      <c r="G3" s="1">
        <v>955</v>
      </c>
      <c r="H3" s="1">
        <v>935</v>
      </c>
      <c r="I3" s="5">
        <v>5.8</v>
      </c>
      <c r="J3" s="5">
        <v>1.8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3">
      <c r="A4" s="1" t="s">
        <v>16</v>
      </c>
      <c r="B4" s="1" t="s">
        <v>47</v>
      </c>
      <c r="C4" s="1">
        <v>964</v>
      </c>
      <c r="D4" s="1">
        <v>972</v>
      </c>
      <c r="E4" s="1">
        <v>960</v>
      </c>
      <c r="F4" s="1">
        <v>975</v>
      </c>
      <c r="G4" s="1">
        <v>980</v>
      </c>
      <c r="H4" s="1">
        <v>957</v>
      </c>
      <c r="I4" s="5">
        <v>3.5</v>
      </c>
      <c r="J4" s="5">
        <v>7.4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3">
      <c r="A5" s="1" t="s">
        <v>16</v>
      </c>
      <c r="B5" s="1" t="s">
        <v>46</v>
      </c>
      <c r="C5" s="1">
        <v>965</v>
      </c>
      <c r="D5" s="1">
        <v>962</v>
      </c>
      <c r="E5" s="1">
        <v>967</v>
      </c>
      <c r="F5" s="1">
        <v>964</v>
      </c>
      <c r="G5" s="1">
        <v>943</v>
      </c>
      <c r="H5" s="1">
        <v>944</v>
      </c>
      <c r="I5" s="5">
        <v>0.4</v>
      </c>
      <c r="J5" s="5">
        <v>3.1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3">
      <c r="A6" s="1" t="s">
        <v>16</v>
      </c>
      <c r="B6" s="1" t="s">
        <v>45</v>
      </c>
      <c r="C6" s="1">
        <v>942</v>
      </c>
      <c r="D6" s="1">
        <v>935</v>
      </c>
      <c r="E6" s="1">
        <v>944</v>
      </c>
      <c r="F6" s="1">
        <v>938</v>
      </c>
      <c r="G6" s="1">
        <v>924</v>
      </c>
      <c r="H6" s="1">
        <v>912</v>
      </c>
      <c r="I6" s="5">
        <v>1.8</v>
      </c>
      <c r="J6" s="5">
        <v>2.4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3">
      <c r="A7" s="1" t="s">
        <v>16</v>
      </c>
      <c r="B7" s="1" t="s">
        <v>44</v>
      </c>
      <c r="C7" s="1">
        <v>975</v>
      </c>
      <c r="D7" s="1">
        <v>969</v>
      </c>
      <c r="E7" s="1">
        <v>982</v>
      </c>
      <c r="F7" s="1">
        <v>977</v>
      </c>
      <c r="G7" s="1">
        <v>938</v>
      </c>
      <c r="H7" s="1">
        <v>937</v>
      </c>
      <c r="I7" s="5">
        <v>2.2999999999999998</v>
      </c>
      <c r="J7" s="5">
        <v>1.4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3">
      <c r="A8" s="1" t="s">
        <v>16</v>
      </c>
      <c r="B8" s="1" t="s">
        <v>43</v>
      </c>
      <c r="C8" s="1">
        <v>938</v>
      </c>
      <c r="D8" s="1">
        <v>942</v>
      </c>
      <c r="E8" s="1">
        <v>952</v>
      </c>
      <c r="F8" s="1">
        <v>945</v>
      </c>
      <c r="G8" s="1">
        <v>924</v>
      </c>
      <c r="H8" s="1">
        <v>940</v>
      </c>
      <c r="I8" s="5">
        <v>3.3</v>
      </c>
      <c r="J8" s="5">
        <v>2.5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3">
      <c r="A9" s="1" t="s">
        <v>16</v>
      </c>
      <c r="B9" s="1" t="s">
        <v>42</v>
      </c>
      <c r="C9" s="1">
        <v>883</v>
      </c>
      <c r="D9" s="1">
        <v>890</v>
      </c>
      <c r="E9" s="1">
        <v>906</v>
      </c>
      <c r="F9" s="1">
        <v>914</v>
      </c>
      <c r="G9" s="1">
        <v>837</v>
      </c>
      <c r="H9" s="1">
        <v>852</v>
      </c>
      <c r="I9" s="5">
        <v>3.3</v>
      </c>
      <c r="J9" s="5">
        <v>4.2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3">
      <c r="A10" s="1" t="s">
        <v>16</v>
      </c>
      <c r="B10" s="1" t="s">
        <v>41</v>
      </c>
      <c r="C10" s="1">
        <v>819</v>
      </c>
      <c r="D10" s="1">
        <v>834</v>
      </c>
      <c r="E10" s="1">
        <v>823</v>
      </c>
      <c r="F10" s="1">
        <v>835</v>
      </c>
      <c r="G10" s="1">
        <v>808</v>
      </c>
      <c r="H10" s="1">
        <v>832</v>
      </c>
      <c r="I10" s="5">
        <v>5.4</v>
      </c>
      <c r="J10" s="5">
        <v>5.0999999999999996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3">
      <c r="A11" s="1" t="s">
        <v>16</v>
      </c>
      <c r="B11" s="1" t="s">
        <v>40</v>
      </c>
      <c r="C11" s="1">
        <v>896</v>
      </c>
      <c r="D11" s="1">
        <v>909</v>
      </c>
      <c r="E11" s="1">
        <v>900</v>
      </c>
      <c r="F11" s="1">
        <v>912</v>
      </c>
      <c r="G11" s="1">
        <v>844</v>
      </c>
      <c r="H11" s="1">
        <v>881</v>
      </c>
      <c r="I11" s="5">
        <v>6.9</v>
      </c>
      <c r="J11" s="5">
        <v>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3">
      <c r="A12" s="1" t="s">
        <v>16</v>
      </c>
      <c r="B12" s="1" t="s">
        <v>39</v>
      </c>
      <c r="C12" s="1">
        <v>941</v>
      </c>
      <c r="D12" s="1">
        <v>862</v>
      </c>
      <c r="E12" s="1">
        <v>957</v>
      </c>
      <c r="F12" s="1">
        <v>865</v>
      </c>
      <c r="G12" s="1">
        <v>873</v>
      </c>
      <c r="H12" s="1">
        <v>850</v>
      </c>
      <c r="I12" s="5">
        <v>3.1</v>
      </c>
      <c r="J12" s="5">
        <v>5.2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3">
      <c r="A13" s="1" t="s">
        <v>16</v>
      </c>
      <c r="B13" s="1" t="s">
        <v>38</v>
      </c>
      <c r="C13" s="1">
        <v>965</v>
      </c>
      <c r="D13" s="1">
        <v>948</v>
      </c>
      <c r="E13" s="1">
        <v>973</v>
      </c>
      <c r="F13" s="1">
        <v>957</v>
      </c>
      <c r="G13" s="1">
        <v>930</v>
      </c>
      <c r="H13" s="1">
        <v>908</v>
      </c>
      <c r="I13" s="5">
        <v>0</v>
      </c>
      <c r="J13" s="5">
        <v>2.5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3">
      <c r="A14" s="1" t="s">
        <v>16</v>
      </c>
      <c r="B14" s="1" t="s">
        <v>37</v>
      </c>
      <c r="C14" s="1">
        <v>946</v>
      </c>
      <c r="D14" s="1">
        <v>948</v>
      </c>
      <c r="E14" s="1">
        <v>949</v>
      </c>
      <c r="F14" s="1">
        <v>950</v>
      </c>
      <c r="G14" s="1">
        <v>940</v>
      </c>
      <c r="H14" s="1">
        <v>946</v>
      </c>
      <c r="I14" s="5">
        <v>2.6</v>
      </c>
      <c r="J14" s="5">
        <v>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3">
      <c r="A15" s="1" t="s">
        <v>16</v>
      </c>
      <c r="B15" s="1" t="s">
        <v>36</v>
      </c>
      <c r="C15" s="1">
        <v>960</v>
      </c>
      <c r="D15" s="1">
        <v>964</v>
      </c>
      <c r="E15" s="1">
        <v>961</v>
      </c>
      <c r="F15" s="1">
        <v>965</v>
      </c>
      <c r="G15" s="1">
        <v>958</v>
      </c>
      <c r="H15" s="1">
        <v>963</v>
      </c>
      <c r="I15" s="5">
        <v>12.4</v>
      </c>
      <c r="J15" s="5">
        <v>10.199999999999999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3">
      <c r="A16" s="1" t="s">
        <v>16</v>
      </c>
      <c r="B16" s="1" t="s">
        <v>34</v>
      </c>
      <c r="C16" s="1">
        <v>932</v>
      </c>
      <c r="D16" s="1">
        <v>918</v>
      </c>
      <c r="E16" s="1">
        <v>939</v>
      </c>
      <c r="F16" s="1">
        <v>923</v>
      </c>
      <c r="G16" s="1">
        <v>907</v>
      </c>
      <c r="H16" s="1">
        <v>901</v>
      </c>
      <c r="I16" s="5">
        <v>1.4</v>
      </c>
      <c r="J16" s="5">
        <v>1.4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16</v>
      </c>
      <c r="B17" s="1" t="s">
        <v>33</v>
      </c>
      <c r="C17" s="1">
        <v>913</v>
      </c>
      <c r="D17" s="1">
        <v>894</v>
      </c>
      <c r="E17" s="1">
        <v>916</v>
      </c>
      <c r="F17" s="1">
        <v>890</v>
      </c>
      <c r="G17" s="1">
        <v>908</v>
      </c>
      <c r="H17" s="1">
        <v>899</v>
      </c>
      <c r="I17" s="5">
        <v>3.9</v>
      </c>
      <c r="J17" s="5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16</v>
      </c>
      <c r="B18" s="1" t="s">
        <v>32</v>
      </c>
      <c r="C18" s="1">
        <v>957</v>
      </c>
      <c r="D18" s="1">
        <v>930</v>
      </c>
      <c r="E18" s="1">
        <v>956</v>
      </c>
      <c r="F18" s="1">
        <v>923</v>
      </c>
      <c r="G18" s="1">
        <v>961</v>
      </c>
      <c r="H18" s="1">
        <v>949</v>
      </c>
      <c r="I18" s="5">
        <v>5.9</v>
      </c>
      <c r="J18" s="5">
        <v>2.2000000000000002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16</v>
      </c>
      <c r="B19" s="1" t="s">
        <v>31</v>
      </c>
      <c r="C19" s="1">
        <v>973</v>
      </c>
      <c r="D19" s="1">
        <v>970</v>
      </c>
      <c r="E19" s="1">
        <v>973</v>
      </c>
      <c r="F19" s="1">
        <v>972</v>
      </c>
      <c r="G19" s="1">
        <v>969</v>
      </c>
      <c r="H19" s="1">
        <v>954</v>
      </c>
      <c r="I19" s="5">
        <v>2</v>
      </c>
      <c r="J19" s="5">
        <v>0.1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16</v>
      </c>
      <c r="B20" s="1" t="s">
        <v>30</v>
      </c>
      <c r="C20" s="1">
        <v>964</v>
      </c>
      <c r="D20" s="1">
        <v>970</v>
      </c>
      <c r="E20" s="1">
        <v>965</v>
      </c>
      <c r="F20" s="1">
        <v>966</v>
      </c>
      <c r="G20" s="1">
        <v>963</v>
      </c>
      <c r="H20" s="1">
        <v>974</v>
      </c>
      <c r="I20" s="5">
        <v>0.6</v>
      </c>
      <c r="J20" s="5">
        <v>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16</v>
      </c>
      <c r="B21" s="1" t="s">
        <v>29</v>
      </c>
      <c r="C21" s="1">
        <v>964</v>
      </c>
      <c r="D21" s="1">
        <v>943</v>
      </c>
      <c r="E21" s="1">
        <v>969</v>
      </c>
      <c r="F21" s="1">
        <v>933</v>
      </c>
      <c r="G21" s="1">
        <v>939</v>
      </c>
      <c r="H21" s="1">
        <v>973</v>
      </c>
      <c r="I21" s="5">
        <v>1.3</v>
      </c>
      <c r="J21" s="5">
        <v>6.6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16</v>
      </c>
      <c r="B22" s="1" t="s">
        <v>28</v>
      </c>
      <c r="C22" s="1">
        <v>953</v>
      </c>
      <c r="D22" s="1">
        <v>941</v>
      </c>
      <c r="E22" s="1">
        <v>955</v>
      </c>
      <c r="F22" s="1">
        <v>946</v>
      </c>
      <c r="G22" s="1">
        <v>933</v>
      </c>
      <c r="H22" s="1">
        <v>913</v>
      </c>
      <c r="I22" s="5">
        <v>4</v>
      </c>
      <c r="J22" s="5">
        <v>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16</v>
      </c>
      <c r="B23" s="1" t="s">
        <v>27</v>
      </c>
      <c r="C23" s="1">
        <v>798</v>
      </c>
      <c r="D23" s="1">
        <v>846</v>
      </c>
      <c r="E23" s="1">
        <v>799</v>
      </c>
      <c r="F23" s="1">
        <v>844</v>
      </c>
      <c r="G23" s="1">
        <v>796</v>
      </c>
      <c r="H23" s="1">
        <v>852</v>
      </c>
      <c r="I23" s="5">
        <v>5.8</v>
      </c>
      <c r="J23" s="5">
        <v>9.8000000000000007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16</v>
      </c>
      <c r="B24" s="1" t="s">
        <v>25</v>
      </c>
      <c r="C24" s="1">
        <v>909</v>
      </c>
      <c r="D24" s="1">
        <v>888</v>
      </c>
      <c r="E24" s="1">
        <v>914</v>
      </c>
      <c r="F24" s="1">
        <v>892</v>
      </c>
      <c r="G24" s="1">
        <v>887</v>
      </c>
      <c r="H24" s="1">
        <v>874</v>
      </c>
      <c r="I24" s="5">
        <v>4.5</v>
      </c>
      <c r="J24" s="5">
        <v>1.3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16</v>
      </c>
      <c r="B25" s="1" t="s">
        <v>24</v>
      </c>
      <c r="C25" s="1">
        <v>963</v>
      </c>
      <c r="D25" s="1">
        <v>957</v>
      </c>
      <c r="E25" s="1">
        <v>966</v>
      </c>
      <c r="F25" s="1">
        <v>964</v>
      </c>
      <c r="G25" s="1">
        <v>922</v>
      </c>
      <c r="H25" s="1">
        <v>934</v>
      </c>
      <c r="I25" s="5">
        <v>7</v>
      </c>
      <c r="J25" s="5">
        <v>9.1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16</v>
      </c>
      <c r="B26" s="1" t="s">
        <v>22</v>
      </c>
      <c r="C26" s="1">
        <v>942</v>
      </c>
      <c r="D26" s="1">
        <v>943</v>
      </c>
      <c r="E26" s="1">
        <v>933</v>
      </c>
      <c r="F26" s="1">
        <v>936</v>
      </c>
      <c r="G26" s="1">
        <v>955</v>
      </c>
      <c r="H26" s="1">
        <v>952</v>
      </c>
      <c r="I26" s="5">
        <v>5.6</v>
      </c>
      <c r="J26" s="5">
        <v>4.8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16</v>
      </c>
      <c r="B27" s="1" t="s">
        <v>20</v>
      </c>
      <c r="C27" s="1">
        <v>966</v>
      </c>
      <c r="D27" s="1">
        <v>957</v>
      </c>
      <c r="E27" s="1">
        <v>968</v>
      </c>
      <c r="F27" s="1">
        <v>960</v>
      </c>
      <c r="G27" s="1">
        <v>948</v>
      </c>
      <c r="H27" s="1">
        <v>947</v>
      </c>
      <c r="I27" s="5">
        <v>0.3</v>
      </c>
      <c r="J27" s="5">
        <v>1.9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16</v>
      </c>
      <c r="B28" s="1" t="s">
        <v>19</v>
      </c>
      <c r="C28" s="1">
        <v>916</v>
      </c>
      <c r="D28" s="1">
        <v>902</v>
      </c>
      <c r="E28" s="1">
        <v>921</v>
      </c>
      <c r="F28" s="1">
        <v>906</v>
      </c>
      <c r="G28" s="1">
        <v>890</v>
      </c>
      <c r="H28" s="1">
        <v>885</v>
      </c>
      <c r="I28" s="5">
        <v>1.1000000000000001</v>
      </c>
      <c r="J28" s="5">
        <v>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16</v>
      </c>
      <c r="B29" s="1" t="s">
        <v>17</v>
      </c>
      <c r="C29" s="1">
        <v>908</v>
      </c>
      <c r="D29" s="1">
        <v>890</v>
      </c>
      <c r="E29" s="1">
        <v>918</v>
      </c>
      <c r="F29" s="1">
        <v>899</v>
      </c>
      <c r="G29" s="1">
        <v>872</v>
      </c>
      <c r="H29" s="1">
        <v>868</v>
      </c>
      <c r="I29" s="5">
        <v>8.1999999999999993</v>
      </c>
      <c r="J29" s="5">
        <v>5.9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16</v>
      </c>
      <c r="B30" s="1" t="s">
        <v>14</v>
      </c>
      <c r="C30" s="1">
        <v>960</v>
      </c>
      <c r="D30" s="1">
        <v>956</v>
      </c>
      <c r="E30" s="1">
        <v>963</v>
      </c>
      <c r="F30" s="1">
        <v>959</v>
      </c>
      <c r="G30" s="1">
        <v>948</v>
      </c>
      <c r="H30" s="1">
        <v>947</v>
      </c>
      <c r="I30" s="5">
        <v>0.6</v>
      </c>
      <c r="J30" s="5">
        <v>2.7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7</v>
      </c>
      <c r="B31" s="1" t="s">
        <v>13</v>
      </c>
      <c r="C31" s="1">
        <v>957</v>
      </c>
      <c r="D31" s="1">
        <v>968</v>
      </c>
      <c r="E31" s="1">
        <v>966</v>
      </c>
      <c r="F31" s="1">
        <v>976</v>
      </c>
      <c r="G31" s="1">
        <v>936</v>
      </c>
      <c r="H31" s="1">
        <v>954</v>
      </c>
      <c r="I31" s="5">
        <v>9.5</v>
      </c>
      <c r="J31" s="5">
        <v>11.6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7</v>
      </c>
      <c r="B32" s="1" t="s">
        <v>12</v>
      </c>
      <c r="C32" s="1">
        <v>845</v>
      </c>
      <c r="D32" s="1">
        <v>880</v>
      </c>
      <c r="E32" s="1">
        <v>847</v>
      </c>
      <c r="F32" s="1">
        <v>871</v>
      </c>
      <c r="G32" s="1">
        <v>845</v>
      </c>
      <c r="H32" s="1">
        <v>880</v>
      </c>
      <c r="I32" s="5">
        <v>7</v>
      </c>
      <c r="J32" s="5">
        <v>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7</v>
      </c>
      <c r="B33" s="1" t="s">
        <v>11</v>
      </c>
      <c r="C33" s="1">
        <v>979</v>
      </c>
      <c r="D33" s="1">
        <v>926</v>
      </c>
      <c r="E33" s="1">
        <v>1003</v>
      </c>
      <c r="F33" s="1">
        <v>970</v>
      </c>
      <c r="G33" s="1">
        <v>888</v>
      </c>
      <c r="H33" s="1">
        <v>872</v>
      </c>
      <c r="I33" s="5">
        <v>16.399999999999999</v>
      </c>
      <c r="J33" s="5">
        <v>17.100000000000001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7</v>
      </c>
      <c r="B34" s="1" t="s">
        <v>10</v>
      </c>
      <c r="C34" s="1">
        <v>926</v>
      </c>
      <c r="D34" s="1">
        <v>904</v>
      </c>
      <c r="E34" s="1">
        <v>916</v>
      </c>
      <c r="F34" s="1">
        <v>932</v>
      </c>
      <c r="G34" s="1">
        <v>943</v>
      </c>
      <c r="H34" s="1">
        <v>894</v>
      </c>
      <c r="I34" s="5">
        <v>31.6</v>
      </c>
      <c r="J34" s="5">
        <v>23.3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7</v>
      </c>
      <c r="B35" s="1" t="s">
        <v>9</v>
      </c>
      <c r="C35" s="1">
        <v>959</v>
      </c>
      <c r="D35" s="1">
        <v>911</v>
      </c>
      <c r="E35" s="1">
        <v>999</v>
      </c>
      <c r="F35" s="1">
        <v>911</v>
      </c>
      <c r="G35" s="1">
        <v>900</v>
      </c>
      <c r="H35" s="1">
        <v>911</v>
      </c>
      <c r="I35" s="5">
        <v>3.8</v>
      </c>
      <c r="J35" s="5">
        <v>1.1000000000000001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7</v>
      </c>
      <c r="B36" s="1" t="s">
        <v>8</v>
      </c>
      <c r="C36" s="1">
        <v>868</v>
      </c>
      <c r="D36" s="1">
        <v>871</v>
      </c>
      <c r="E36" s="1">
        <v>850</v>
      </c>
      <c r="F36" s="1">
        <v>814</v>
      </c>
      <c r="G36" s="1">
        <v>870</v>
      </c>
      <c r="H36" s="1">
        <v>873</v>
      </c>
      <c r="I36" s="5">
        <v>0.3</v>
      </c>
      <c r="J36" s="5">
        <v>5.4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7</v>
      </c>
      <c r="B37" s="1" t="s">
        <v>5</v>
      </c>
      <c r="C37" s="1">
        <v>967</v>
      </c>
      <c r="D37" s="1">
        <v>967</v>
      </c>
      <c r="E37" s="1">
        <v>967</v>
      </c>
      <c r="F37" s="1">
        <v>953</v>
      </c>
      <c r="G37" s="1">
        <v>967</v>
      </c>
      <c r="H37" s="1">
        <v>975</v>
      </c>
      <c r="I37" s="5">
        <v>7.2</v>
      </c>
      <c r="J37" s="5">
        <v>3.5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FA5B-1A7B-437B-9F0F-4ADE47766FD8}">
  <sheetPr codeName="Sheet11"/>
  <dimension ref="A1:O66"/>
  <sheetViews>
    <sheetView tabSelected="1" topLeftCell="A2" zoomScale="130" zoomScaleNormal="130" workbookViewId="0">
      <selection activeCell="C9" sqref="C9"/>
    </sheetView>
  </sheetViews>
  <sheetFormatPr defaultRowHeight="15" x14ac:dyDescent="0.3"/>
  <cols>
    <col min="1" max="1" width="18.6328125" style="1" customWidth="1"/>
    <col min="2" max="2" width="19.54296875" style="1" customWidth="1"/>
    <col min="3" max="3" width="23.6328125" style="1" customWidth="1"/>
    <col min="4" max="4" width="24.26953125" style="1" customWidth="1"/>
    <col min="5" max="7" width="8.7265625" style="1"/>
    <col min="8" max="8" width="25" style="1" customWidth="1"/>
    <col min="9" max="16384" width="8.7265625" style="1"/>
  </cols>
  <sheetData>
    <row r="1" spans="1:15" x14ac:dyDescent="0.3">
      <c r="A1" s="1" t="s">
        <v>59</v>
      </c>
      <c r="B1" s="1" t="s">
        <v>57</v>
      </c>
      <c r="C1" s="1" t="s">
        <v>68</v>
      </c>
      <c r="D1" s="1" t="s">
        <v>69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1" t="s">
        <v>50</v>
      </c>
      <c r="B2" s="1" t="s">
        <v>49</v>
      </c>
      <c r="C2" s="1">
        <v>64.84</v>
      </c>
      <c r="D2" s="1">
        <v>74.040000000000006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1" t="s">
        <v>16</v>
      </c>
      <c r="B3" s="1" t="s">
        <v>48</v>
      </c>
      <c r="C3" s="1">
        <v>60.47</v>
      </c>
      <c r="D3" s="1">
        <v>67.66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1" t="s">
        <v>16</v>
      </c>
      <c r="B4" s="1" t="s">
        <v>47</v>
      </c>
      <c r="C4" s="1">
        <v>54.34</v>
      </c>
      <c r="D4" s="1">
        <v>66.95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1" t="s">
        <v>16</v>
      </c>
      <c r="B5" s="1" t="s">
        <v>46</v>
      </c>
      <c r="C5" s="1">
        <v>63.25</v>
      </c>
      <c r="D5" s="1">
        <v>73.180000000000007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1" t="s">
        <v>16</v>
      </c>
      <c r="B6" s="1" t="s">
        <v>45</v>
      </c>
      <c r="C6" s="1">
        <v>47</v>
      </c>
      <c r="D6" s="1">
        <v>63.82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1" t="s">
        <v>16</v>
      </c>
      <c r="B7" s="1" t="s">
        <v>44</v>
      </c>
      <c r="C7" s="1">
        <v>64.66</v>
      </c>
      <c r="D7" s="1">
        <v>71.040000000000006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1" t="s">
        <v>16</v>
      </c>
      <c r="B8" s="1" t="s">
        <v>43</v>
      </c>
      <c r="C8" s="1">
        <v>82.01</v>
      </c>
      <c r="D8" s="1">
        <v>87.4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A9" s="1" t="s">
        <v>16</v>
      </c>
      <c r="B9" s="1" t="s">
        <v>42</v>
      </c>
      <c r="C9" s="1">
        <v>69.14</v>
      </c>
      <c r="D9" s="1">
        <v>79.31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1" t="s">
        <v>16</v>
      </c>
      <c r="B10" s="1" t="s">
        <v>41</v>
      </c>
      <c r="C10" s="1">
        <v>67.91</v>
      </c>
      <c r="D10" s="1">
        <v>76.64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1" t="s">
        <v>16</v>
      </c>
      <c r="B11" s="1" t="s">
        <v>40</v>
      </c>
      <c r="C11" s="1">
        <v>76.48</v>
      </c>
      <c r="D11" s="1">
        <v>83.78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">
      <c r="A12" s="1" t="s">
        <v>16</v>
      </c>
      <c r="B12" s="1" t="s">
        <v>39</v>
      </c>
      <c r="C12" s="1">
        <v>55.52</v>
      </c>
      <c r="D12" s="1">
        <v>68.739999999999995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1" t="s">
        <v>16</v>
      </c>
      <c r="B13" s="1" t="s">
        <v>38</v>
      </c>
      <c r="C13" s="1">
        <v>53.56</v>
      </c>
      <c r="D13" s="1">
        <v>67.63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1" t="s">
        <v>16</v>
      </c>
      <c r="B14" s="1" t="s">
        <v>37</v>
      </c>
      <c r="C14" s="1">
        <v>66.64</v>
      </c>
      <c r="D14" s="1">
        <v>75.599999999999994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1" t="s">
        <v>16</v>
      </c>
      <c r="B15" s="1" t="s">
        <v>36</v>
      </c>
      <c r="C15" s="1">
        <v>90.86</v>
      </c>
      <c r="D15" s="1">
        <v>93.91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1" t="s">
        <v>16</v>
      </c>
      <c r="B16" s="1" t="s">
        <v>34</v>
      </c>
      <c r="C16" s="1">
        <v>63.74</v>
      </c>
      <c r="D16" s="1">
        <v>70.63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1" t="s">
        <v>16</v>
      </c>
      <c r="B17" s="1" t="s">
        <v>33</v>
      </c>
      <c r="C17" s="1">
        <v>76.88</v>
      </c>
      <c r="D17" s="1">
        <v>82.91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1" t="s">
        <v>16</v>
      </c>
      <c r="B18" s="1" t="s">
        <v>32</v>
      </c>
      <c r="C18" s="1">
        <v>70.53</v>
      </c>
      <c r="D18" s="1">
        <v>79.849999999999994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1" t="s">
        <v>16</v>
      </c>
      <c r="B19" s="1" t="s">
        <v>31</v>
      </c>
      <c r="C19" s="1">
        <v>62.56</v>
      </c>
      <c r="D19" s="1">
        <v>75.48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1" t="s">
        <v>16</v>
      </c>
      <c r="B20" s="1" t="s">
        <v>30</v>
      </c>
      <c r="C20" s="1">
        <v>88.8</v>
      </c>
      <c r="D20" s="1">
        <v>91.58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1" t="s">
        <v>16</v>
      </c>
      <c r="B21" s="1" t="s">
        <v>29</v>
      </c>
      <c r="C21" s="1">
        <v>66.59</v>
      </c>
      <c r="D21" s="1">
        <v>80.11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1" t="s">
        <v>16</v>
      </c>
      <c r="B22" s="1" t="s">
        <v>28</v>
      </c>
      <c r="C22" s="1">
        <v>63.08</v>
      </c>
      <c r="D22" s="1">
        <v>73.45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1" t="s">
        <v>16</v>
      </c>
      <c r="B23" s="1" t="s">
        <v>27</v>
      </c>
      <c r="C23" s="1">
        <v>69.650000000000006</v>
      </c>
      <c r="D23" s="1">
        <v>76.680000000000007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1" t="s">
        <v>16</v>
      </c>
      <c r="B24" s="1" t="s">
        <v>25</v>
      </c>
      <c r="C24" s="1">
        <v>60.41</v>
      </c>
      <c r="D24" s="1">
        <v>67.06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1" t="s">
        <v>16</v>
      </c>
      <c r="B25" s="1" t="s">
        <v>24</v>
      </c>
      <c r="C25" s="1">
        <v>68.81</v>
      </c>
      <c r="D25" s="1">
        <v>82.2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1" t="s">
        <v>16</v>
      </c>
      <c r="B26" s="1" t="s">
        <v>22</v>
      </c>
      <c r="C26" s="1">
        <v>73.45</v>
      </c>
      <c r="D26" s="1">
        <v>80.33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1" t="s">
        <v>16</v>
      </c>
      <c r="B27" s="1" t="s">
        <v>20</v>
      </c>
      <c r="C27" s="1">
        <v>73.19</v>
      </c>
      <c r="D27" s="1">
        <v>87.75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1" t="s">
        <v>16</v>
      </c>
      <c r="B28" s="1" t="s">
        <v>19</v>
      </c>
      <c r="C28" s="1">
        <v>56.27</v>
      </c>
      <c r="D28" s="1">
        <v>69.72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1" t="s">
        <v>16</v>
      </c>
      <c r="B29" s="1" t="s">
        <v>17</v>
      </c>
      <c r="C29" s="1">
        <v>71.62</v>
      </c>
      <c r="D29" s="1">
        <v>79.63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1" t="s">
        <v>16</v>
      </c>
      <c r="B30" s="1" t="s">
        <v>14</v>
      </c>
      <c r="C30" s="1">
        <v>68.64</v>
      </c>
      <c r="D30" s="1">
        <v>77.08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1" t="s">
        <v>7</v>
      </c>
      <c r="B31" s="1" t="s">
        <v>13</v>
      </c>
      <c r="C31" s="1">
        <v>81.3</v>
      </c>
      <c r="D31" s="1">
        <v>86.27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">
      <c r="A32" s="1" t="s">
        <v>7</v>
      </c>
      <c r="B32" s="1" t="s">
        <v>12</v>
      </c>
      <c r="C32" s="1">
        <v>81.94</v>
      </c>
      <c r="D32" s="1">
        <v>86.43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1" t="s">
        <v>7</v>
      </c>
      <c r="B33" s="1" t="s">
        <v>11</v>
      </c>
      <c r="C33" s="1">
        <v>57.63</v>
      </c>
      <c r="D33" s="1">
        <v>77.650000000000006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1" t="s">
        <v>7</v>
      </c>
      <c r="B34" s="1" t="s">
        <v>10</v>
      </c>
      <c r="C34" s="1">
        <v>78.180000000000007</v>
      </c>
      <c r="D34" s="1">
        <v>87.07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1" t="s">
        <v>7</v>
      </c>
      <c r="B35" s="1" t="s">
        <v>9</v>
      </c>
      <c r="C35" s="1">
        <v>86.66</v>
      </c>
      <c r="D35" s="1">
        <v>92.28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1" t="s">
        <v>7</v>
      </c>
      <c r="B36" s="1" t="s">
        <v>8</v>
      </c>
      <c r="C36" s="1">
        <v>81.67</v>
      </c>
      <c r="D36" s="1">
        <v>86.34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1" t="s">
        <v>7</v>
      </c>
      <c r="B37" s="1" t="s">
        <v>5</v>
      </c>
      <c r="C37" s="1">
        <v>81.239999999999995</v>
      </c>
      <c r="D37" s="1">
        <v>86.55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SEX__RATIO</vt:lpstr>
      <vt:lpstr>Child sex ratio</vt:lpstr>
      <vt:lpstr>LITERACY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Brahmajit Mohapatra</dc:creator>
  <cp:lastModifiedBy>Brahmajit Mohapatra</cp:lastModifiedBy>
  <dcterms:created xsi:type="dcterms:W3CDTF">2015-06-05T18:17:20Z</dcterms:created>
  <dcterms:modified xsi:type="dcterms:W3CDTF">2020-12-05T17:39:20Z</dcterms:modified>
</cp:coreProperties>
</file>