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Ingles\"/>
    </mc:Choice>
  </mc:AlternateContent>
  <bookViews>
    <workbookView xWindow="0" yWindow="0" windowWidth="23040" windowHeight="9192" tabRatio="599"/>
  </bookViews>
  <sheets>
    <sheet name="Lección 6" sheetId="3" r:id="rId1"/>
    <sheet name="Resultados" sheetId="4" r:id="rId2"/>
  </sheets>
  <definedNames>
    <definedName name="_xlnm.Print_Area" localSheetId="0">'Lección 6'!$A$1:$H$84</definedName>
    <definedName name="_xlnm.Print_Area" localSheetId="1">Resultados!$A$1:$H$67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5" i="4" l="1"/>
  <c r="H54" i="4"/>
  <c r="H53" i="4"/>
  <c r="H52" i="4"/>
  <c r="H51" i="4"/>
  <c r="E37" i="4"/>
  <c r="E35" i="4"/>
  <c r="E33" i="4"/>
  <c r="E31" i="4"/>
  <c r="E29" i="4"/>
  <c r="E27" i="4"/>
  <c r="E25" i="4"/>
  <c r="E23" i="4"/>
  <c r="E21" i="4"/>
  <c r="E19" i="4"/>
  <c r="H55" i="3"/>
  <c r="H54" i="3"/>
  <c r="H53" i="3"/>
  <c r="H52" i="3"/>
  <c r="H51" i="3"/>
  <c r="E37" i="3"/>
  <c r="E35" i="3"/>
  <c r="E33" i="3"/>
  <c r="E31" i="3"/>
  <c r="E29" i="3"/>
  <c r="E27" i="3"/>
  <c r="E25" i="3"/>
  <c r="E23" i="3"/>
  <c r="E21" i="3"/>
  <c r="E19" i="3"/>
</calcChain>
</file>

<file path=xl/comments1.xml><?xml version="1.0" encoding="utf-8"?>
<comments xmlns="http://schemas.openxmlformats.org/spreadsheetml/2006/main">
  <authors>
    <author>Aleja</author>
  </authors>
  <commentList>
    <comment ref="E18" authorId="0" shapeId="0">
      <text>
        <r>
          <rPr>
            <b/>
            <sz val="9"/>
            <color indexed="81"/>
            <rFont val="Lato"/>
            <family val="2"/>
          </rPr>
          <t>Para resolver la guía, sitúa el cursor en las partes sombreadas de gris.</t>
        </r>
      </text>
    </comment>
  </commentList>
</comments>
</file>

<file path=xl/comments2.xml><?xml version="1.0" encoding="utf-8"?>
<comments xmlns="http://schemas.openxmlformats.org/spreadsheetml/2006/main">
  <authors>
    <author>Aleja</author>
  </authors>
  <commentList>
    <comment ref="E18" authorId="0" shapeId="0">
      <text>
        <r>
          <rPr>
            <b/>
            <sz val="9"/>
            <color indexed="81"/>
            <rFont val="Lato"/>
            <family val="2"/>
          </rPr>
          <t>Para resolver la guía, sitúa el cursor en las partes sombreadas de gris.</t>
        </r>
      </text>
    </comment>
  </commentList>
</comments>
</file>

<file path=xl/sharedStrings.xml><?xml version="1.0" encoding="utf-8"?>
<sst xmlns="http://schemas.openxmlformats.org/spreadsheetml/2006/main" count="130" uniqueCount="76">
  <si>
    <t>LECCIÓN 6 – TO BE FORMA CORTA Y TO BE FORMA NEGATIVA - PRESENTE</t>
  </si>
  <si>
    <t>EXAMPLE:</t>
  </si>
  <si>
    <t>Forma larga</t>
  </si>
  <si>
    <t>LONG FORM</t>
  </si>
  <si>
    <t>Forma corta</t>
  </si>
  <si>
    <t>SHORT FORM</t>
  </si>
  <si>
    <t>Statement</t>
  </si>
  <si>
    <t>True of False</t>
  </si>
  <si>
    <t>Every</t>
  </si>
  <si>
    <t>Cada</t>
  </si>
  <si>
    <t>Thing(s)</t>
  </si>
  <si>
    <t>Breakfast</t>
  </si>
  <si>
    <t>Cosa-Cosas</t>
  </si>
  <si>
    <t>Desayuno</t>
  </si>
  <si>
    <t>Paint</t>
  </si>
  <si>
    <t>Cards</t>
  </si>
  <si>
    <t>Pintar</t>
  </si>
  <si>
    <t>Cartas-Tarjetas</t>
  </si>
  <si>
    <t>Water</t>
  </si>
  <si>
    <t>Agua-Regar (Verb)</t>
  </si>
  <si>
    <t>Plant</t>
  </si>
  <si>
    <t>Sembrar-Plantar</t>
  </si>
  <si>
    <t>Member</t>
  </si>
  <si>
    <t>Miembro-Integrante</t>
  </si>
  <si>
    <t>Vocabulario de ayuda:</t>
  </si>
  <si>
    <t>The sun’s shining</t>
  </si>
  <si>
    <t>I’m working today</t>
  </si>
  <si>
    <t>Mayte isn’t sleeping, she’s studying</t>
  </si>
  <si>
    <t>We’re reading a book on the bed</t>
  </si>
  <si>
    <t>You’re not/ you aren’t fixing the car, you’re resting</t>
  </si>
  <si>
    <t>Edwin’s in the living room on the sofa</t>
  </si>
  <si>
    <t>They’re not / they aren’t running, they’re walking</t>
  </si>
  <si>
    <t>I’m not sad, i’m happy today</t>
  </si>
  <si>
    <t>False</t>
  </si>
  <si>
    <t>True</t>
  </si>
  <si>
    <t>Luis isn’t at the beach with his family</t>
  </si>
  <si>
    <t>·         Leo is in the house</t>
  </si>
  <si>
    <t>·         Leo´s in the house.</t>
  </si>
  <si>
    <t>·         Leo is not in the house</t>
  </si>
  <si>
    <t>·         Leo isn´t in the house</t>
  </si>
  <si>
    <t xml:space="preserve"> </t>
  </si>
  <si>
    <t>They are eating apples</t>
  </si>
  <si>
    <t>The sun is shining</t>
  </si>
  <si>
    <t xml:space="preserve"> Luis is not at the beach with his family</t>
  </si>
  <si>
    <t>I am working today</t>
  </si>
  <si>
    <t>Mayte is not sleeping, she is studying</t>
  </si>
  <si>
    <t>We are reading a book on the bed</t>
  </si>
  <si>
    <t>You are not fixing the car, you are resting</t>
  </si>
  <si>
    <t>Edwin is in the living room on the sofa</t>
  </si>
  <si>
    <t>They are not running, they are walking</t>
  </si>
  <si>
    <t>I am not sad, I am happy today</t>
  </si>
  <si>
    <t>They’re eating apples</t>
  </si>
  <si>
    <r>
      <rPr>
        <b/>
        <sz val="10.5"/>
        <color theme="1"/>
        <rFont val="Calibri"/>
        <family val="2"/>
        <scheme val="minor"/>
      </rPr>
      <t>1)</t>
    </r>
    <r>
      <rPr>
        <sz val="10.5"/>
        <color theme="1"/>
        <rFont val="Calibri"/>
        <family val="2"/>
        <scheme val="minor"/>
      </rPr>
      <t xml:space="preserve"> Teniendo en cuenta el video de la lección 6, utiliza la forma corta del verbo to be, sea afirmativa o negativa, para los siguientes enunciados. Mira el ejemplo para que puedas desarrollarlo correctamente.</t>
    </r>
  </si>
  <si>
    <t xml:space="preserve">
</t>
  </si>
  <si>
    <r>
      <rPr>
        <b/>
        <sz val="10.5"/>
        <color theme="1"/>
        <rFont val="Calibri"/>
        <family val="2"/>
        <scheme val="minor"/>
      </rPr>
      <t>2)</t>
    </r>
    <r>
      <rPr>
        <sz val="10.5"/>
        <color theme="1"/>
        <rFont val="Calibri"/>
        <family val="2"/>
        <scheme val="minor"/>
      </rPr>
      <t xml:space="preserve"> Lee el siguiente  texto y responde TRUE OR FALSE – T PARA VERDADERO Y F PARA FALSO.</t>
    </r>
  </si>
  <si>
    <r>
      <rPr>
        <b/>
        <sz val="10.5"/>
        <color theme="1"/>
        <rFont val="Calibri"/>
        <family val="2"/>
        <scheme val="minor"/>
      </rPr>
      <t>1.</t>
    </r>
    <r>
      <rPr>
        <sz val="10.5"/>
        <color theme="1"/>
        <rFont val="Calibri"/>
        <family val="2"/>
        <scheme val="minor"/>
      </rPr>
      <t xml:space="preserve"> Jhon is not at home today</t>
    </r>
  </si>
  <si>
    <r>
      <rPr>
        <b/>
        <sz val="10.5"/>
        <color theme="1"/>
        <rFont val="Calibri"/>
        <family val="2"/>
        <scheme val="minor"/>
      </rPr>
      <t>2.</t>
    </r>
    <r>
      <rPr>
        <sz val="10.5"/>
        <color theme="1"/>
        <rFont val="Calibri"/>
        <family val="2"/>
        <scheme val="minor"/>
      </rPr>
      <t xml:space="preserve"> Dora is in the garden watering the plants and planting flowers</t>
    </r>
  </si>
  <si>
    <r>
      <rPr>
        <b/>
        <sz val="10.5"/>
        <color theme="1"/>
        <rFont val="Calibri"/>
        <family val="2"/>
        <scheme val="minor"/>
      </rPr>
      <t>3.</t>
    </r>
    <r>
      <rPr>
        <sz val="10.5"/>
        <color theme="1"/>
        <rFont val="Calibri"/>
        <family val="2"/>
        <scheme val="minor"/>
      </rPr>
      <t xml:space="preserve"> Amanda and Luisa are not in the attic, they´re in the kitchen</t>
    </r>
  </si>
  <si>
    <r>
      <rPr>
        <b/>
        <sz val="10.5"/>
        <color theme="1"/>
        <rFont val="Calibri"/>
        <family val="2"/>
        <scheme val="minor"/>
      </rPr>
      <t>4.</t>
    </r>
    <r>
      <rPr>
        <sz val="10.5"/>
        <color theme="1"/>
        <rFont val="Calibri"/>
        <family val="2"/>
        <scheme val="minor"/>
      </rPr>
      <t xml:space="preserve"> Luisa is reading a book with a friend</t>
    </r>
  </si>
  <si>
    <r>
      <rPr>
        <b/>
        <sz val="10.5"/>
        <color theme="1"/>
        <rFont val="Calibri"/>
        <family val="2"/>
        <scheme val="minor"/>
      </rPr>
      <t>5.</t>
    </r>
    <r>
      <rPr>
        <sz val="10.5"/>
        <color theme="1"/>
        <rFont val="Calibri"/>
        <family val="2"/>
        <scheme val="minor"/>
      </rPr>
      <t xml:space="preserve"> The dog and the cat are playing in the backyard</t>
    </r>
  </si>
  <si>
    <r>
      <t xml:space="preserve">Escribe en la siguiente celda, la palabra </t>
    </r>
    <r>
      <rPr>
        <b/>
        <sz val="9"/>
        <color rgb="FFFF0000"/>
        <rFont val="Calibri"/>
        <family val="2"/>
        <scheme val="minor"/>
      </rPr>
      <t>"</t>
    </r>
    <r>
      <rPr>
        <b/>
        <u/>
        <sz val="9"/>
        <color rgb="FFFF0000"/>
        <rFont val="Calibri"/>
        <family val="2"/>
        <scheme val="minor"/>
      </rPr>
      <t>mostrar</t>
    </r>
    <r>
      <rPr>
        <b/>
        <sz val="9"/>
        <color rgb="FFFF0000"/>
        <rFont val="Calibri"/>
        <family val="2"/>
        <scheme val="minor"/>
      </rPr>
      <t>"</t>
    </r>
    <r>
      <rPr>
        <b/>
        <sz val="9"/>
        <color theme="1"/>
        <rFont val="Calibri"/>
        <family val="2"/>
        <scheme val="minor"/>
      </rPr>
      <t xml:space="preserve"> para ver los resultados &gt;&gt;</t>
    </r>
  </si>
  <si>
    <r>
      <t>Si estás en un dispositivo movil puedes ver los resultados en la hoja "</t>
    </r>
    <r>
      <rPr>
        <b/>
        <u/>
        <sz val="9"/>
        <color rgb="FFFF0000"/>
        <rFont val="Calibri"/>
        <family val="2"/>
        <scheme val="minor"/>
      </rPr>
      <t>Resultados</t>
    </r>
    <r>
      <rPr>
        <sz val="9"/>
        <color rgb="FFFF0000"/>
        <rFont val="Calibri"/>
        <family val="2"/>
        <scheme val="minor"/>
      </rPr>
      <t>"</t>
    </r>
  </si>
  <si>
    <t>Contenido GRATUITO en: www.pacho8a.com</t>
  </si>
  <si>
    <t>They're eating apples</t>
  </si>
  <si>
    <t>The sun's is shining</t>
  </si>
  <si>
    <t>Luis is't not at the beach with his famili</t>
  </si>
  <si>
    <t>I'm working today</t>
  </si>
  <si>
    <t>Mayte's not sleeping, she's studying</t>
  </si>
  <si>
    <t>we're reading a book on the bed</t>
  </si>
  <si>
    <t>You're not fixing the card, you are resting</t>
  </si>
  <si>
    <t>Edwin's in the living room on the sofa</t>
  </si>
  <si>
    <t>They're not running, they're walking</t>
  </si>
  <si>
    <t>I'm not sab, I'm happy today</t>
  </si>
  <si>
    <t>F</t>
  </si>
  <si>
    <t>T</t>
  </si>
  <si>
    <t>mostrar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</si>
</sst>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indexed="81"/>
      <name val="Lato"/>
      <family val="2"/>
    </font>
    <font>
      <u/>
      <sz val="11"/>
      <color theme="10"/>
      <name val="Calibri"/>
      <family val="2"/>
      <scheme val="minor"/>
    </font>
    <font>
      <sz val="10.5"/>
      <color theme="1"/>
      <name val="Calibri"/>
      <family val="2"/>
      <scheme val="minor"/>
    </font>
    <font>
      <b/>
      <sz val="10.5"/>
      <color theme="1"/>
      <name val="Calibri"/>
      <family val="2"/>
      <scheme val="minor"/>
    </font>
    <font>
      <b/>
      <sz val="10.5"/>
      <color theme="0"/>
      <name val="Calibri"/>
      <family val="2"/>
      <scheme val="minor"/>
    </font>
    <font>
      <u/>
      <sz val="10.5"/>
      <color rgb="FFA50021"/>
      <name val="Calibri"/>
      <family val="2"/>
      <scheme val="minor"/>
    </font>
    <font>
      <sz val="10.5"/>
      <color rgb="FFFF0000"/>
      <name val="Calibri"/>
      <family val="2"/>
      <scheme val="minor"/>
    </font>
    <font>
      <b/>
      <sz val="11"/>
      <color theme="0"/>
      <name val="Calibri"/>
      <family val="2"/>
      <scheme val="minor"/>
    </font>
    <font>
      <b/>
      <sz val="11"/>
      <color theme="1"/>
      <name val="Calibri"/>
      <family val="2"/>
      <scheme val="minor"/>
    </font>
    <font>
      <sz val="10.5"/>
      <color theme="3" tint="-0.499984740745262"/>
      <name val="Calibri"/>
      <family val="2"/>
      <scheme val="minor"/>
    </font>
    <font>
      <b/>
      <sz val="9"/>
      <color theme="1"/>
      <name val="Calibri"/>
      <family val="2"/>
      <scheme val="minor"/>
    </font>
    <font>
      <b/>
      <sz val="9"/>
      <color rgb="FFFF0000"/>
      <name val="Calibri"/>
      <family val="2"/>
      <scheme val="minor"/>
    </font>
    <font>
      <b/>
      <u/>
      <sz val="9"/>
      <color rgb="FFFF0000"/>
      <name val="Calibri"/>
      <family val="2"/>
      <scheme val="minor"/>
    </font>
    <font>
      <sz val="9"/>
      <color rgb="FFFF0000"/>
      <name val="Calibri"/>
      <family val="2"/>
      <scheme val="minor"/>
    </font>
    <font>
      <b/>
      <sz val="10.5"/>
      <color rgb="FF00B050"/>
      <name val="Calibri"/>
      <family val="2"/>
      <scheme val="minor"/>
    </font>
    <font>
      <sz val="10"/>
      <color rgb="FFFF000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7" tint="0.39997558519241921"/>
        <bgColor indexed="64"/>
      </patternFill>
    </fill>
    <fill>
      <patternFill patternType="lightDown">
        <fgColor theme="6" tint="0.59996337778862885"/>
        <bgColor theme="0" tint="-4.9989318521683403E-2"/>
      </patternFill>
    </fill>
    <fill>
      <patternFill patternType="solid">
        <fgColor theme="8" tint="-0.499984740745262"/>
        <bgColor indexed="64"/>
      </patternFill>
    </fill>
  </fills>
  <borders count="14">
    <border>
      <left/>
      <right/>
      <top/>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style="thin">
        <color theme="3" tint="-0.499984740745262"/>
      </left>
      <right/>
      <top/>
      <bottom style="thin">
        <color theme="3" tint="-0.499984740745262"/>
      </bottom>
      <diagonal/>
    </border>
    <border>
      <left/>
      <right/>
      <top/>
      <bottom style="thin">
        <color theme="3" tint="-0.499984740745262"/>
      </bottom>
      <diagonal/>
    </border>
    <border>
      <left/>
      <right style="thin">
        <color theme="3" tint="-0.499984740745262"/>
      </right>
      <top/>
      <bottom style="thin">
        <color theme="3" tint="-0.499984740745262"/>
      </bottom>
      <diagonal/>
    </border>
    <border>
      <left/>
      <right/>
      <top/>
      <bottom style="hair">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hair">
        <color auto="1"/>
      </top>
      <bottom/>
      <diagonal/>
    </border>
    <border>
      <left style="thin">
        <color theme="3" tint="-0.499984740745262"/>
      </left>
      <right/>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3" fillId="0" borderId="0" xfId="0" applyFont="1" applyAlignment="1" applyProtection="1">
      <alignment vertical="center"/>
    </xf>
    <xf numFmtId="0" fontId="3" fillId="0" borderId="0" xfId="0" applyFont="1" applyProtection="1"/>
    <xf numFmtId="0" fontId="3" fillId="0" borderId="0" xfId="0" applyFont="1" applyAlignment="1" applyProtection="1">
      <alignment horizontal="right" vertical="center"/>
    </xf>
    <xf numFmtId="0" fontId="4" fillId="0" borderId="0" xfId="0" applyFont="1"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left" vertical="center" indent="5"/>
    </xf>
    <xf numFmtId="0" fontId="3" fillId="0" borderId="0" xfId="0" applyFont="1" applyFill="1" applyProtection="1"/>
    <xf numFmtId="0" fontId="5" fillId="0" borderId="0" xfId="0" applyFont="1" applyFill="1" applyAlignment="1" applyProtection="1">
      <alignment horizontal="right"/>
    </xf>
    <xf numFmtId="0" fontId="3" fillId="0" borderId="0" xfId="0" applyFont="1" applyAlignment="1" applyProtection="1">
      <alignment horizontal="center" vertical="center"/>
    </xf>
    <xf numFmtId="0" fontId="3" fillId="0" borderId="0" xfId="0" applyFont="1" applyAlignment="1" applyProtection="1">
      <alignment vertical="center" wrapText="1"/>
    </xf>
    <xf numFmtId="0" fontId="4" fillId="0" borderId="0" xfId="0" applyFont="1" applyBorder="1" applyAlignment="1" applyProtection="1">
      <alignment horizontal="center"/>
    </xf>
    <xf numFmtId="0" fontId="3" fillId="0" borderId="0" xfId="0" applyFont="1" applyFill="1" applyBorder="1" applyProtection="1"/>
    <xf numFmtId="0" fontId="3" fillId="0" borderId="0" xfId="0" applyFont="1" applyBorder="1" applyProtection="1"/>
    <xf numFmtId="0" fontId="10" fillId="4" borderId="1" xfId="0" applyFont="1" applyFill="1" applyBorder="1" applyAlignment="1" applyProtection="1">
      <protection locked="0"/>
    </xf>
    <xf numFmtId="0" fontId="3" fillId="0" borderId="9" xfId="0" applyFont="1" applyBorder="1" applyAlignment="1" applyProtection="1">
      <alignment horizontal="center"/>
    </xf>
    <xf numFmtId="0" fontId="3" fillId="0" borderId="9" xfId="0" applyFont="1" applyBorder="1" applyAlignment="1" applyProtection="1">
      <alignment horizontal="center" wrapText="1"/>
    </xf>
    <xf numFmtId="0" fontId="0" fillId="0" borderId="9" xfId="0" applyFont="1" applyBorder="1" applyAlignment="1" applyProtection="1">
      <alignment horizontal="center" wrapText="1"/>
    </xf>
    <xf numFmtId="0" fontId="5" fillId="5" borderId="9" xfId="0" applyFont="1" applyFill="1" applyBorder="1" applyAlignment="1" applyProtection="1">
      <alignment horizontal="center" vertical="center"/>
    </xf>
    <xf numFmtId="0" fontId="5" fillId="5" borderId="9" xfId="0" applyFont="1" applyFill="1" applyBorder="1" applyAlignment="1" applyProtection="1">
      <alignment horizontal="center" vertical="center" wrapText="1"/>
    </xf>
    <xf numFmtId="0" fontId="5" fillId="5" borderId="1" xfId="0" applyFont="1" applyFill="1" applyBorder="1" applyAlignment="1" applyProtection="1">
      <alignment horizontal="center"/>
    </xf>
    <xf numFmtId="0" fontId="10" fillId="4" borderId="8" xfId="0" applyFont="1" applyFill="1" applyBorder="1" applyAlignment="1" applyProtection="1">
      <alignment horizontal="center"/>
      <protection locked="0"/>
    </xf>
    <xf numFmtId="0" fontId="15" fillId="0" borderId="0" xfId="0" applyFont="1" applyAlignment="1" applyProtection="1"/>
    <xf numFmtId="0" fontId="0" fillId="0" borderId="0" xfId="0" applyProtection="1"/>
    <xf numFmtId="0" fontId="6" fillId="0" borderId="0" xfId="1" applyFont="1" applyAlignment="1" applyProtection="1">
      <alignment vertical="center" wrapText="1"/>
    </xf>
    <xf numFmtId="0" fontId="7" fillId="4" borderId="1" xfId="0" applyFont="1" applyFill="1" applyBorder="1" applyAlignment="1" applyProtection="1">
      <alignment horizontal="center"/>
    </xf>
    <xf numFmtId="0" fontId="14" fillId="0" borderId="0" xfId="0" applyFont="1" applyAlignment="1" applyProtection="1">
      <alignment horizontal="center" vertical="center"/>
    </xf>
    <xf numFmtId="0" fontId="3" fillId="0" borderId="13" xfId="0" applyFont="1" applyBorder="1" applyProtection="1"/>
    <xf numFmtId="0" fontId="15" fillId="0" borderId="13" xfId="0" applyFont="1" applyBorder="1" applyAlignment="1" applyProtection="1">
      <alignment horizontal="center"/>
    </xf>
    <xf numFmtId="0" fontId="14" fillId="0" borderId="0" xfId="0" applyFont="1" applyAlignment="1">
      <alignment horizontal="center" vertical="center"/>
    </xf>
    <xf numFmtId="0" fontId="15" fillId="0" borderId="12" xfId="0" applyFont="1" applyBorder="1" applyAlignment="1" applyProtection="1"/>
    <xf numFmtId="0" fontId="3" fillId="3" borderId="0" xfId="0" applyFont="1" applyFill="1" applyAlignment="1" applyProtection="1">
      <alignment horizontal="left" wrapText="1"/>
    </xf>
    <xf numFmtId="0" fontId="5" fillId="5" borderId="9" xfId="0" applyFont="1" applyFill="1" applyBorder="1" applyAlignment="1" applyProtection="1">
      <alignment horizontal="center"/>
    </xf>
    <xf numFmtId="0" fontId="3" fillId="0" borderId="9" xfId="0" applyFont="1" applyBorder="1" applyAlignment="1" applyProtection="1">
      <alignment horizontal="center" vertical="center" wrapText="1"/>
    </xf>
    <xf numFmtId="0" fontId="5" fillId="5" borderId="10" xfId="0" applyFont="1" applyFill="1" applyBorder="1" applyAlignment="1" applyProtection="1">
      <alignment horizontal="center" vertical="center"/>
    </xf>
    <xf numFmtId="0" fontId="5" fillId="5" borderId="11" xfId="0" applyFont="1" applyFill="1" applyBorder="1" applyAlignment="1" applyProtection="1">
      <alignment horizontal="center" vertical="center"/>
    </xf>
    <xf numFmtId="0" fontId="3" fillId="0" borderId="0" xfId="0" applyFont="1" applyAlignment="1" applyProtection="1">
      <alignment horizontal="left" vertical="center"/>
    </xf>
    <xf numFmtId="0" fontId="5" fillId="0" borderId="0" xfId="0" applyFont="1" applyFill="1" applyAlignment="1" applyProtection="1">
      <alignment horizontal="left"/>
    </xf>
    <xf numFmtId="0" fontId="4" fillId="0" borderId="0" xfId="0" applyFont="1" applyAlignment="1" applyProtection="1">
      <alignment horizontal="center" vertical="center"/>
    </xf>
    <xf numFmtId="0" fontId="3" fillId="0" borderId="0" xfId="0" applyFont="1" applyAlignment="1" applyProtection="1">
      <alignment horizontal="left" vertical="center" indent="5"/>
    </xf>
    <xf numFmtId="0" fontId="8" fillId="2" borderId="0" xfId="0" applyFont="1" applyFill="1" applyAlignment="1" applyProtection="1">
      <alignment horizontal="center" vertical="center"/>
    </xf>
    <xf numFmtId="0" fontId="11" fillId="0" borderId="0" xfId="0" applyFont="1" applyAlignment="1">
      <alignment horizontal="center" vertical="center"/>
    </xf>
    <xf numFmtId="0" fontId="10" fillId="4" borderId="8" xfId="0" applyFont="1" applyFill="1" applyBorder="1" applyAlignment="1" applyProtection="1">
      <alignment horizontal="left"/>
      <protection locked="0"/>
    </xf>
    <xf numFmtId="0" fontId="3" fillId="0" borderId="2" xfId="0" applyFont="1" applyBorder="1" applyAlignment="1" applyProtection="1"/>
    <xf numFmtId="0" fontId="3" fillId="0" borderId="3" xfId="0" applyFont="1" applyBorder="1" applyAlignment="1" applyProtection="1"/>
    <xf numFmtId="0" fontId="3" fillId="0" borderId="4" xfId="0" applyFont="1" applyBorder="1" applyAlignment="1" applyProtection="1"/>
    <xf numFmtId="0" fontId="5" fillId="5" borderId="5" xfId="0" applyFont="1" applyFill="1" applyBorder="1" applyAlignment="1" applyProtection="1">
      <alignment horizontal="center"/>
    </xf>
    <xf numFmtId="0" fontId="5" fillId="5" borderId="6" xfId="0" applyFont="1" applyFill="1" applyBorder="1" applyAlignment="1" applyProtection="1">
      <alignment horizontal="center"/>
    </xf>
    <xf numFmtId="0" fontId="5" fillId="5" borderId="7" xfId="0" applyFont="1" applyFill="1" applyBorder="1" applyAlignment="1" applyProtection="1">
      <alignment horizontal="center"/>
    </xf>
    <xf numFmtId="0" fontId="3" fillId="0" borderId="2" xfId="0" applyFont="1" applyFill="1" applyBorder="1" applyAlignment="1" applyProtection="1"/>
    <xf numFmtId="0" fontId="3" fillId="0" borderId="3" xfId="0" applyFont="1" applyFill="1" applyBorder="1" applyAlignment="1" applyProtection="1"/>
    <xf numFmtId="0" fontId="3" fillId="0" borderId="4" xfId="0" applyFont="1" applyFill="1" applyBorder="1" applyAlignment="1" applyProtection="1"/>
    <xf numFmtId="0" fontId="9" fillId="0" borderId="0" xfId="0" applyFont="1" applyAlignment="1">
      <alignment horizontal="center"/>
    </xf>
    <xf numFmtId="0" fontId="7" fillId="4" borderId="8" xfId="0" applyFont="1" applyFill="1" applyBorder="1" applyAlignment="1" applyProtection="1">
      <alignment horizontal="left"/>
    </xf>
    <xf numFmtId="0" fontId="16" fillId="4" borderId="8" xfId="0" applyFont="1" applyFill="1" applyBorder="1" applyAlignment="1" applyProtection="1">
      <alignment horizontal="left"/>
    </xf>
  </cellXfs>
  <cellStyles count="2">
    <cellStyle name="Hipervínculo" xfId="1" builtinId="8"/>
    <cellStyle name="Normal" xfId="0" builtinId="0"/>
  </cellStyles>
  <dxfs count="2">
    <dxf>
      <font>
        <color rgb="FF92D050"/>
      </font>
    </dxf>
    <dxf>
      <font>
        <color rgb="FF92D050"/>
      </font>
    </dxf>
  </dxfs>
  <tableStyles count="0" defaultTableStyle="TableStyleMedium2" defaultPivotStyle="PivotStyleLight16"/>
  <colors>
    <mruColors>
      <color rgb="FFA50021"/>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youtu.be/dN6GVwqkaWc" TargetMode="External"/><Relationship Id="rId7" Type="http://schemas.openxmlformats.org/officeDocument/2006/relationships/hyperlink" Target="https://www.instagram.com/pacho8a/" TargetMode="Externa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bit.ly/3ATHMqn" TargetMode="External"/><Relationship Id="rId6" Type="http://schemas.openxmlformats.org/officeDocument/2006/relationships/image" Target="../media/image3.png"/><Relationship Id="rId11" Type="http://schemas.openxmlformats.org/officeDocument/2006/relationships/hyperlink" Target="https://apps.apple.com/us/app/ingles-facil/id1492827096" TargetMode="External"/><Relationship Id="rId5" Type="http://schemas.openxmlformats.org/officeDocument/2006/relationships/hyperlink" Target="https://www.facebook.com/franciscoochoaingles/" TargetMode="Externa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s://play.google.com/store/apps/details?id=com.vieraacademy.inglesfacil"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youtu.be/dN6GVwqkaWc" TargetMode="External"/><Relationship Id="rId7" Type="http://schemas.openxmlformats.org/officeDocument/2006/relationships/hyperlink" Target="https://www.instagram.com/pacho8a/" TargetMode="Externa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bit.ly/3ATHMqn" TargetMode="External"/><Relationship Id="rId6" Type="http://schemas.openxmlformats.org/officeDocument/2006/relationships/image" Target="../media/image3.png"/><Relationship Id="rId11" Type="http://schemas.openxmlformats.org/officeDocument/2006/relationships/hyperlink" Target="https://apps.apple.com/us/app/ingles-facil/id1492827096" TargetMode="External"/><Relationship Id="rId5" Type="http://schemas.openxmlformats.org/officeDocument/2006/relationships/hyperlink" Target="https://www.facebook.com/franciscoochoaingles/" TargetMode="Externa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s://play.google.com/store/apps/details?id=com.vieraacademy.inglesfaci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246063</xdr:colOff>
      <xdr:row>0</xdr:row>
      <xdr:rowOff>0</xdr:rowOff>
    </xdr:from>
    <xdr:to>
      <xdr:col>7</xdr:col>
      <xdr:colOff>309563</xdr:colOff>
      <xdr:row>3</xdr:row>
      <xdr:rowOff>113773</xdr:rowOff>
    </xdr:to>
    <xdr:pic>
      <xdr:nvPicPr>
        <xdr:cNvPr id="11" name="Imagen 10">
          <a:hlinkClick xmlns:r="http://schemas.openxmlformats.org/officeDocument/2006/relationships" r:id="rId1"/>
          <a:extLst>
            <a:ext uri="{FF2B5EF4-FFF2-40B4-BE49-F238E27FC236}">
              <a16:creationId xmlns:a16="http://schemas.microsoft.com/office/drawing/2014/main" id="{C23AFE37-A056-485F-A756-18FCEE6EA7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6063" y="0"/>
          <a:ext cx="6000750" cy="661461"/>
        </a:xfrm>
        <a:prstGeom prst="rect">
          <a:avLst/>
        </a:prstGeom>
        <a:effectLst>
          <a:outerShdw blurRad="50800" dist="38100" dir="5400000" sx="98000" sy="98000" algn="t" rotWithShape="0">
            <a:prstClr val="black">
              <a:alpha val="7000"/>
            </a:prstClr>
          </a:outerShdw>
        </a:effectLst>
      </xdr:spPr>
    </xdr:pic>
    <xdr:clientData/>
  </xdr:twoCellAnchor>
  <xdr:twoCellAnchor>
    <xdr:from>
      <xdr:col>1</xdr:col>
      <xdr:colOff>0</xdr:colOff>
      <xdr:row>38</xdr:row>
      <xdr:rowOff>47625</xdr:rowOff>
    </xdr:from>
    <xdr:to>
      <xdr:col>7</xdr:col>
      <xdr:colOff>1</xdr:colOff>
      <xdr:row>47</xdr:row>
      <xdr:rowOff>63500</xdr:rowOff>
    </xdr:to>
    <xdr:sp macro="" textlink="">
      <xdr:nvSpPr>
        <xdr:cNvPr id="3" name="CuadroTexto 2">
          <a:extLst>
            <a:ext uri="{FF2B5EF4-FFF2-40B4-BE49-F238E27FC236}">
              <a16:creationId xmlns:a16="http://schemas.microsoft.com/office/drawing/2014/main" id="{DC192514-A019-46E4-BA1E-C881AF3950A7}"/>
            </a:ext>
          </a:extLst>
        </xdr:cNvPr>
        <xdr:cNvSpPr txBox="1"/>
      </xdr:nvSpPr>
      <xdr:spPr>
        <a:xfrm>
          <a:off x="420688" y="6635750"/>
          <a:ext cx="5516563" cy="16271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p>
      </xdr:txBody>
    </xdr:sp>
    <xdr:clientData/>
  </xdr:twoCellAnchor>
  <xdr:twoCellAnchor editAs="oneCell">
    <xdr:from>
      <xdr:col>3</xdr:col>
      <xdr:colOff>293687</xdr:colOff>
      <xdr:row>64</xdr:row>
      <xdr:rowOff>57945</xdr:rowOff>
    </xdr:from>
    <xdr:to>
      <xdr:col>3</xdr:col>
      <xdr:colOff>590550</xdr:colOff>
      <xdr:row>65</xdr:row>
      <xdr:rowOff>172395</xdr:rowOff>
    </xdr:to>
    <xdr:pic>
      <xdr:nvPicPr>
        <xdr:cNvPr id="20" name="Imagen 19" descr="https://lh6.googleusercontent.com/PeTGz2agDYqVJabdy72azfbCHUK0cz5mdTIU46qFiEhsTvF-uXvvs43boPAlBg0Ov_o4McrgJTiBc_2unxfROvePGO0Gs0uIPhd0lchHP4Myb4v7_ZH1MA24BlpC6y6JNsXa-ukQ">
          <a:hlinkClick xmlns:r="http://schemas.openxmlformats.org/officeDocument/2006/relationships" r:id="rId3"/>
          <a:extLst>
            <a:ext uri="{FF2B5EF4-FFF2-40B4-BE49-F238E27FC236}">
              <a16:creationId xmlns:a16="http://schemas.microsoft.com/office/drawing/2014/main" id="{44042949-C512-4E82-99DB-E48081D83AD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41562" y="11273633"/>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626665</xdr:colOff>
      <xdr:row>64</xdr:row>
      <xdr:rowOff>55563</xdr:rowOff>
    </xdr:from>
    <xdr:to>
      <xdr:col>3</xdr:col>
      <xdr:colOff>920353</xdr:colOff>
      <xdr:row>65</xdr:row>
      <xdr:rowOff>174776</xdr:rowOff>
    </xdr:to>
    <xdr:pic>
      <xdr:nvPicPr>
        <xdr:cNvPr id="21" name="Imagen 20" descr="https://lh3.googleusercontent.com/IQ4oeLNfWCmtCfdHtVBcBmNAFQy7_iS4cE0xbbKOoahoAwDS4SmjyJjc2u1QYVCTzsh_7f-OU8ReL3LXDFNJi8UQPeULjzSItnErq0OTRSsyapIYAi8CVIqBrpY6XMSuieuBQV2v">
          <a:hlinkClick xmlns:r="http://schemas.openxmlformats.org/officeDocument/2006/relationships" r:id="rId5"/>
          <a:extLst>
            <a:ext uri="{FF2B5EF4-FFF2-40B4-BE49-F238E27FC236}">
              <a16:creationId xmlns:a16="http://schemas.microsoft.com/office/drawing/2014/main" id="{33FBFE08-552C-439D-AAA5-B695CEE493E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674540" y="11271251"/>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956468</xdr:colOff>
      <xdr:row>64</xdr:row>
      <xdr:rowOff>57151</xdr:rowOff>
    </xdr:from>
    <xdr:to>
      <xdr:col>4</xdr:col>
      <xdr:colOff>94456</xdr:colOff>
      <xdr:row>65</xdr:row>
      <xdr:rowOff>173188</xdr:rowOff>
    </xdr:to>
    <xdr:pic>
      <xdr:nvPicPr>
        <xdr:cNvPr id="22" name="Imagen 21" descr="https://lh4.googleusercontent.com/nlTPQxGpLKI85y-CnWhK3m9K5TIyVjdwbXdsd6CfNRI-3d8KiII7owcZCCyNOdLrbevST0dczNocJCpCuzIw5zQQki-RO-GlF27Z1TKQiP4RIm-zkrefSYD_idRaJyWxtfHBIOd9">
          <a:hlinkClick xmlns:r="http://schemas.openxmlformats.org/officeDocument/2006/relationships" r:id="rId7"/>
          <a:extLst>
            <a:ext uri="{FF2B5EF4-FFF2-40B4-BE49-F238E27FC236}">
              <a16:creationId xmlns:a16="http://schemas.microsoft.com/office/drawing/2014/main" id="{2D2537F2-F0C4-4C64-A25E-3E79E45ED5F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04343" y="11272839"/>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130571</xdr:colOff>
      <xdr:row>64</xdr:row>
      <xdr:rowOff>57151</xdr:rowOff>
    </xdr:from>
    <xdr:to>
      <xdr:col>4</xdr:col>
      <xdr:colOff>424259</xdr:colOff>
      <xdr:row>65</xdr:row>
      <xdr:rowOff>173189</xdr:rowOff>
    </xdr:to>
    <xdr:pic>
      <xdr:nvPicPr>
        <xdr:cNvPr id="23" name="Imagen 22" descr="https://lh4.googleusercontent.com/Y7WmSYJfxeOGqZ5o7a1VedM8qtRW7e7IXxpY7rLiBKAGJPYdChlxgRnSK9owUvylIXlUr4s_IRjovKfKIIihi9rMkPVIKEFGL_4FC8VF930XvfAB2Wv92vgOtUTbhNn0TrndjxiK">
          <a:hlinkClick xmlns:r="http://schemas.openxmlformats.org/officeDocument/2006/relationships" r:id="rId9"/>
          <a:extLst>
            <a:ext uri="{FF2B5EF4-FFF2-40B4-BE49-F238E27FC236}">
              <a16:creationId xmlns:a16="http://schemas.microsoft.com/office/drawing/2014/main" id="{348DC322-E780-4AB5-9DF1-803A77F897FD}"/>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337321" y="11272839"/>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460375</xdr:colOff>
      <xdr:row>64</xdr:row>
      <xdr:rowOff>56357</xdr:rowOff>
    </xdr:from>
    <xdr:to>
      <xdr:col>4</xdr:col>
      <xdr:colOff>757238</xdr:colOff>
      <xdr:row>65</xdr:row>
      <xdr:rowOff>173982</xdr:rowOff>
    </xdr:to>
    <xdr:pic>
      <xdr:nvPicPr>
        <xdr:cNvPr id="24" name="Imagen 23" descr="https://lh4.googleusercontent.com/NvAsKNBlOnPJk_xkUsrJC3uSyYWzer7P8cYXXme8IUES2igARhCZ3LgYN1FVZdrOsz3H-7k_BaPSz70gtwtscj_jFQXam6VvUG5RGD9bdrOlGa8Aa7N8K3TBhbgwujHGyafept63">
          <a:hlinkClick xmlns:r="http://schemas.openxmlformats.org/officeDocument/2006/relationships" r:id="rId11"/>
          <a:extLst>
            <a:ext uri="{FF2B5EF4-FFF2-40B4-BE49-F238E27FC236}">
              <a16:creationId xmlns:a16="http://schemas.microsoft.com/office/drawing/2014/main" id="{F53B33CE-2A5B-4F39-82CD-B4F289107463}"/>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667125" y="11272045"/>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246063</xdr:colOff>
      <xdr:row>0</xdr:row>
      <xdr:rowOff>0</xdr:rowOff>
    </xdr:from>
    <xdr:to>
      <xdr:col>7</xdr:col>
      <xdr:colOff>309563</xdr:colOff>
      <xdr:row>3</xdr:row>
      <xdr:rowOff>89961</xdr:rowOff>
    </xdr:to>
    <xdr:pic>
      <xdr:nvPicPr>
        <xdr:cNvPr id="2" name="Imagen 1">
          <a:hlinkClick xmlns:r="http://schemas.openxmlformats.org/officeDocument/2006/relationships" r:id="rId1"/>
          <a:extLst>
            <a:ext uri="{FF2B5EF4-FFF2-40B4-BE49-F238E27FC236}">
              <a16:creationId xmlns:a16="http://schemas.microsoft.com/office/drawing/2014/main" id="{D8AA9DF4-437D-4DF0-A773-05D61FA0B2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6063" y="0"/>
          <a:ext cx="5997575" cy="656698"/>
        </a:xfrm>
        <a:prstGeom prst="rect">
          <a:avLst/>
        </a:prstGeom>
        <a:effectLst>
          <a:outerShdw blurRad="50800" dist="38100" dir="5400000" sx="98000" sy="98000" algn="t" rotWithShape="0">
            <a:prstClr val="black">
              <a:alpha val="7000"/>
            </a:prstClr>
          </a:outerShdw>
        </a:effectLst>
      </xdr:spPr>
    </xdr:pic>
    <xdr:clientData/>
  </xdr:twoCellAnchor>
  <xdr:twoCellAnchor>
    <xdr:from>
      <xdr:col>1</xdr:col>
      <xdr:colOff>0</xdr:colOff>
      <xdr:row>38</xdr:row>
      <xdr:rowOff>47625</xdr:rowOff>
    </xdr:from>
    <xdr:to>
      <xdr:col>7</xdr:col>
      <xdr:colOff>1</xdr:colOff>
      <xdr:row>47</xdr:row>
      <xdr:rowOff>63500</xdr:rowOff>
    </xdr:to>
    <xdr:sp macro="" textlink="">
      <xdr:nvSpPr>
        <xdr:cNvPr id="3" name="CuadroTexto 2">
          <a:extLst>
            <a:ext uri="{FF2B5EF4-FFF2-40B4-BE49-F238E27FC236}">
              <a16:creationId xmlns:a16="http://schemas.microsoft.com/office/drawing/2014/main" id="{0628BAB7-96B0-4AF5-8DA9-2D529FF1FECD}"/>
            </a:ext>
          </a:extLst>
        </xdr:cNvPr>
        <xdr:cNvSpPr txBox="1"/>
      </xdr:nvSpPr>
      <xdr:spPr>
        <a:xfrm>
          <a:off x="419100" y="6619875"/>
          <a:ext cx="5514976" cy="1616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p>
      </xdr:txBody>
    </xdr:sp>
    <xdr:clientData/>
  </xdr:twoCellAnchor>
  <xdr:twoCellAnchor>
    <xdr:from>
      <xdr:col>3</xdr:col>
      <xdr:colOff>301625</xdr:colOff>
      <xdr:row>64</xdr:row>
      <xdr:rowOff>65882</xdr:rowOff>
    </xdr:from>
    <xdr:to>
      <xdr:col>3</xdr:col>
      <xdr:colOff>598488</xdr:colOff>
      <xdr:row>66</xdr:row>
      <xdr:rowOff>5707</xdr:rowOff>
    </xdr:to>
    <xdr:pic>
      <xdr:nvPicPr>
        <xdr:cNvPr id="4" name="Imagen 3" descr="https://lh6.googleusercontent.com/PeTGz2agDYqVJabdy72azfbCHUK0cz5mdTIU46qFiEhsTvF-uXvvs43boPAlBg0Ov_o4McrgJTiBc_2unxfROvePGO0Gs0uIPhd0lchHP4Myb4v7_ZH1MA24BlpC6y6JNsXa-ukQ">
          <a:hlinkClick xmlns:r="http://schemas.openxmlformats.org/officeDocument/2006/relationships" r:id="rId3"/>
          <a:extLst>
            <a:ext uri="{FF2B5EF4-FFF2-40B4-BE49-F238E27FC236}">
              <a16:creationId xmlns:a16="http://schemas.microsoft.com/office/drawing/2014/main" id="{23E615B4-2637-45A0-A167-6EAF25A3D84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49500" y="11289507"/>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634603</xdr:colOff>
      <xdr:row>64</xdr:row>
      <xdr:rowOff>63500</xdr:rowOff>
    </xdr:from>
    <xdr:to>
      <xdr:col>3</xdr:col>
      <xdr:colOff>928291</xdr:colOff>
      <xdr:row>66</xdr:row>
      <xdr:rowOff>8088</xdr:rowOff>
    </xdr:to>
    <xdr:pic>
      <xdr:nvPicPr>
        <xdr:cNvPr id="5" name="Imagen 4" descr="https://lh3.googleusercontent.com/IQ4oeLNfWCmtCfdHtVBcBmNAFQy7_iS4cE0xbbKOoahoAwDS4SmjyJjc2u1QYVCTzsh_7f-OU8ReL3LXDFNJi8UQPeULjzSItnErq0OTRSsyapIYAi8CVIqBrpY6XMSuieuBQV2v">
          <a:hlinkClick xmlns:r="http://schemas.openxmlformats.org/officeDocument/2006/relationships" r:id="rId5"/>
          <a:extLst>
            <a:ext uri="{FF2B5EF4-FFF2-40B4-BE49-F238E27FC236}">
              <a16:creationId xmlns:a16="http://schemas.microsoft.com/office/drawing/2014/main" id="{AC9787C8-FCFB-46CB-8B84-08ABAC0C6FE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682478" y="11287125"/>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twoCellAnchor>
    <xdr:from>
      <xdr:col>3</xdr:col>
      <xdr:colOff>964406</xdr:colOff>
      <xdr:row>64</xdr:row>
      <xdr:rowOff>65088</xdr:rowOff>
    </xdr:from>
    <xdr:to>
      <xdr:col>4</xdr:col>
      <xdr:colOff>102394</xdr:colOff>
      <xdr:row>66</xdr:row>
      <xdr:rowOff>6500</xdr:rowOff>
    </xdr:to>
    <xdr:pic>
      <xdr:nvPicPr>
        <xdr:cNvPr id="6" name="Imagen 5" descr="https://lh4.googleusercontent.com/nlTPQxGpLKI85y-CnWhK3m9K5TIyVjdwbXdsd6CfNRI-3d8KiII7owcZCCyNOdLrbevST0dczNocJCpCuzIw5zQQki-RO-GlF27Z1TKQiP4RIm-zkrefSYD_idRaJyWxtfHBIOd9">
          <a:hlinkClick xmlns:r="http://schemas.openxmlformats.org/officeDocument/2006/relationships" r:id="rId7"/>
          <a:extLst>
            <a:ext uri="{FF2B5EF4-FFF2-40B4-BE49-F238E27FC236}">
              <a16:creationId xmlns:a16="http://schemas.microsoft.com/office/drawing/2014/main" id="{16BABCE2-D29B-4405-A0A7-88F6259F8C7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12281" y="11288713"/>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138509</xdr:colOff>
      <xdr:row>64</xdr:row>
      <xdr:rowOff>65088</xdr:rowOff>
    </xdr:from>
    <xdr:to>
      <xdr:col>4</xdr:col>
      <xdr:colOff>432197</xdr:colOff>
      <xdr:row>66</xdr:row>
      <xdr:rowOff>6501</xdr:rowOff>
    </xdr:to>
    <xdr:pic>
      <xdr:nvPicPr>
        <xdr:cNvPr id="7" name="Imagen 6" descr="https://lh4.googleusercontent.com/Y7WmSYJfxeOGqZ5o7a1VedM8qtRW7e7IXxpY7rLiBKAGJPYdChlxgRnSK9owUvylIXlUr4s_IRjovKfKIIihi9rMkPVIKEFGL_4FC8VF930XvfAB2Wv92vgOtUTbhNn0TrndjxiK">
          <a:hlinkClick xmlns:r="http://schemas.openxmlformats.org/officeDocument/2006/relationships" r:id="rId9"/>
          <a:extLst>
            <a:ext uri="{FF2B5EF4-FFF2-40B4-BE49-F238E27FC236}">
              <a16:creationId xmlns:a16="http://schemas.microsoft.com/office/drawing/2014/main" id="{FBA5D751-E749-4959-BDAC-59FA062CE59C}"/>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345259" y="11288713"/>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468313</xdr:colOff>
      <xdr:row>64</xdr:row>
      <xdr:rowOff>64294</xdr:rowOff>
    </xdr:from>
    <xdr:to>
      <xdr:col>5</xdr:col>
      <xdr:colOff>3176</xdr:colOff>
      <xdr:row>66</xdr:row>
      <xdr:rowOff>7294</xdr:rowOff>
    </xdr:to>
    <xdr:pic>
      <xdr:nvPicPr>
        <xdr:cNvPr id="8" name="Imagen 7" descr="https://lh4.googleusercontent.com/NvAsKNBlOnPJk_xkUsrJC3uSyYWzer7P8cYXXme8IUES2igARhCZ3LgYN1FVZdrOsz3H-7k_BaPSz70gtwtscj_jFQXam6VvUG5RGD9bdrOlGa8Aa7N8K3TBhbgwujHGyafept63">
          <a:hlinkClick xmlns:r="http://schemas.openxmlformats.org/officeDocument/2006/relationships" r:id="rId11"/>
          <a:extLst>
            <a:ext uri="{FF2B5EF4-FFF2-40B4-BE49-F238E27FC236}">
              <a16:creationId xmlns:a16="http://schemas.microsoft.com/office/drawing/2014/main" id="{AB0999D6-73EF-4DC8-983F-F6BED03047BE}"/>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675063" y="11287919"/>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8"/>
  <sheetViews>
    <sheetView showGridLines="0" showRowColHeaders="0" tabSelected="1" showRuler="0" showWhiteSpace="0" topLeftCell="A46" zoomScale="120" zoomScaleNormal="120" workbookViewId="0">
      <selection activeCell="E18" sqref="E18:G18"/>
    </sheetView>
  </sheetViews>
  <sheetFormatPr baseColWidth="10" defaultColWidth="0" defaultRowHeight="0" customHeight="1" zeroHeight="1" x14ac:dyDescent="0.3"/>
  <cols>
    <col min="1" max="1" width="6.33203125" style="2" customWidth="1"/>
    <col min="2" max="2" width="13" style="2" customWidth="1"/>
    <col min="3" max="3" width="11.44140625" style="2" customWidth="1"/>
    <col min="4" max="4" width="17.44140625" style="2" bestFit="1" customWidth="1"/>
    <col min="5" max="5" width="11.44140625" style="2" customWidth="1"/>
    <col min="6" max="6" width="14" style="2" bestFit="1" customWidth="1"/>
    <col min="7" max="7" width="15.44140625" style="2" bestFit="1" customWidth="1"/>
    <col min="8" max="8" width="6.44140625" style="2" customWidth="1"/>
    <col min="9" max="16384" width="11.44140625" style="2" hidden="1"/>
  </cols>
  <sheetData>
    <row r="1" spans="1:7" ht="14.4" x14ac:dyDescent="0.3">
      <c r="A1" s="1"/>
      <c r="B1" s="1"/>
      <c r="C1" s="1"/>
      <c r="D1" s="1"/>
      <c r="E1" s="1"/>
      <c r="F1" s="1"/>
    </row>
    <row r="2" spans="1:7" ht="14.4" x14ac:dyDescent="0.3">
      <c r="A2" s="3"/>
      <c r="B2" s="3"/>
      <c r="C2" s="3"/>
      <c r="D2" s="3"/>
      <c r="E2" s="3"/>
      <c r="F2" s="1"/>
    </row>
    <row r="3" spans="1:7" ht="14.4" x14ac:dyDescent="0.3">
      <c r="A3" s="3"/>
      <c r="B3" s="3"/>
      <c r="C3" s="3"/>
      <c r="D3" s="3"/>
      <c r="E3" s="3"/>
      <c r="F3" s="1"/>
    </row>
    <row r="4" spans="1:7" ht="14.4" x14ac:dyDescent="0.3">
      <c r="A4" s="3"/>
      <c r="B4" s="3"/>
      <c r="C4" s="3"/>
      <c r="D4" s="3"/>
      <c r="E4" s="3"/>
      <c r="F4" s="1"/>
    </row>
    <row r="5" spans="1:7" ht="14.4" x14ac:dyDescent="0.3">
      <c r="B5" s="40" t="s">
        <v>0</v>
      </c>
      <c r="C5" s="40"/>
      <c r="D5" s="40"/>
      <c r="E5" s="40"/>
      <c r="F5" s="40"/>
      <c r="G5" s="40"/>
    </row>
    <row r="6" spans="1:7" ht="5.25" customHeight="1" x14ac:dyDescent="0.3">
      <c r="A6" s="4"/>
      <c r="B6" s="4"/>
      <c r="C6" s="4"/>
      <c r="D6" s="4"/>
      <c r="E6" s="4"/>
      <c r="F6" s="4"/>
      <c r="G6" s="4"/>
    </row>
    <row r="7" spans="1:7" ht="15.75" customHeight="1" x14ac:dyDescent="0.3">
      <c r="A7" s="10"/>
      <c r="B7" s="31" t="s">
        <v>52</v>
      </c>
      <c r="C7" s="31"/>
      <c r="D7" s="31"/>
      <c r="E7" s="31"/>
      <c r="F7" s="31"/>
      <c r="G7" s="31"/>
    </row>
    <row r="8" spans="1:7" ht="14.4" x14ac:dyDescent="0.3">
      <c r="A8" s="10"/>
      <c r="B8" s="31"/>
      <c r="C8" s="31"/>
      <c r="D8" s="31"/>
      <c r="E8" s="31"/>
      <c r="F8" s="31"/>
      <c r="G8" s="31"/>
    </row>
    <row r="9" spans="1:7" ht="14.4" x14ac:dyDescent="0.3">
      <c r="A9" s="10"/>
      <c r="B9" s="31"/>
      <c r="C9" s="31"/>
      <c r="D9" s="31"/>
      <c r="E9" s="31"/>
      <c r="F9" s="31"/>
      <c r="G9" s="31"/>
    </row>
    <row r="10" spans="1:7" ht="5.25" customHeight="1" x14ac:dyDescent="0.3">
      <c r="A10" s="5"/>
      <c r="B10" s="5"/>
      <c r="C10" s="5"/>
      <c r="D10" s="5"/>
      <c r="E10" s="5"/>
      <c r="F10" s="5"/>
      <c r="G10" s="5"/>
    </row>
    <row r="11" spans="1:7" ht="15" customHeight="1" x14ac:dyDescent="0.3">
      <c r="C11" s="38" t="s">
        <v>1</v>
      </c>
      <c r="D11" s="38"/>
      <c r="E11" s="38"/>
      <c r="F11" s="38"/>
    </row>
    <row r="12" spans="1:7" ht="5.25" customHeight="1" x14ac:dyDescent="0.3">
      <c r="C12" s="9"/>
    </row>
    <row r="13" spans="1:7" ht="14.4" x14ac:dyDescent="0.3">
      <c r="B13" s="38" t="s">
        <v>2</v>
      </c>
      <c r="C13" s="38"/>
      <c r="D13" s="38"/>
      <c r="F13" s="4" t="s">
        <v>4</v>
      </c>
    </row>
    <row r="14" spans="1:7" ht="14.4" x14ac:dyDescent="0.3">
      <c r="B14" s="39" t="s">
        <v>36</v>
      </c>
      <c r="C14" s="39"/>
      <c r="D14" s="39"/>
      <c r="E14" s="6" t="s">
        <v>37</v>
      </c>
    </row>
    <row r="15" spans="1:7" ht="14.4" x14ac:dyDescent="0.3">
      <c r="B15" s="39" t="s">
        <v>38</v>
      </c>
      <c r="C15" s="39"/>
      <c r="D15" s="39"/>
      <c r="E15" s="6" t="s">
        <v>39</v>
      </c>
    </row>
    <row r="16" spans="1:7" ht="5.25" customHeight="1" x14ac:dyDescent="0.3">
      <c r="A16" s="6"/>
      <c r="E16" s="6"/>
    </row>
    <row r="17" spans="2:10" ht="14.4" x14ac:dyDescent="0.3">
      <c r="B17" s="38" t="s">
        <v>3</v>
      </c>
      <c r="C17" s="38"/>
      <c r="D17" s="38"/>
      <c r="F17" s="4" t="s">
        <v>5</v>
      </c>
    </row>
    <row r="18" spans="2:10" ht="14.4" x14ac:dyDescent="0.3">
      <c r="B18" s="36" t="s">
        <v>41</v>
      </c>
      <c r="C18" s="36"/>
      <c r="D18" s="36"/>
      <c r="E18" s="42" t="s">
        <v>63</v>
      </c>
      <c r="F18" s="42"/>
      <c r="G18" s="42"/>
    </row>
    <row r="19" spans="2:10" s="7" customFormat="1" ht="15" customHeight="1" x14ac:dyDescent="0.3">
      <c r="B19" s="37"/>
      <c r="C19" s="37"/>
      <c r="D19" s="37"/>
      <c r="E19" s="30" t="str">
        <f>IF($G$63="mostrar","They're eating apples","")</f>
        <v>They're eating apples</v>
      </c>
      <c r="F19" s="30"/>
      <c r="G19" s="30"/>
      <c r="H19" s="22"/>
      <c r="I19" s="22"/>
      <c r="J19" s="22"/>
    </row>
    <row r="20" spans="2:10" ht="15" customHeight="1" x14ac:dyDescent="0.3">
      <c r="B20" s="36" t="s">
        <v>42</v>
      </c>
      <c r="C20" s="36"/>
      <c r="D20" s="36"/>
      <c r="E20" s="42" t="s">
        <v>64</v>
      </c>
      <c r="F20" s="42"/>
      <c r="G20" s="42"/>
    </row>
    <row r="21" spans="2:10" s="7" customFormat="1" ht="15" customHeight="1" x14ac:dyDescent="0.3">
      <c r="B21" s="37"/>
      <c r="C21" s="37"/>
      <c r="D21" s="37"/>
      <c r="E21" s="30" t="str">
        <f>IF($G$63="mostrar","The sun’s shining","")</f>
        <v>The sun’s shining</v>
      </c>
      <c r="F21" s="30"/>
      <c r="G21" s="30"/>
    </row>
    <row r="22" spans="2:10" ht="14.4" x14ac:dyDescent="0.3">
      <c r="B22" s="36" t="s">
        <v>43</v>
      </c>
      <c r="C22" s="36"/>
      <c r="D22" s="36"/>
      <c r="E22" s="42" t="s">
        <v>65</v>
      </c>
      <c r="F22" s="42"/>
      <c r="G22" s="42"/>
    </row>
    <row r="23" spans="2:10" s="7" customFormat="1" ht="15" customHeight="1" x14ac:dyDescent="0.3">
      <c r="B23" s="37"/>
      <c r="C23" s="37"/>
      <c r="D23" s="37"/>
      <c r="E23" s="30" t="str">
        <f>IF($G$63="mostrar","Luis isn’t at the beach with his family","")</f>
        <v>Luis isn’t at the beach with his family</v>
      </c>
      <c r="F23" s="30"/>
      <c r="G23" s="30"/>
    </row>
    <row r="24" spans="2:10" ht="14.4" x14ac:dyDescent="0.3">
      <c r="B24" s="36" t="s">
        <v>44</v>
      </c>
      <c r="C24" s="36"/>
      <c r="D24" s="36"/>
      <c r="E24" s="42" t="s">
        <v>66</v>
      </c>
      <c r="F24" s="42"/>
      <c r="G24" s="42"/>
    </row>
    <row r="25" spans="2:10" s="7" customFormat="1" ht="15" customHeight="1" x14ac:dyDescent="0.3">
      <c r="B25" s="37"/>
      <c r="C25" s="37"/>
      <c r="D25" s="37"/>
      <c r="E25" s="30" t="str">
        <f>IF($G$63="mostrar","I’m working today","")</f>
        <v>I’m working today</v>
      </c>
      <c r="F25" s="30"/>
      <c r="G25" s="30"/>
    </row>
    <row r="26" spans="2:10" ht="14.4" x14ac:dyDescent="0.3">
      <c r="B26" s="36" t="s">
        <v>45</v>
      </c>
      <c r="C26" s="36"/>
      <c r="D26" s="36"/>
      <c r="E26" s="42" t="s">
        <v>67</v>
      </c>
      <c r="F26" s="42"/>
      <c r="G26" s="42"/>
    </row>
    <row r="27" spans="2:10" s="7" customFormat="1" ht="15" customHeight="1" x14ac:dyDescent="0.3">
      <c r="B27" s="37"/>
      <c r="C27" s="37"/>
      <c r="D27" s="37"/>
      <c r="E27" s="30" t="str">
        <f>IF($G$63="mostrar","Mayte isn’t sleeping, she’s studying","")</f>
        <v>Mayte isn’t sleeping, she’s studying</v>
      </c>
      <c r="F27" s="30"/>
      <c r="G27" s="30"/>
    </row>
    <row r="28" spans="2:10" ht="14.4" x14ac:dyDescent="0.3">
      <c r="B28" s="36" t="s">
        <v>46</v>
      </c>
      <c r="C28" s="36"/>
      <c r="D28" s="36"/>
      <c r="E28" s="42" t="s">
        <v>68</v>
      </c>
      <c r="F28" s="42"/>
      <c r="G28" s="42"/>
    </row>
    <row r="29" spans="2:10" s="7" customFormat="1" ht="15" customHeight="1" x14ac:dyDescent="0.3">
      <c r="B29" s="37"/>
      <c r="C29" s="37"/>
      <c r="D29" s="37"/>
      <c r="E29" s="30" t="str">
        <f>IF($G$63="mostrar","We’re reading a book on the bed","")</f>
        <v>We’re reading a book on the bed</v>
      </c>
      <c r="F29" s="30"/>
      <c r="G29" s="30"/>
    </row>
    <row r="30" spans="2:10" ht="14.4" x14ac:dyDescent="0.3">
      <c r="B30" s="36" t="s">
        <v>47</v>
      </c>
      <c r="C30" s="36"/>
      <c r="D30" s="36"/>
      <c r="E30" s="42" t="s">
        <v>69</v>
      </c>
      <c r="F30" s="42"/>
      <c r="G30" s="42"/>
    </row>
    <row r="31" spans="2:10" s="7" customFormat="1" ht="15" customHeight="1" x14ac:dyDescent="0.3">
      <c r="B31" s="37"/>
      <c r="C31" s="37"/>
      <c r="D31" s="37"/>
      <c r="E31" s="30" t="str">
        <f>IF($G$63="mostrar","You’re not/ you aren’t fixing the car, you’re resting","")</f>
        <v>You’re not/ you aren’t fixing the car, you’re resting</v>
      </c>
      <c r="F31" s="30"/>
      <c r="G31" s="30"/>
    </row>
    <row r="32" spans="2:10" ht="14.4" x14ac:dyDescent="0.3">
      <c r="B32" s="36" t="s">
        <v>48</v>
      </c>
      <c r="C32" s="36"/>
      <c r="D32" s="36"/>
      <c r="E32" s="42" t="s">
        <v>70</v>
      </c>
      <c r="F32" s="42"/>
      <c r="G32" s="42"/>
    </row>
    <row r="33" spans="1:7" s="7" customFormat="1" ht="15" customHeight="1" x14ac:dyDescent="0.3">
      <c r="B33" s="37"/>
      <c r="C33" s="37"/>
      <c r="D33" s="37"/>
      <c r="E33" s="30" t="str">
        <f>IF($G$63="mostrar","Edwin’s in the living room on the sofa","")</f>
        <v>Edwin’s in the living room on the sofa</v>
      </c>
      <c r="F33" s="30"/>
      <c r="G33" s="30"/>
    </row>
    <row r="34" spans="1:7" ht="14.4" x14ac:dyDescent="0.3">
      <c r="B34" s="36" t="s">
        <v>49</v>
      </c>
      <c r="C34" s="36"/>
      <c r="D34" s="36"/>
      <c r="E34" s="42" t="s">
        <v>71</v>
      </c>
      <c r="F34" s="42"/>
      <c r="G34" s="42"/>
    </row>
    <row r="35" spans="1:7" s="7" customFormat="1" ht="15" customHeight="1" x14ac:dyDescent="0.3">
      <c r="B35" s="37"/>
      <c r="C35" s="37"/>
      <c r="D35" s="37"/>
      <c r="E35" s="30" t="str">
        <f>IF($G$63="mostrar","They’re not / they aren’t running, they’re walking","")</f>
        <v>They’re not / they aren’t running, they’re walking</v>
      </c>
      <c r="F35" s="30"/>
      <c r="G35" s="30"/>
    </row>
    <row r="36" spans="1:7" ht="14.4" x14ac:dyDescent="0.3">
      <c r="B36" s="36" t="s">
        <v>50</v>
      </c>
      <c r="C36" s="36"/>
      <c r="D36" s="36"/>
      <c r="E36" s="42" t="s">
        <v>72</v>
      </c>
      <c r="F36" s="42"/>
      <c r="G36" s="42"/>
    </row>
    <row r="37" spans="1:7" ht="14.4" x14ac:dyDescent="0.3">
      <c r="D37" s="8"/>
      <c r="E37" s="30" t="str">
        <f>IF($G$63="mostrar","I’m not sad, i’m happy today","")</f>
        <v>I’m not sad, i’m happy today</v>
      </c>
      <c r="F37" s="30"/>
      <c r="G37" s="30"/>
    </row>
    <row r="38" spans="1:7" ht="15.75" customHeight="1" x14ac:dyDescent="0.3">
      <c r="B38" s="31" t="s">
        <v>54</v>
      </c>
      <c r="C38" s="31"/>
      <c r="D38" s="31"/>
      <c r="E38" s="31"/>
      <c r="F38" s="31"/>
      <c r="G38" s="31"/>
    </row>
    <row r="39" spans="1:7" ht="14.4" x14ac:dyDescent="0.3">
      <c r="A39" s="9"/>
      <c r="B39" s="9"/>
      <c r="C39" s="9"/>
      <c r="D39" s="9"/>
      <c r="E39" s="9"/>
      <c r="F39" s="9"/>
      <c r="G39" s="9"/>
    </row>
    <row r="40" spans="1:7" ht="12" customHeight="1" x14ac:dyDescent="0.3">
      <c r="A40" s="10" t="s">
        <v>53</v>
      </c>
      <c r="B40" s="10"/>
      <c r="C40" s="10"/>
      <c r="D40" s="10"/>
      <c r="E40" s="10"/>
      <c r="F40" s="10"/>
      <c r="G40" s="10"/>
    </row>
    <row r="41" spans="1:7" ht="14.4" x14ac:dyDescent="0.3">
      <c r="A41" s="10"/>
      <c r="B41" s="10"/>
      <c r="C41" s="10"/>
      <c r="D41" s="10"/>
      <c r="E41" s="10"/>
      <c r="F41" s="10"/>
      <c r="G41" s="10"/>
    </row>
    <row r="42" spans="1:7" ht="14.4" x14ac:dyDescent="0.3">
      <c r="A42" s="10"/>
      <c r="B42" s="10"/>
      <c r="C42" s="10"/>
      <c r="D42" s="10"/>
      <c r="E42" s="10"/>
      <c r="F42" s="10"/>
      <c r="G42" s="10"/>
    </row>
    <row r="43" spans="1:7" ht="14.4" x14ac:dyDescent="0.3">
      <c r="A43" s="10"/>
      <c r="B43" s="10"/>
      <c r="C43" s="10"/>
      <c r="D43" s="10"/>
      <c r="E43" s="10"/>
      <c r="F43" s="10"/>
      <c r="G43" s="10"/>
    </row>
    <row r="44" spans="1:7" ht="14.4" x14ac:dyDescent="0.3">
      <c r="A44" s="10"/>
      <c r="B44" s="10"/>
      <c r="C44" s="10"/>
      <c r="D44" s="10"/>
      <c r="E44" s="10"/>
      <c r="F44" s="10"/>
      <c r="G44" s="10"/>
    </row>
    <row r="45" spans="1:7" ht="14.4" x14ac:dyDescent="0.3">
      <c r="A45" s="10"/>
      <c r="B45" s="10"/>
      <c r="C45" s="10"/>
      <c r="D45" s="10"/>
      <c r="E45" s="10"/>
      <c r="F45" s="10"/>
      <c r="G45" s="10"/>
    </row>
    <row r="46" spans="1:7" ht="14.4" x14ac:dyDescent="0.3">
      <c r="A46" s="10"/>
      <c r="B46" s="10"/>
      <c r="C46" s="10"/>
      <c r="D46" s="10"/>
      <c r="E46" s="10"/>
      <c r="F46" s="10"/>
      <c r="G46" s="10"/>
    </row>
    <row r="47" spans="1:7" ht="14.4" x14ac:dyDescent="0.3">
      <c r="A47" s="10"/>
      <c r="B47" s="10"/>
      <c r="C47" s="10"/>
      <c r="D47" s="10"/>
      <c r="E47" s="10"/>
      <c r="F47" s="10"/>
      <c r="G47" s="10"/>
    </row>
    <row r="48" spans="1:7" ht="14.4" x14ac:dyDescent="0.3">
      <c r="A48" s="10"/>
      <c r="B48" s="10"/>
      <c r="C48" s="10"/>
      <c r="D48" s="10"/>
      <c r="E48" s="10"/>
      <c r="F48" s="10"/>
      <c r="G48" s="10"/>
    </row>
    <row r="49" spans="1:9" ht="5.25" customHeight="1" x14ac:dyDescent="0.3">
      <c r="A49" s="10"/>
      <c r="B49" s="10"/>
      <c r="C49" s="10"/>
      <c r="D49" s="10"/>
      <c r="E49" s="10"/>
      <c r="F49" s="10"/>
      <c r="G49" s="10"/>
    </row>
    <row r="50" spans="1:9" ht="14.4" x14ac:dyDescent="0.3">
      <c r="A50" s="23"/>
      <c r="B50" s="46" t="s">
        <v>6</v>
      </c>
      <c r="C50" s="47"/>
      <c r="D50" s="47"/>
      <c r="E50" s="47"/>
      <c r="F50" s="48"/>
      <c r="G50" s="20" t="s">
        <v>7</v>
      </c>
      <c r="H50" s="27"/>
      <c r="I50"/>
    </row>
    <row r="51" spans="1:9" ht="14.4" x14ac:dyDescent="0.3">
      <c r="A51" s="23"/>
      <c r="B51" s="43" t="s">
        <v>55</v>
      </c>
      <c r="C51" s="44"/>
      <c r="D51" s="44"/>
      <c r="E51" s="44"/>
      <c r="F51" s="45"/>
      <c r="G51" s="14" t="s">
        <v>73</v>
      </c>
      <c r="H51" s="28" t="str">
        <f>IF($G$63="mostrar","False","")</f>
        <v>False</v>
      </c>
      <c r="I51"/>
    </row>
    <row r="52" spans="1:9" ht="14.4" x14ac:dyDescent="0.3">
      <c r="A52" s="23"/>
      <c r="B52" s="43" t="s">
        <v>56</v>
      </c>
      <c r="C52" s="44"/>
      <c r="D52" s="44"/>
      <c r="E52" s="44"/>
      <c r="F52" s="45"/>
      <c r="G52" s="14" t="s">
        <v>74</v>
      </c>
      <c r="H52" s="28" t="str">
        <f>IF($G$63="mostrar","True","")</f>
        <v>True</v>
      </c>
      <c r="I52"/>
    </row>
    <row r="53" spans="1:9" ht="14.4" x14ac:dyDescent="0.3">
      <c r="A53" s="23"/>
      <c r="B53" s="43" t="s">
        <v>57</v>
      </c>
      <c r="C53" s="44"/>
      <c r="D53" s="44"/>
      <c r="E53" s="44"/>
      <c r="F53" s="45"/>
      <c r="G53" s="14" t="s">
        <v>73</v>
      </c>
      <c r="H53" s="28" t="str">
        <f>IF($G$63="mostrar","False","")</f>
        <v>False</v>
      </c>
      <c r="I53"/>
    </row>
    <row r="54" spans="1:9" ht="14.4" x14ac:dyDescent="0.3">
      <c r="A54" s="23"/>
      <c r="B54" s="49" t="s">
        <v>58</v>
      </c>
      <c r="C54" s="50"/>
      <c r="D54" s="50"/>
      <c r="E54" s="50"/>
      <c r="F54" s="51"/>
      <c r="G54" s="14" t="s">
        <v>73</v>
      </c>
      <c r="H54" s="28" t="str">
        <f>IF($G$63="mostrar","False","")</f>
        <v>False</v>
      </c>
      <c r="I54"/>
    </row>
    <row r="55" spans="1:9" ht="14.4" x14ac:dyDescent="0.3">
      <c r="A55" s="23"/>
      <c r="B55" s="49" t="s">
        <v>59</v>
      </c>
      <c r="C55" s="50"/>
      <c r="D55" s="50"/>
      <c r="E55" s="50"/>
      <c r="F55" s="51"/>
      <c r="G55" s="14" t="s">
        <v>74</v>
      </c>
      <c r="H55" s="28" t="str">
        <f>IF($G$63="mostrar","True","")</f>
        <v>True</v>
      </c>
      <c r="I55"/>
    </row>
    <row r="56" spans="1:9" ht="6" customHeight="1" x14ac:dyDescent="0.3">
      <c r="A56" s="11"/>
      <c r="B56" s="12"/>
      <c r="C56" s="12"/>
      <c r="D56" s="12"/>
      <c r="E56" s="12"/>
      <c r="F56" s="12"/>
      <c r="G56" s="13"/>
      <c r="I56"/>
    </row>
    <row r="57" spans="1:9" ht="14.4" x14ac:dyDescent="0.3">
      <c r="B57" s="32" t="s">
        <v>24</v>
      </c>
      <c r="C57" s="32"/>
      <c r="D57" s="32"/>
      <c r="E57" s="32"/>
      <c r="F57" s="32"/>
      <c r="G57" s="32"/>
      <c r="I57"/>
    </row>
    <row r="58" spans="1:9" ht="14.4" x14ac:dyDescent="0.3">
      <c r="B58" s="34" t="s">
        <v>8</v>
      </c>
      <c r="C58" s="33" t="s">
        <v>9</v>
      </c>
      <c r="D58" s="18" t="s">
        <v>10</v>
      </c>
      <c r="E58" s="15" t="s">
        <v>12</v>
      </c>
      <c r="F58" s="18" t="s">
        <v>14</v>
      </c>
      <c r="G58" s="15" t="s">
        <v>16</v>
      </c>
      <c r="I58"/>
    </row>
    <row r="59" spans="1:9" ht="15" customHeight="1" x14ac:dyDescent="0.3">
      <c r="B59" s="35"/>
      <c r="C59" s="33"/>
      <c r="D59" s="18" t="s">
        <v>11</v>
      </c>
      <c r="E59" s="15" t="s">
        <v>13</v>
      </c>
      <c r="F59" s="18" t="s">
        <v>15</v>
      </c>
      <c r="G59" s="15" t="s">
        <v>17</v>
      </c>
      <c r="I59"/>
    </row>
    <row r="60" spans="1:9" ht="28.5" customHeight="1" x14ac:dyDescent="0.3">
      <c r="B60" s="19" t="s">
        <v>22</v>
      </c>
      <c r="C60" s="16" t="s">
        <v>23</v>
      </c>
      <c r="D60" s="18" t="s">
        <v>18</v>
      </c>
      <c r="E60" s="17" t="s">
        <v>19</v>
      </c>
      <c r="F60" s="18" t="s">
        <v>20</v>
      </c>
      <c r="G60" s="15" t="s">
        <v>21</v>
      </c>
      <c r="I60"/>
    </row>
    <row r="61" spans="1:9" ht="5.25" customHeight="1" x14ac:dyDescent="0.3">
      <c r="I61"/>
    </row>
    <row r="62" spans="1:9" ht="15" customHeight="1" x14ac:dyDescent="0.3">
      <c r="A62" s="10"/>
      <c r="B62" s="10"/>
      <c r="C62" s="10"/>
      <c r="D62" s="10"/>
      <c r="E62" s="24"/>
      <c r="F62" s="24"/>
      <c r="G62" s="10"/>
      <c r="I62"/>
    </row>
    <row r="63" spans="1:9" ht="15" customHeight="1" x14ac:dyDescent="0.3">
      <c r="B63" s="41" t="s">
        <v>60</v>
      </c>
      <c r="C63" s="41"/>
      <c r="D63" s="41"/>
      <c r="E63" s="41"/>
      <c r="F63" s="41"/>
      <c r="G63" s="21" t="s">
        <v>75</v>
      </c>
      <c r="H63" s="23"/>
      <c r="I63"/>
    </row>
    <row r="64" spans="1:9" ht="14.4" x14ac:dyDescent="0.3">
      <c r="B64" s="29" t="s">
        <v>61</v>
      </c>
      <c r="C64" s="29"/>
      <c r="D64" s="29"/>
      <c r="E64" s="29"/>
      <c r="F64" s="29"/>
      <c r="G64" s="29"/>
      <c r="I64"/>
    </row>
    <row r="65" spans="2:9" ht="14.4" x14ac:dyDescent="0.3">
      <c r="B65" s="26"/>
      <c r="C65" s="26"/>
      <c r="D65" s="26"/>
      <c r="E65" s="26"/>
      <c r="F65" s="26"/>
      <c r="G65" s="26"/>
      <c r="I65"/>
    </row>
    <row r="66" spans="2:9" ht="14.4" x14ac:dyDescent="0.3">
      <c r="B66" s="26"/>
      <c r="C66" s="26"/>
      <c r="D66" s="26"/>
      <c r="E66" s="26"/>
      <c r="F66" s="26"/>
      <c r="G66" s="26"/>
      <c r="I66"/>
    </row>
    <row r="67" spans="2:9" ht="14.4" x14ac:dyDescent="0.3">
      <c r="F67" s="2" t="s">
        <v>40</v>
      </c>
      <c r="I67"/>
    </row>
    <row r="68" spans="2:9" ht="0" hidden="1" customHeight="1" x14ac:dyDescent="0.3"/>
    <row r="69" spans="2:9" ht="0" hidden="1" customHeight="1" x14ac:dyDescent="0.3"/>
    <row r="70" spans="2:9" ht="0" hidden="1" customHeight="1" x14ac:dyDescent="0.3"/>
    <row r="71" spans="2:9" ht="0" hidden="1" customHeight="1" x14ac:dyDescent="0.3"/>
    <row r="72" spans="2:9" ht="0" hidden="1" customHeight="1" x14ac:dyDescent="0.3"/>
    <row r="73" spans="2:9" ht="0" hidden="1" customHeight="1" x14ac:dyDescent="0.3"/>
    <row r="74" spans="2:9" ht="0" hidden="1" customHeight="1" x14ac:dyDescent="0.3"/>
    <row r="75" spans="2:9" ht="0" hidden="1" customHeight="1" x14ac:dyDescent="0.3"/>
    <row r="76" spans="2:9" ht="0" hidden="1" customHeight="1" x14ac:dyDescent="0.3"/>
    <row r="77" spans="2:9" ht="0" hidden="1" customHeight="1" x14ac:dyDescent="0.3"/>
    <row r="78" spans="2:9" ht="0" hidden="1" customHeight="1" x14ac:dyDescent="0.3"/>
  </sheetData>
  <sheetProtection algorithmName="SHA-512" hashValue="GuKXpRHotb/P3RJ5p6QtUnF0fiNpeqGCS4x6Cfys3z1q+/10NIkD79NRKDO+zW99gRr7InZ08uZMXMBsMLeVdQ==" saltValue="p9HyWMC28XyWyn5oGBj2UA==" spinCount="100000" sheet="1" objects="1" scenarios="1" selectLockedCells="1"/>
  <mergeCells count="58">
    <mergeCell ref="B52:F52"/>
    <mergeCell ref="B54:F54"/>
    <mergeCell ref="B55:F55"/>
    <mergeCell ref="B5:G5"/>
    <mergeCell ref="B7:G9"/>
    <mergeCell ref="B63:F63"/>
    <mergeCell ref="E24:G24"/>
    <mergeCell ref="E18:G18"/>
    <mergeCell ref="E20:G20"/>
    <mergeCell ref="E22:G22"/>
    <mergeCell ref="B53:F53"/>
    <mergeCell ref="E26:G26"/>
    <mergeCell ref="E28:G28"/>
    <mergeCell ref="E30:G30"/>
    <mergeCell ref="E32:G32"/>
    <mergeCell ref="E34:G34"/>
    <mergeCell ref="E36:G36"/>
    <mergeCell ref="B50:F50"/>
    <mergeCell ref="B51:F51"/>
    <mergeCell ref="C11:F11"/>
    <mergeCell ref="B18:D18"/>
    <mergeCell ref="B19:D19"/>
    <mergeCell ref="B20:D20"/>
    <mergeCell ref="B21:D21"/>
    <mergeCell ref="B13:D13"/>
    <mergeCell ref="B14:D14"/>
    <mergeCell ref="B15:D15"/>
    <mergeCell ref="B17:D17"/>
    <mergeCell ref="B22:D22"/>
    <mergeCell ref="B23:D23"/>
    <mergeCell ref="B24:D24"/>
    <mergeCell ref="B25:D25"/>
    <mergeCell ref="B26:D26"/>
    <mergeCell ref="B33:D33"/>
    <mergeCell ref="B34:D34"/>
    <mergeCell ref="B35:D35"/>
    <mergeCell ref="B36:D36"/>
    <mergeCell ref="B27:D27"/>
    <mergeCell ref="B28:D28"/>
    <mergeCell ref="B29:D29"/>
    <mergeCell ref="B30:D30"/>
    <mergeCell ref="B31:D31"/>
    <mergeCell ref="B64:G64"/>
    <mergeCell ref="E19:G19"/>
    <mergeCell ref="E21:G21"/>
    <mergeCell ref="E23:G23"/>
    <mergeCell ref="E25:G25"/>
    <mergeCell ref="E27:G27"/>
    <mergeCell ref="E29:G29"/>
    <mergeCell ref="E31:G31"/>
    <mergeCell ref="E33:G33"/>
    <mergeCell ref="E35:G35"/>
    <mergeCell ref="E37:G37"/>
    <mergeCell ref="B38:G38"/>
    <mergeCell ref="B57:G57"/>
    <mergeCell ref="C58:C59"/>
    <mergeCell ref="B58:B59"/>
    <mergeCell ref="B32:D32"/>
  </mergeCells>
  <conditionalFormatting sqref="D37 B35 B33 B31 B29 B27 B25 B23 B21 B19">
    <cfRule type="expression" dxfId="1" priority="2">
      <formula>$G$63="mostrar"</formula>
    </cfRule>
  </conditionalFormatting>
  <printOptions horizontalCentered="1"/>
  <pageMargins left="0.70866141732283472" right="0.70866141732283472" top="0.74803149606299213" bottom="0.74803149606299213" header="0.31496062992125984" footer="0.31496062992125984"/>
  <pageSetup scale="76" orientation="portrait" r:id="rId1"/>
  <rowBreaks count="1" manualBreakCount="1">
    <brk id="67" max="7" man="1"/>
  </rowBreaks>
  <ignoredErrors>
    <ignoredError sqref="H52" 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8"/>
  <sheetViews>
    <sheetView showGridLines="0" showRowColHeaders="0" showRuler="0" showWhiteSpace="0" zoomScale="120" zoomScaleNormal="120" workbookViewId="0">
      <selection activeCell="B2" sqref="B2"/>
    </sheetView>
  </sheetViews>
  <sheetFormatPr baseColWidth="10" defaultColWidth="0" defaultRowHeight="0" customHeight="1" zeroHeight="1" x14ac:dyDescent="0.3"/>
  <cols>
    <col min="1" max="1" width="6.33203125" style="2" customWidth="1"/>
    <col min="2" max="2" width="13" style="2" customWidth="1"/>
    <col min="3" max="3" width="11.44140625" style="2" customWidth="1"/>
    <col min="4" max="4" width="17.44140625" style="2" bestFit="1" customWidth="1"/>
    <col min="5" max="5" width="11.44140625" style="2" customWidth="1"/>
    <col min="6" max="6" width="14" style="2" bestFit="1" customWidth="1"/>
    <col min="7" max="7" width="15.44140625" style="2" bestFit="1" customWidth="1"/>
    <col min="8" max="8" width="6.44140625" style="2" customWidth="1"/>
    <col min="9" max="9" width="11.44140625" hidden="1" customWidth="1"/>
    <col min="10" max="16384" width="11.44140625" style="2" hidden="1"/>
  </cols>
  <sheetData>
    <row r="1" spans="1:7" ht="14.4" x14ac:dyDescent="0.3">
      <c r="A1" s="1"/>
      <c r="B1" s="1"/>
      <c r="C1" s="1"/>
      <c r="D1" s="1"/>
      <c r="E1" s="1"/>
      <c r="F1" s="1"/>
    </row>
    <row r="2" spans="1:7" ht="14.4" x14ac:dyDescent="0.3">
      <c r="A2" s="3"/>
      <c r="B2" s="3"/>
      <c r="C2" s="3"/>
      <c r="D2" s="3"/>
      <c r="E2" s="3"/>
      <c r="F2" s="1"/>
    </row>
    <row r="3" spans="1:7" ht="14.4" x14ac:dyDescent="0.3">
      <c r="A3" s="3"/>
      <c r="B3" s="3"/>
      <c r="C3" s="3"/>
      <c r="D3" s="3"/>
      <c r="E3" s="3"/>
      <c r="F3" s="1"/>
    </row>
    <row r="4" spans="1:7" ht="14.4" x14ac:dyDescent="0.3">
      <c r="A4" s="3"/>
      <c r="B4" s="3"/>
      <c r="C4" s="3"/>
      <c r="D4" s="3"/>
      <c r="E4" s="3"/>
      <c r="F4" s="1"/>
    </row>
    <row r="5" spans="1:7" ht="14.4" x14ac:dyDescent="0.3">
      <c r="B5" s="40" t="s">
        <v>0</v>
      </c>
      <c r="C5" s="40"/>
      <c r="D5" s="40"/>
      <c r="E5" s="40"/>
      <c r="F5" s="40"/>
      <c r="G5" s="40"/>
    </row>
    <row r="6" spans="1:7" ht="5.25" customHeight="1" x14ac:dyDescent="0.3">
      <c r="A6" s="4"/>
      <c r="B6" s="4"/>
      <c r="C6" s="4"/>
      <c r="D6" s="4"/>
      <c r="E6" s="4"/>
      <c r="F6" s="4"/>
      <c r="G6" s="4"/>
    </row>
    <row r="7" spans="1:7" ht="15.75" customHeight="1" x14ac:dyDescent="0.3">
      <c r="A7" s="10"/>
      <c r="B7" s="31" t="s">
        <v>52</v>
      </c>
      <c r="C7" s="31"/>
      <c r="D7" s="31"/>
      <c r="E7" s="31"/>
      <c r="F7" s="31"/>
      <c r="G7" s="31"/>
    </row>
    <row r="8" spans="1:7" ht="14.4" x14ac:dyDescent="0.3">
      <c r="A8" s="10"/>
      <c r="B8" s="31"/>
      <c r="C8" s="31"/>
      <c r="D8" s="31"/>
      <c r="E8" s="31"/>
      <c r="F8" s="31"/>
      <c r="G8" s="31"/>
    </row>
    <row r="9" spans="1:7" ht="14.4" x14ac:dyDescent="0.3">
      <c r="A9" s="10"/>
      <c r="B9" s="31"/>
      <c r="C9" s="31"/>
      <c r="D9" s="31"/>
      <c r="E9" s="31"/>
      <c r="F9" s="31"/>
      <c r="G9" s="31"/>
    </row>
    <row r="10" spans="1:7" ht="5.25" customHeight="1" x14ac:dyDescent="0.3">
      <c r="A10" s="5"/>
      <c r="B10" s="5"/>
      <c r="C10" s="5"/>
      <c r="D10" s="5"/>
      <c r="E10" s="5"/>
      <c r="F10" s="5"/>
      <c r="G10" s="5"/>
    </row>
    <row r="11" spans="1:7" ht="15" customHeight="1" x14ac:dyDescent="0.3">
      <c r="C11" s="38" t="s">
        <v>1</v>
      </c>
      <c r="D11" s="38"/>
      <c r="E11" s="38"/>
      <c r="F11" s="38"/>
    </row>
    <row r="12" spans="1:7" ht="5.25" customHeight="1" x14ac:dyDescent="0.3">
      <c r="C12" s="9"/>
    </row>
    <row r="13" spans="1:7" ht="14.4" x14ac:dyDescent="0.3">
      <c r="B13" s="38" t="s">
        <v>2</v>
      </c>
      <c r="C13" s="38"/>
      <c r="D13" s="38"/>
      <c r="F13" s="4" t="s">
        <v>4</v>
      </c>
    </row>
    <row r="14" spans="1:7" ht="14.4" x14ac:dyDescent="0.3">
      <c r="B14" s="39" t="s">
        <v>36</v>
      </c>
      <c r="C14" s="39"/>
      <c r="D14" s="39"/>
      <c r="E14" s="6" t="s">
        <v>37</v>
      </c>
    </row>
    <row r="15" spans="1:7" ht="14.4" x14ac:dyDescent="0.3">
      <c r="B15" s="39" t="s">
        <v>38</v>
      </c>
      <c r="C15" s="39"/>
      <c r="D15" s="39"/>
      <c r="E15" s="6" t="s">
        <v>39</v>
      </c>
    </row>
    <row r="16" spans="1:7" ht="5.25" customHeight="1" x14ac:dyDescent="0.3">
      <c r="A16" s="6"/>
      <c r="E16" s="6"/>
    </row>
    <row r="17" spans="2:10" ht="14.4" x14ac:dyDescent="0.3">
      <c r="B17" s="38" t="s">
        <v>3</v>
      </c>
      <c r="C17" s="38"/>
      <c r="D17" s="38"/>
      <c r="F17" s="4" t="s">
        <v>5</v>
      </c>
    </row>
    <row r="18" spans="2:10" ht="14.4" x14ac:dyDescent="0.3">
      <c r="B18" s="36" t="s">
        <v>41</v>
      </c>
      <c r="C18" s="36"/>
      <c r="D18" s="36"/>
      <c r="E18" s="53" t="s">
        <v>51</v>
      </c>
      <c r="F18" s="53"/>
      <c r="G18" s="53"/>
    </row>
    <row r="19" spans="2:10" s="7" customFormat="1" ht="15" customHeight="1" x14ac:dyDescent="0.3">
      <c r="B19" s="37"/>
      <c r="C19" s="37"/>
      <c r="D19" s="37"/>
      <c r="E19" s="30" t="str">
        <f>IF($G$63="mostrar","They're eating apples","")</f>
        <v/>
      </c>
      <c r="F19" s="30"/>
      <c r="G19" s="30"/>
      <c r="H19" s="22"/>
      <c r="I19"/>
      <c r="J19" s="22"/>
    </row>
    <row r="20" spans="2:10" ht="15" customHeight="1" x14ac:dyDescent="0.3">
      <c r="B20" s="36" t="s">
        <v>42</v>
      </c>
      <c r="C20" s="36"/>
      <c r="D20" s="36"/>
      <c r="E20" s="53" t="s">
        <v>25</v>
      </c>
      <c r="F20" s="53"/>
      <c r="G20" s="53"/>
    </row>
    <row r="21" spans="2:10" s="7" customFormat="1" ht="15" customHeight="1" x14ac:dyDescent="0.3">
      <c r="B21" s="37"/>
      <c r="C21" s="37"/>
      <c r="D21" s="37"/>
      <c r="E21" s="30" t="str">
        <f>IF($G$63="mostrar","The sun’s shining","")</f>
        <v/>
      </c>
      <c r="F21" s="30"/>
      <c r="G21" s="30"/>
      <c r="I21"/>
    </row>
    <row r="22" spans="2:10" ht="14.4" x14ac:dyDescent="0.3">
      <c r="B22" s="36" t="s">
        <v>43</v>
      </c>
      <c r="C22" s="36"/>
      <c r="D22" s="36"/>
      <c r="E22" s="53" t="s">
        <v>35</v>
      </c>
      <c r="F22" s="53"/>
      <c r="G22" s="53"/>
    </row>
    <row r="23" spans="2:10" s="7" customFormat="1" ht="15" customHeight="1" x14ac:dyDescent="0.3">
      <c r="B23" s="37"/>
      <c r="C23" s="37"/>
      <c r="D23" s="37"/>
      <c r="E23" s="30" t="str">
        <f>IF($G$63="mostrar","Luis isn’t at the beach with his family","")</f>
        <v/>
      </c>
      <c r="F23" s="30"/>
      <c r="G23" s="30"/>
      <c r="I23"/>
    </row>
    <row r="24" spans="2:10" ht="14.4" x14ac:dyDescent="0.3">
      <c r="B24" s="36" t="s">
        <v>44</v>
      </c>
      <c r="C24" s="36"/>
      <c r="D24" s="36"/>
      <c r="E24" s="53" t="s">
        <v>26</v>
      </c>
      <c r="F24" s="53"/>
      <c r="G24" s="53"/>
    </row>
    <row r="25" spans="2:10" s="7" customFormat="1" ht="15" customHeight="1" x14ac:dyDescent="0.3">
      <c r="B25" s="37"/>
      <c r="C25" s="37"/>
      <c r="D25" s="37"/>
      <c r="E25" s="30" t="str">
        <f>IF($G$63="mostrar","I’m working today","")</f>
        <v/>
      </c>
      <c r="F25" s="30"/>
      <c r="G25" s="30"/>
      <c r="I25"/>
    </row>
    <row r="26" spans="2:10" ht="14.4" x14ac:dyDescent="0.3">
      <c r="B26" s="36" t="s">
        <v>45</v>
      </c>
      <c r="C26" s="36"/>
      <c r="D26" s="36"/>
      <c r="E26" s="53" t="s">
        <v>27</v>
      </c>
      <c r="F26" s="53"/>
      <c r="G26" s="53"/>
    </row>
    <row r="27" spans="2:10" s="7" customFormat="1" ht="15" customHeight="1" x14ac:dyDescent="0.3">
      <c r="B27" s="37"/>
      <c r="C27" s="37"/>
      <c r="D27" s="37"/>
      <c r="E27" s="30" t="str">
        <f>IF($G$63="mostrar","Mayte isn’t sleeping, she’s studying","")</f>
        <v/>
      </c>
      <c r="F27" s="30"/>
      <c r="G27" s="30"/>
      <c r="I27"/>
    </row>
    <row r="28" spans="2:10" ht="14.4" x14ac:dyDescent="0.3">
      <c r="B28" s="36" t="s">
        <v>46</v>
      </c>
      <c r="C28" s="36"/>
      <c r="D28" s="36"/>
      <c r="E28" s="53" t="s">
        <v>28</v>
      </c>
      <c r="F28" s="53"/>
      <c r="G28" s="53"/>
    </row>
    <row r="29" spans="2:10" s="7" customFormat="1" ht="15" customHeight="1" x14ac:dyDescent="0.3">
      <c r="B29" s="37"/>
      <c r="C29" s="37"/>
      <c r="D29" s="37"/>
      <c r="E29" s="30" t="str">
        <f>IF($G$63="mostrar","We’re reading a book on the bed","")</f>
        <v/>
      </c>
      <c r="F29" s="30"/>
      <c r="G29" s="30"/>
      <c r="I29"/>
    </row>
    <row r="30" spans="2:10" ht="14.4" x14ac:dyDescent="0.3">
      <c r="B30" s="36" t="s">
        <v>47</v>
      </c>
      <c r="C30" s="36"/>
      <c r="D30" s="36"/>
      <c r="E30" s="53" t="s">
        <v>29</v>
      </c>
      <c r="F30" s="53"/>
      <c r="G30" s="53"/>
    </row>
    <row r="31" spans="2:10" s="7" customFormat="1" ht="15" customHeight="1" x14ac:dyDescent="0.3">
      <c r="B31" s="37"/>
      <c r="C31" s="37"/>
      <c r="D31" s="37"/>
      <c r="E31" s="30" t="str">
        <f>IF($G$63="mostrar","You’re not/ you aren’t fixing the car, you’re resting","")</f>
        <v/>
      </c>
      <c r="F31" s="30"/>
      <c r="G31" s="30"/>
      <c r="I31"/>
    </row>
    <row r="32" spans="2:10" ht="14.4" x14ac:dyDescent="0.3">
      <c r="B32" s="36" t="s">
        <v>48</v>
      </c>
      <c r="C32" s="36"/>
      <c r="D32" s="36"/>
      <c r="E32" s="53" t="s">
        <v>30</v>
      </c>
      <c r="F32" s="53"/>
      <c r="G32" s="53"/>
    </row>
    <row r="33" spans="1:9" s="7" customFormat="1" ht="15" customHeight="1" x14ac:dyDescent="0.3">
      <c r="B33" s="37"/>
      <c r="C33" s="37"/>
      <c r="D33" s="37"/>
      <c r="E33" s="30" t="str">
        <f>IF($G$63="mostrar","Edwin’s in the living room on the sofa","")</f>
        <v/>
      </c>
      <c r="F33" s="30"/>
      <c r="G33" s="30"/>
      <c r="I33"/>
    </row>
    <row r="34" spans="1:9" ht="14.4" x14ac:dyDescent="0.3">
      <c r="B34" s="36" t="s">
        <v>49</v>
      </c>
      <c r="C34" s="36"/>
      <c r="D34" s="36"/>
      <c r="E34" s="54" t="s">
        <v>31</v>
      </c>
      <c r="F34" s="54"/>
      <c r="G34" s="54"/>
    </row>
    <row r="35" spans="1:9" s="7" customFormat="1" ht="15" customHeight="1" x14ac:dyDescent="0.3">
      <c r="B35" s="37"/>
      <c r="C35" s="37"/>
      <c r="D35" s="37"/>
      <c r="E35" s="30" t="str">
        <f>IF($G$63="mostrar","They’re not / they aren’t running, they’re walking","")</f>
        <v/>
      </c>
      <c r="F35" s="30"/>
      <c r="G35" s="30"/>
      <c r="I35"/>
    </row>
    <row r="36" spans="1:9" ht="14.4" x14ac:dyDescent="0.3">
      <c r="B36" s="36" t="s">
        <v>50</v>
      </c>
      <c r="C36" s="36"/>
      <c r="D36" s="36"/>
      <c r="E36" s="53" t="s">
        <v>32</v>
      </c>
      <c r="F36" s="53"/>
      <c r="G36" s="53"/>
    </row>
    <row r="37" spans="1:9" ht="14.4" x14ac:dyDescent="0.3">
      <c r="D37" s="8"/>
      <c r="E37" s="30" t="str">
        <f>IF($G$63="mostrar","I’m not sad, i’m happy today","")</f>
        <v/>
      </c>
      <c r="F37" s="30"/>
      <c r="G37" s="30"/>
    </row>
    <row r="38" spans="1:9" ht="15.75" customHeight="1" x14ac:dyDescent="0.3">
      <c r="B38" s="31" t="s">
        <v>54</v>
      </c>
      <c r="C38" s="31"/>
      <c r="D38" s="31"/>
      <c r="E38" s="31"/>
      <c r="F38" s="31"/>
      <c r="G38" s="31"/>
    </row>
    <row r="39" spans="1:9" ht="14.4" x14ac:dyDescent="0.3">
      <c r="A39" s="9"/>
      <c r="B39" s="9"/>
      <c r="C39" s="9"/>
      <c r="D39" s="9"/>
      <c r="E39" s="9"/>
      <c r="F39" s="9"/>
      <c r="G39" s="9"/>
    </row>
    <row r="40" spans="1:9" ht="12" customHeight="1" x14ac:dyDescent="0.3">
      <c r="A40" s="10" t="s">
        <v>53</v>
      </c>
      <c r="B40" s="10"/>
      <c r="C40" s="10"/>
      <c r="D40" s="10"/>
      <c r="E40" s="10"/>
      <c r="F40" s="10"/>
      <c r="G40" s="10"/>
    </row>
    <row r="41" spans="1:9" ht="14.4" x14ac:dyDescent="0.3">
      <c r="A41" s="10"/>
      <c r="B41" s="10"/>
      <c r="C41" s="10"/>
      <c r="D41" s="10"/>
      <c r="E41" s="10"/>
      <c r="F41" s="10"/>
      <c r="G41" s="10"/>
    </row>
    <row r="42" spans="1:9" ht="14.4" x14ac:dyDescent="0.3">
      <c r="A42" s="10"/>
      <c r="B42" s="10"/>
      <c r="C42" s="10"/>
      <c r="D42" s="10"/>
      <c r="E42" s="10"/>
      <c r="F42" s="10"/>
      <c r="G42" s="10"/>
    </row>
    <row r="43" spans="1:9" ht="14.4" x14ac:dyDescent="0.3">
      <c r="A43" s="10"/>
      <c r="B43" s="10"/>
      <c r="C43" s="10"/>
      <c r="D43" s="10"/>
      <c r="E43" s="10"/>
      <c r="F43" s="10"/>
      <c r="G43" s="10"/>
    </row>
    <row r="44" spans="1:9" ht="14.4" x14ac:dyDescent="0.3">
      <c r="A44" s="10"/>
      <c r="B44" s="10"/>
      <c r="C44" s="10"/>
      <c r="D44" s="10"/>
      <c r="E44" s="10"/>
      <c r="F44" s="10"/>
      <c r="G44" s="10"/>
    </row>
    <row r="45" spans="1:9" ht="14.4" x14ac:dyDescent="0.3">
      <c r="A45" s="10"/>
      <c r="B45" s="10"/>
      <c r="C45" s="10"/>
      <c r="D45" s="10"/>
      <c r="E45" s="10"/>
      <c r="F45" s="10"/>
      <c r="G45" s="10"/>
    </row>
    <row r="46" spans="1:9" ht="14.4" x14ac:dyDescent="0.3">
      <c r="A46" s="10"/>
      <c r="B46" s="10"/>
      <c r="C46" s="10"/>
      <c r="D46" s="10"/>
      <c r="E46" s="10"/>
      <c r="F46" s="10"/>
      <c r="G46" s="10"/>
    </row>
    <row r="47" spans="1:9" ht="14.4" x14ac:dyDescent="0.3">
      <c r="A47" s="10"/>
      <c r="B47" s="10"/>
      <c r="C47" s="10"/>
      <c r="D47" s="10"/>
      <c r="E47" s="10"/>
      <c r="F47" s="10"/>
      <c r="G47" s="10"/>
    </row>
    <row r="48" spans="1:9" ht="14.4" x14ac:dyDescent="0.3">
      <c r="A48" s="10"/>
      <c r="B48" s="10"/>
      <c r="C48" s="10"/>
      <c r="D48" s="10"/>
      <c r="E48" s="10"/>
      <c r="F48" s="10"/>
      <c r="G48" s="10"/>
    </row>
    <row r="49" spans="1:8" ht="5.25" customHeight="1" x14ac:dyDescent="0.3">
      <c r="A49" s="10"/>
      <c r="B49" s="10"/>
      <c r="C49" s="10"/>
      <c r="D49" s="10"/>
      <c r="E49" s="10"/>
      <c r="F49" s="10"/>
      <c r="G49" s="10"/>
    </row>
    <row r="50" spans="1:8" ht="14.4" x14ac:dyDescent="0.3">
      <c r="A50" s="23"/>
      <c r="B50" s="46" t="s">
        <v>6</v>
      </c>
      <c r="C50" s="47"/>
      <c r="D50" s="47"/>
      <c r="E50" s="47"/>
      <c r="F50" s="48"/>
      <c r="G50" s="20" t="s">
        <v>7</v>
      </c>
      <c r="H50" s="27"/>
    </row>
    <row r="51" spans="1:8" ht="14.4" x14ac:dyDescent="0.3">
      <c r="A51" s="23"/>
      <c r="B51" s="43" t="s">
        <v>55</v>
      </c>
      <c r="C51" s="44"/>
      <c r="D51" s="44"/>
      <c r="E51" s="44"/>
      <c r="F51" s="45"/>
      <c r="G51" s="25" t="s">
        <v>33</v>
      </c>
      <c r="H51" s="28" t="str">
        <f>IF($G$63="mostrar","False","")</f>
        <v/>
      </c>
    </row>
    <row r="52" spans="1:8" ht="14.4" x14ac:dyDescent="0.3">
      <c r="A52" s="23"/>
      <c r="B52" s="43" t="s">
        <v>56</v>
      </c>
      <c r="C52" s="44"/>
      <c r="D52" s="44"/>
      <c r="E52" s="44"/>
      <c r="F52" s="45"/>
      <c r="G52" s="25" t="s">
        <v>34</v>
      </c>
      <c r="H52" s="28" t="str">
        <f>IF($G$63="mostrar","True","")</f>
        <v/>
      </c>
    </row>
    <row r="53" spans="1:8" ht="14.4" x14ac:dyDescent="0.3">
      <c r="A53" s="23"/>
      <c r="B53" s="43" t="s">
        <v>57</v>
      </c>
      <c r="C53" s="44"/>
      <c r="D53" s="44"/>
      <c r="E53" s="44"/>
      <c r="F53" s="45"/>
      <c r="G53" s="25" t="s">
        <v>33</v>
      </c>
      <c r="H53" s="28" t="str">
        <f>IF($G$63="mostrar","False","")</f>
        <v/>
      </c>
    </row>
    <row r="54" spans="1:8" ht="14.4" x14ac:dyDescent="0.3">
      <c r="A54" s="23"/>
      <c r="B54" s="49" t="s">
        <v>58</v>
      </c>
      <c r="C54" s="50"/>
      <c r="D54" s="50"/>
      <c r="E54" s="50"/>
      <c r="F54" s="51"/>
      <c r="G54" s="25" t="s">
        <v>33</v>
      </c>
      <c r="H54" s="28" t="str">
        <f>IF($G$63="mostrar","False","")</f>
        <v/>
      </c>
    </row>
    <row r="55" spans="1:8" ht="14.4" x14ac:dyDescent="0.3">
      <c r="A55" s="23"/>
      <c r="B55" s="49" t="s">
        <v>59</v>
      </c>
      <c r="C55" s="50"/>
      <c r="D55" s="50"/>
      <c r="E55" s="50"/>
      <c r="F55" s="51"/>
      <c r="G55" s="25" t="s">
        <v>34</v>
      </c>
      <c r="H55" s="28" t="str">
        <f>IF($G$63="mostrar","True","")</f>
        <v/>
      </c>
    </row>
    <row r="56" spans="1:8" ht="6" customHeight="1" x14ac:dyDescent="0.3">
      <c r="A56" s="11"/>
      <c r="B56" s="12"/>
      <c r="C56" s="12"/>
      <c r="D56" s="12"/>
      <c r="E56" s="12"/>
      <c r="F56" s="12"/>
      <c r="G56" s="13"/>
    </row>
    <row r="57" spans="1:8" ht="14.4" x14ac:dyDescent="0.3">
      <c r="B57" s="32" t="s">
        <v>24</v>
      </c>
      <c r="C57" s="32"/>
      <c r="D57" s="32"/>
      <c r="E57" s="32"/>
      <c r="F57" s="32"/>
      <c r="G57" s="32"/>
    </row>
    <row r="58" spans="1:8" ht="14.4" x14ac:dyDescent="0.3">
      <c r="B58" s="34" t="s">
        <v>8</v>
      </c>
      <c r="C58" s="33" t="s">
        <v>9</v>
      </c>
      <c r="D58" s="18" t="s">
        <v>10</v>
      </c>
      <c r="E58" s="15" t="s">
        <v>12</v>
      </c>
      <c r="F58" s="18" t="s">
        <v>14</v>
      </c>
      <c r="G58" s="15" t="s">
        <v>16</v>
      </c>
    </row>
    <row r="59" spans="1:8" ht="15" customHeight="1" x14ac:dyDescent="0.3">
      <c r="B59" s="35"/>
      <c r="C59" s="33"/>
      <c r="D59" s="18" t="s">
        <v>11</v>
      </c>
      <c r="E59" s="15" t="s">
        <v>13</v>
      </c>
      <c r="F59" s="18" t="s">
        <v>15</v>
      </c>
      <c r="G59" s="15" t="s">
        <v>17</v>
      </c>
    </row>
    <row r="60" spans="1:8" ht="28.5" customHeight="1" x14ac:dyDescent="0.3">
      <c r="B60" s="19" t="s">
        <v>22</v>
      </c>
      <c r="C60" s="16" t="s">
        <v>23</v>
      </c>
      <c r="D60" s="18" t="s">
        <v>18</v>
      </c>
      <c r="E60" s="17" t="s">
        <v>19</v>
      </c>
      <c r="F60" s="18" t="s">
        <v>20</v>
      </c>
      <c r="G60" s="15" t="s">
        <v>21</v>
      </c>
    </row>
    <row r="61" spans="1:8" ht="5.25" customHeight="1" x14ac:dyDescent="0.3"/>
    <row r="62" spans="1:8" ht="15" customHeight="1" x14ac:dyDescent="0.3">
      <c r="A62" s="10"/>
      <c r="B62" s="52"/>
      <c r="C62" s="52"/>
      <c r="D62" s="52"/>
      <c r="E62" s="52"/>
      <c r="F62" s="52"/>
      <c r="G62" s="52"/>
    </row>
    <row r="63" spans="1:8" ht="15" customHeight="1" x14ac:dyDescent="0.3">
      <c r="B63" s="52" t="s">
        <v>62</v>
      </c>
      <c r="C63" s="52"/>
      <c r="D63" s="52"/>
      <c r="E63" s="52"/>
      <c r="F63" s="52"/>
      <c r="G63" s="52"/>
      <c r="H63" s="23"/>
    </row>
    <row r="64" spans="1:8" ht="14.4" x14ac:dyDescent="0.3">
      <c r="B64"/>
      <c r="C64"/>
      <c r="D64"/>
      <c r="E64"/>
      <c r="F64"/>
      <c r="G64"/>
    </row>
    <row r="65" spans="2:7" ht="14.4" x14ac:dyDescent="0.3">
      <c r="B65"/>
      <c r="C65"/>
      <c r="D65"/>
      <c r="E65"/>
      <c r="F65"/>
      <c r="G65"/>
    </row>
    <row r="66" spans="2:7" ht="14.4" x14ac:dyDescent="0.3">
      <c r="B66"/>
      <c r="C66"/>
      <c r="D66"/>
      <c r="E66"/>
      <c r="F66"/>
      <c r="G66"/>
    </row>
    <row r="67" spans="2:7" ht="14.4" x14ac:dyDescent="0.3">
      <c r="F67" s="2" t="s">
        <v>40</v>
      </c>
    </row>
    <row r="68" spans="2:7" ht="0" hidden="1" customHeight="1" x14ac:dyDescent="0.3"/>
    <row r="69" spans="2:7" ht="0" hidden="1" customHeight="1" x14ac:dyDescent="0.3"/>
    <row r="70" spans="2:7" ht="0" hidden="1" customHeight="1" x14ac:dyDescent="0.3"/>
    <row r="71" spans="2:7" ht="0" hidden="1" customHeight="1" x14ac:dyDescent="0.3"/>
    <row r="72" spans="2:7" ht="0" hidden="1" customHeight="1" x14ac:dyDescent="0.3"/>
    <row r="73" spans="2:7" ht="0" hidden="1" customHeight="1" x14ac:dyDescent="0.3"/>
    <row r="74" spans="2:7" ht="0" hidden="1" customHeight="1" x14ac:dyDescent="0.3"/>
    <row r="75" spans="2:7" ht="0" hidden="1" customHeight="1" x14ac:dyDescent="0.3"/>
    <row r="76" spans="2:7" ht="0" hidden="1" customHeight="1" x14ac:dyDescent="0.3"/>
    <row r="77" spans="2:7" ht="0" hidden="1" customHeight="1" x14ac:dyDescent="0.3"/>
    <row r="78" spans="2:7" ht="0" hidden="1" customHeight="1" x14ac:dyDescent="0.3"/>
  </sheetData>
  <sheetProtection algorithmName="SHA-512" hashValue="x3g6XbqS9Lh3/BDPcxmzLuXzhw5Wc2+q7zAWT/9nccTZmT4cj+cIXf8zxZXRKbzTWoUWK1J4jcuKkjqp3RV5vQ==" saltValue="J7ZSMiU8+kjVcTcJmFQJjw==" spinCount="100000" sheet="1" objects="1" scenarios="1" selectLockedCells="1" selectUnlockedCells="1"/>
  <mergeCells count="58">
    <mergeCell ref="B20:D20"/>
    <mergeCell ref="E20:G20"/>
    <mergeCell ref="B5:G5"/>
    <mergeCell ref="B7:G9"/>
    <mergeCell ref="C11:F11"/>
    <mergeCell ref="B13:D13"/>
    <mergeCell ref="B14:D14"/>
    <mergeCell ref="B15:D15"/>
    <mergeCell ref="B17:D17"/>
    <mergeCell ref="B18:D18"/>
    <mergeCell ref="E18:G18"/>
    <mergeCell ref="B19:D19"/>
    <mergeCell ref="E19:G19"/>
    <mergeCell ref="B21:D21"/>
    <mergeCell ref="E21:G21"/>
    <mergeCell ref="B22:D22"/>
    <mergeCell ref="E22:G22"/>
    <mergeCell ref="B23:D23"/>
    <mergeCell ref="E23:G23"/>
    <mergeCell ref="B24:D24"/>
    <mergeCell ref="E24:G24"/>
    <mergeCell ref="B25:D25"/>
    <mergeCell ref="E25:G25"/>
    <mergeCell ref="B26:D26"/>
    <mergeCell ref="E26:G26"/>
    <mergeCell ref="B27:D27"/>
    <mergeCell ref="E27:G27"/>
    <mergeCell ref="B28:D28"/>
    <mergeCell ref="E28:G28"/>
    <mergeCell ref="B29:D29"/>
    <mergeCell ref="E29:G29"/>
    <mergeCell ref="B30:D30"/>
    <mergeCell ref="E30:G30"/>
    <mergeCell ref="B31:D31"/>
    <mergeCell ref="E31:G31"/>
    <mergeCell ref="B32:D32"/>
    <mergeCell ref="E32:G32"/>
    <mergeCell ref="B51:F51"/>
    <mergeCell ref="B33:D33"/>
    <mergeCell ref="E33:G33"/>
    <mergeCell ref="B34:D34"/>
    <mergeCell ref="E34:G34"/>
    <mergeCell ref="B35:D35"/>
    <mergeCell ref="E35:G35"/>
    <mergeCell ref="B36:D36"/>
    <mergeCell ref="E36:G36"/>
    <mergeCell ref="E37:G37"/>
    <mergeCell ref="B38:G38"/>
    <mergeCell ref="B50:F50"/>
    <mergeCell ref="B63:G63"/>
    <mergeCell ref="B62:G62"/>
    <mergeCell ref="B52:F52"/>
    <mergeCell ref="B53:F53"/>
    <mergeCell ref="B54:F54"/>
    <mergeCell ref="B55:F55"/>
    <mergeCell ref="B57:G57"/>
    <mergeCell ref="B58:B59"/>
    <mergeCell ref="C58:C59"/>
  </mergeCells>
  <conditionalFormatting sqref="D37 B35 B33 B31 B29 B27 B25 B23 B21 B19">
    <cfRule type="expression" dxfId="0" priority="1">
      <formula>$G$63="mostrar"</formula>
    </cfRule>
  </conditionalFormatting>
  <printOptions horizontalCentered="1"/>
  <pageMargins left="0.70866141732283472" right="0.70866141732283472" top="0.74803149606299213" bottom="0.74803149606299213" header="0.31496062992125984" footer="0.31496062992125984"/>
  <pageSetup scale="74" orientation="portrait" r:id="rId1"/>
  <rowBreaks count="1" manualBreakCount="1">
    <brk id="67" max="7" man="1"/>
  </rowBreaks>
  <ignoredErrors>
    <ignoredError sqref="H52"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Lección 6</vt:lpstr>
      <vt:lpstr>Resultados</vt:lpstr>
      <vt:lpstr>'Lección 6'!Área_de_impresión</vt:lpstr>
      <vt:lpstr>Resultados!Área_de_impresión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lastModifiedBy>Krateros</cp:lastModifiedBy>
  <cp:lastPrinted>2022-01-27T22:12:10Z</cp:lastPrinted>
  <dcterms:created xsi:type="dcterms:W3CDTF">2018-02-15T01:18:41Z</dcterms:created>
  <dcterms:modified xsi:type="dcterms:W3CDTF">2022-12-21T02:04:12Z</dcterms:modified>
</cp:coreProperties>
</file>