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imelines/timeline1.xml" ContentType="application/vnd.ms-excel.timelin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Power BI y Excel\Excel\Practica 1\"/>
    </mc:Choice>
  </mc:AlternateContent>
  <bookViews>
    <workbookView xWindow="-120" yWindow="-120" windowWidth="27600" windowHeight="14925"/>
  </bookViews>
  <sheets>
    <sheet name="ventas" sheetId="1" r:id="rId1"/>
    <sheet name="td ventas" sheetId="2" r:id="rId2"/>
    <sheet name="informes ventas" sheetId="4" r:id="rId3"/>
  </sheets>
  <definedNames>
    <definedName name="NativeTimeline_Tiempo">#N/A</definedName>
    <definedName name="SegmentaciónDeDatos_Producto1">#N/A</definedName>
    <definedName name="SegmentaciónDeDatos_Region1">#N/A</definedName>
    <definedName name="SegmentaciónDeDatos_Vendedor2">#N/A</definedName>
  </definedNames>
  <calcPr calcId="152511"/>
  <pivotCaches>
    <pivotCache cacheId="1" r:id="rId4"/>
    <pivotCache cacheId="2" r:id="rId5"/>
    <pivotCache cacheId="14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<sst xmlns="http://schemas.openxmlformats.org/spreadsheetml/2006/main" count="254" uniqueCount="29">
  <si>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</si>
  <si>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</si>
  <si>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</si>
  <si>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</si>
  <si>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</si>
  <si>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</si>
  <si>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</si>
  <si>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</si>
  <si>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</si>
  <si>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</si>
  <si>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</si>
  <si>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</si>
  <si>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</si>
  <si>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</si>
  <si>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</si>
  <si>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</si>
  <si>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Suma de Ventas</t>
  </si>
  <si>
    <t>Total general</t>
  </si>
  <si>
    <t>Etiquetas de columna</t>
  </si>
  <si>
    <t xml:space="preserve"> Ventas</t>
  </si>
  <si>
    <t>Región</t>
  </si>
  <si>
    <t xml:space="preserve"> Total General</t>
  </si>
  <si>
    <t>Máx. de Ventas</t>
  </si>
  <si>
    <t>INFORME DE VENTAS</t>
  </si>
  <si>
    <t>Total rango</t>
  </si>
  <si>
    <t>Total tabla</t>
  </si>
  <si>
    <t>(en blanco)</t>
  </si>
  <si>
    <t>Tiempo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</si>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</sst>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"/>
  </numFmts>
  <fonts count="5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6"/>
      <color theme="1"/>
      <name val="Arial Black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164" fontId="4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164" fontId="4" fillId="0" borderId="7" xfId="0" applyNumberFormat="1" applyFont="1" applyBorder="1"/>
    <xf numFmtId="0" fontId="3" fillId="4" borderId="5" xfId="0" applyFont="1" applyFill="1" applyBorder="1"/>
    <xf numFmtId="0" fontId="3" fillId="4" borderId="6" xfId="0" applyFont="1" applyFill="1" applyBorder="1"/>
    <xf numFmtId="44" fontId="3" fillId="4" borderId="7" xfId="0" applyNumberFormat="1" applyFont="1" applyFill="1" applyBorder="1"/>
    <xf numFmtId="0" fontId="0" fillId="0" borderId="0" xfId="0" applyNumberFormat="1"/>
    <xf numFmtId="14" fontId="0" fillId="0" borderId="0" xfId="0" applyNumberForma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7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alignment horizontal="left" vertical="bottom" textRotation="0" wrapText="0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ventas'!$B$1:$B$2</c:f>
              <c:strCache>
                <c:ptCount val="1"/>
                <c:pt idx="0">
                  <c:v>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ventas'!$B$3:$B$15</c:f>
              <c:numCache>
                <c:formatCode>_(* #,##0_);_(* \(#,##0\);_(* "-"_);_(@_)</c:formatCode>
                <c:ptCount val="9"/>
                <c:pt idx="3">
                  <c:v>9323</c:v>
                </c:pt>
                <c:pt idx="4">
                  <c:v>10348</c:v>
                </c:pt>
                <c:pt idx="5">
                  <c:v>13531</c:v>
                </c:pt>
              </c:numCache>
            </c:numRef>
          </c:val>
        </c:ser>
        <c:ser>
          <c:idx val="1"/>
          <c:order val="1"/>
          <c:tx>
            <c:strRef>
              <c:f>'td ventas'!$C$1:$C$2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ventas'!$C$3:$C$15</c:f>
              <c:numCache>
                <c:formatCode>_(* #,##0_);_(* \(#,##0\);_(* "-"_);_(@_)</c:formatCode>
                <c:ptCount val="9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</c:numCache>
            </c:numRef>
          </c:val>
        </c:ser>
        <c:ser>
          <c:idx val="2"/>
          <c:order val="2"/>
          <c:tx>
            <c:strRef>
              <c:f>'td ventas'!$D$1:$D$2</c:f>
              <c:strCache>
                <c:ptCount val="1"/>
                <c:pt idx="0">
                  <c:v>Karen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ventas'!$D$3:$D$15</c:f>
              <c:numCache>
                <c:formatCode>_(* #,##0_);_(* \(#,##0\);_(* "-"_);_(@_)</c:formatCode>
                <c:ptCount val="9"/>
                <c:pt idx="0">
                  <c:v>6909</c:v>
                </c:pt>
                <c:pt idx="1">
                  <c:v>12948</c:v>
                </c:pt>
                <c:pt idx="2">
                  <c:v>30633</c:v>
                </c:pt>
              </c:numCache>
            </c:numRef>
          </c:val>
        </c:ser>
        <c:ser>
          <c:idx val="3"/>
          <c:order val="3"/>
          <c:tx>
            <c:strRef>
              <c:f>'td ventas'!$E$1:$E$2</c:f>
              <c:strCache>
                <c:ptCount val="1"/>
                <c:pt idx="0">
                  <c:v>Kevin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ventas'!$E$3:$E$15</c:f>
              <c:numCache>
                <c:formatCode>_(* #,##0_);_(* \(#,##0\);_(* "-"_);_(@_)</c:formatCode>
                <c:ptCount val="9"/>
                <c:pt idx="6">
                  <c:v>4744</c:v>
                </c:pt>
                <c:pt idx="7">
                  <c:v>10711</c:v>
                </c:pt>
                <c:pt idx="8">
                  <c:v>32855</c:v>
                </c:pt>
              </c:numCache>
            </c:numRef>
          </c:val>
        </c:ser>
        <c:ser>
          <c:idx val="4"/>
          <c:order val="4"/>
          <c:tx>
            <c:strRef>
              <c:f>'td ventas'!$F$1:$F$2</c:f>
              <c:strCache>
                <c:ptCount val="1"/>
                <c:pt idx="0">
                  <c:v>Lucas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ventas'!$F$3:$F$15</c:f>
              <c:numCache>
                <c:formatCode>_(* #,##0_);_(* \(#,##0\);_(* "-"_);_(@_)</c:formatCode>
                <c:ptCount val="9"/>
                <c:pt idx="3">
                  <c:v>7667</c:v>
                </c:pt>
                <c:pt idx="4">
                  <c:v>9312</c:v>
                </c:pt>
                <c:pt idx="5">
                  <c:v>13374</c:v>
                </c:pt>
              </c:numCache>
            </c:numRef>
          </c:val>
        </c:ser>
        <c:ser>
          <c:idx val="5"/>
          <c:order val="5"/>
          <c:tx>
            <c:strRef>
              <c:f>'td ventas'!$G$1:$G$2</c:f>
              <c:strCache>
                <c:ptCount val="1"/>
                <c:pt idx="0">
                  <c:v>Sara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'td ventas'!$A$3:$A$15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'td ventas'!$G$3:$G$15</c:f>
              <c:numCache>
                <c:formatCode>_(* #,##0_);_(* \(#,##0\);_(* "-"_);_(@_)</c:formatCode>
                <c:ptCount val="9"/>
                <c:pt idx="6">
                  <c:v>5442</c:v>
                </c:pt>
                <c:pt idx="7">
                  <c:v>8780</c:v>
                </c:pt>
                <c:pt idx="8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590144"/>
        <c:axId val="315852200"/>
      </c:barChart>
      <c:catAx>
        <c:axId val="3625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5852200"/>
        <c:crosses val="autoZero"/>
        <c:auto val="1"/>
        <c:lblAlgn val="ctr"/>
        <c:lblOffset val="100"/>
        <c:noMultiLvlLbl val="0"/>
      </c:catAx>
      <c:valAx>
        <c:axId val="31585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5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[Ventas.xlsx]td ventas!Tabla 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ventas'!$J$1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'td ventas'!$I$2:$I$32</c:f>
              <c:multiLvlStrCache>
                <c:ptCount val="18"/>
                <c:lvl>
                  <c:pt idx="0">
                    <c:v>David</c:v>
                  </c:pt>
                  <c:pt idx="1">
                    <c:v>Karen</c:v>
                  </c:pt>
                  <c:pt idx="2">
                    <c:v>David</c:v>
                  </c:pt>
                  <c:pt idx="3">
                    <c:v>Karen</c:v>
                  </c:pt>
                  <c:pt idx="4">
                    <c:v>David</c:v>
                  </c:pt>
                  <c:pt idx="5">
                    <c:v>Karen</c:v>
                  </c:pt>
                  <c:pt idx="6">
                    <c:v>Ana</c:v>
                  </c:pt>
                  <c:pt idx="7">
                    <c:v>Lucas</c:v>
                  </c:pt>
                  <c:pt idx="8">
                    <c:v>Ana</c:v>
                  </c:pt>
                  <c:pt idx="9">
                    <c:v>Lucas</c:v>
                  </c:pt>
                  <c:pt idx="10">
                    <c:v>Ana</c:v>
                  </c:pt>
                  <c:pt idx="11">
                    <c:v>Lucas</c:v>
                  </c:pt>
                  <c:pt idx="12">
                    <c:v>Kevin</c:v>
                  </c:pt>
                  <c:pt idx="13">
                    <c:v>Sara</c:v>
                  </c:pt>
                  <c:pt idx="14">
                    <c:v>Kevin</c:v>
                  </c:pt>
                  <c:pt idx="15">
                    <c:v>Sara</c:v>
                  </c:pt>
                  <c:pt idx="16">
                    <c:v>Kevin</c:v>
                  </c:pt>
                  <c:pt idx="17">
                    <c:v>Sara</c:v>
                  </c:pt>
                </c:lvl>
                <c:lvl>
                  <c:pt idx="0">
                    <c:v>Accesorios</c:v>
                  </c:pt>
                  <c:pt idx="2">
                    <c:v>Dispositivos</c:v>
                  </c:pt>
                  <c:pt idx="4">
                    <c:v>Sistemas</c:v>
                  </c:pt>
                  <c:pt idx="6">
                    <c:v>Accesorios</c:v>
                  </c:pt>
                  <c:pt idx="8">
                    <c:v>Dispositivos</c:v>
                  </c:pt>
                  <c:pt idx="10">
                    <c:v>Sistemas</c:v>
                  </c:pt>
                  <c:pt idx="12">
                    <c:v>Accesorios</c:v>
                  </c:pt>
                  <c:pt idx="14">
                    <c:v>Dispositivos</c:v>
                  </c:pt>
                  <c:pt idx="16">
                    <c:v>Sistemas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'td ventas'!$J$2:$J$32</c:f>
              <c:numCache>
                <c:formatCode>_(* #,##0_);_(* \(#,##0\);_(* "-"_);_(@_)</c:formatCode>
                <c:ptCount val="18"/>
                <c:pt idx="0">
                  <c:v>8287</c:v>
                </c:pt>
                <c:pt idx="1">
                  <c:v>6909</c:v>
                </c:pt>
                <c:pt idx="2">
                  <c:v>11420</c:v>
                </c:pt>
                <c:pt idx="3">
                  <c:v>12948</c:v>
                </c:pt>
                <c:pt idx="4">
                  <c:v>20098</c:v>
                </c:pt>
                <c:pt idx="5">
                  <c:v>30633</c:v>
                </c:pt>
                <c:pt idx="6">
                  <c:v>9323</c:v>
                </c:pt>
                <c:pt idx="7">
                  <c:v>7667</c:v>
                </c:pt>
                <c:pt idx="8">
                  <c:v>10348</c:v>
                </c:pt>
                <c:pt idx="9">
                  <c:v>9312</c:v>
                </c:pt>
                <c:pt idx="10">
                  <c:v>13531</c:v>
                </c:pt>
                <c:pt idx="11">
                  <c:v>13374</c:v>
                </c:pt>
                <c:pt idx="12">
                  <c:v>4744</c:v>
                </c:pt>
                <c:pt idx="13">
                  <c:v>5442</c:v>
                </c:pt>
                <c:pt idx="14">
                  <c:v>10711</c:v>
                </c:pt>
                <c:pt idx="15">
                  <c:v>8780</c:v>
                </c:pt>
                <c:pt idx="16">
                  <c:v>32855</c:v>
                </c:pt>
                <c:pt idx="17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12032"/>
        <c:axId val="314285888"/>
      </c:barChart>
      <c:catAx>
        <c:axId val="3160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285888"/>
        <c:crosses val="autoZero"/>
        <c:auto val="1"/>
        <c:lblAlgn val="ctr"/>
        <c:lblOffset val="100"/>
        <c:noMultiLvlLbl val="0"/>
      </c:catAx>
      <c:valAx>
        <c:axId val="314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601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 por Región</a:t>
            </a:r>
          </a:p>
        </c:rich>
      </c:tx>
      <c:layout>
        <c:manualLayout>
          <c:xMode val="edge"/>
          <c:yMode val="edge"/>
          <c:x val="0.16965134133722029"/>
          <c:y val="5.2785948131225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5085284228818463"/>
              <c:y val="-2.704843114510989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6539491192246256"/>
          <c:y val="0.26573253272268915"/>
          <c:w val="0.45872696151044667"/>
          <c:h val="0.70066616132419135"/>
        </c:manualLayout>
      </c:layout>
      <c:pieChart>
        <c:varyColors val="1"/>
        <c:ser>
          <c:idx val="0"/>
          <c:order val="0"/>
          <c:tx>
            <c:strRef>
              <c:f>'informes ventas'!$M$10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0.15085284228818463"/>
                  <c:y val="-2.7048431145109898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'informes ventas'!$L$11:$L$14</c:f>
              <c:strCache>
                <c:ptCount val="4"/>
                <c:pt idx="0">
                  <c:v>Central</c:v>
                </c:pt>
                <c:pt idx="1">
                  <c:v>Este</c:v>
                </c:pt>
                <c:pt idx="2">
                  <c:v>Oeste</c:v>
                </c:pt>
                <c:pt idx="3">
                  <c:v>(en blanco)</c:v>
                </c:pt>
              </c:strCache>
            </c:strRef>
          </c:cat>
          <c:val>
            <c:numRef>
              <c:f>'informes ventas'!$M$11:$M$14</c:f>
              <c:numCache>
                <c:formatCode>"$"\ #,##0</c:formatCode>
                <c:ptCount val="4"/>
                <c:pt idx="0">
                  <c:v>90295</c:v>
                </c:pt>
                <c:pt idx="1">
                  <c:v>63555</c:v>
                </c:pt>
                <c:pt idx="2">
                  <c:v>85683</c:v>
                </c:pt>
                <c:pt idx="3">
                  <c:v>239533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Ventas</a:t>
            </a:r>
            <a:r>
              <a:rPr lang="en-US" sz="1800" baseline="0"/>
              <a:t> por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'informes ventas'!$M$15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ventas'!$L$16:$L$18</c:f>
              <c:strCache>
                <c:ptCount val="3"/>
                <c:pt idx="0">
                  <c:v>Accesorios</c:v>
                </c:pt>
                <c:pt idx="1">
                  <c:v>Dispositivos</c:v>
                </c:pt>
                <c:pt idx="2">
                  <c:v>Sistemas</c:v>
                </c:pt>
              </c:strCache>
            </c:strRef>
          </c:cat>
          <c:val>
            <c:numRef>
              <c:f>'informes ventas'!$M$16:$M$18</c:f>
              <c:numCache>
                <c:formatCode>"$"\ #,##0</c:formatCode>
                <c:ptCount val="3"/>
                <c:pt idx="0">
                  <c:v>84744</c:v>
                </c:pt>
                <c:pt idx="1">
                  <c:v>127038</c:v>
                </c:pt>
                <c:pt idx="2">
                  <c:v>267284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707008"/>
        <c:axId val="363387392"/>
      </c:barChart>
      <c:catAx>
        <c:axId val="3167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3387392"/>
        <c:crosses val="autoZero"/>
        <c:auto val="1"/>
        <c:lblAlgn val="ctr"/>
        <c:lblOffset val="100"/>
        <c:noMultiLvlLbl val="0"/>
      </c:catAx>
      <c:valAx>
        <c:axId val="36338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3167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[Ventas.xlsx]informes ventas!Td_venta_vendedor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/>
              <a:t>Ventas por</a:t>
            </a:r>
            <a:r>
              <a:rPr lang="en-US" sz="1800" u="sng" baseline="0"/>
              <a:t> vendedor</a:t>
            </a:r>
          </a:p>
        </c:rich>
      </c:tx>
      <c:layout>
        <c:manualLayout>
          <c:xMode val="edge"/>
          <c:yMode val="edge"/>
          <c:x val="0.2579816114806559"/>
          <c:y val="0.103672762075817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'informes ventas'!$M$20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'informes ventas'!$L$21:$L$26</c:f>
              <c:strCache>
                <c:ptCount val="6"/>
                <c:pt idx="0">
                  <c:v>Lucas</c:v>
                </c:pt>
                <c:pt idx="1">
                  <c:v>Ana</c:v>
                </c:pt>
                <c:pt idx="2">
                  <c:v>Sara</c:v>
                </c:pt>
                <c:pt idx="3">
                  <c:v>David</c:v>
                </c:pt>
                <c:pt idx="4">
                  <c:v>Kevin</c:v>
                </c:pt>
                <c:pt idx="5">
                  <c:v>Karen</c:v>
                </c:pt>
              </c:strCache>
            </c:strRef>
          </c:cat>
          <c:val>
            <c:numRef>
              <c:f>'informes ventas'!$M$21:$M$26</c:f>
              <c:numCache>
                <c:formatCode>"$"\ #,##0</c:formatCode>
                <c:ptCount val="6"/>
                <c:pt idx="0">
                  <c:v>60706</c:v>
                </c:pt>
                <c:pt idx="1">
                  <c:v>66404</c:v>
                </c:pt>
                <c:pt idx="2">
                  <c:v>74746</c:v>
                </c:pt>
                <c:pt idx="3">
                  <c:v>79610</c:v>
                </c:pt>
                <c:pt idx="4">
                  <c:v>96620</c:v>
                </c:pt>
                <c:pt idx="5">
                  <c:v>100980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63393368"/>
        <c:axId val="363393752"/>
      </c:barChart>
      <c:catAx>
        <c:axId val="36339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3393752"/>
        <c:crosses val="autoZero"/>
        <c:auto val="1"/>
        <c:lblAlgn val="ctr"/>
        <c:lblOffset val="100"/>
        <c:noMultiLvlLbl val="0"/>
      </c:catAx>
      <c:valAx>
        <c:axId val="363393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\ #,##0" sourceLinked="1"/>
        <c:majorTickMark val="none"/>
        <c:minorTickMark val="none"/>
        <c:tickLblPos val="nextTo"/>
        <c:crossAx val="36339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354419</xdr:colOff>
      <xdr:row>11</xdr:row>
      <xdr:rowOff>77528</xdr:rowOff>
    </xdr:from>
    <xdr:to>
      <xdr:col>10</xdr:col>
      <xdr:colOff>354419</xdr:colOff>
      <xdr:row>18</xdr:row>
      <xdr:rowOff>131134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Tiem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Tiem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71338" y="2148662"/>
              <a:ext cx="4120116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6</xdr:col>
      <xdr:colOff>342900</xdr:colOff>
      <xdr:row>29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</xdr:colOff>
      <xdr:row>0</xdr:row>
      <xdr:rowOff>19050</xdr:rowOff>
    </xdr:from>
    <xdr:to>
      <xdr:col>16</xdr:col>
      <xdr:colOff>471487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20484</xdr:rowOff>
    </xdr:from>
    <xdr:to>
      <xdr:col>2</xdr:col>
      <xdr:colOff>419100</xdr:colOff>
      <xdr:row>16</xdr:row>
      <xdr:rowOff>20484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89919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20484</xdr:colOff>
      <xdr:row>17</xdr:row>
      <xdr:rowOff>20484</xdr:rowOff>
    </xdr:from>
    <xdr:to>
      <xdr:col>2</xdr:col>
      <xdr:colOff>439584</xdr:colOff>
      <xdr:row>24</xdr:row>
      <xdr:rowOff>20484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84" y="316475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0</xdr:rowOff>
    </xdr:from>
    <xdr:to>
      <xdr:col>2</xdr:col>
      <xdr:colOff>419100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03468"/>
              <a:ext cx="1832487" cy="1290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440403</xdr:colOff>
      <xdr:row>9</xdr:row>
      <xdr:rowOff>0</xdr:rowOff>
    </xdr:from>
    <xdr:to>
      <xdr:col>6</xdr:col>
      <xdr:colOff>665726</xdr:colOff>
      <xdr:row>20</xdr:row>
      <xdr:rowOff>132096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675968</xdr:colOff>
      <xdr:row>9</xdr:row>
      <xdr:rowOff>0</xdr:rowOff>
    </xdr:from>
    <xdr:to>
      <xdr:col>11</xdr:col>
      <xdr:colOff>0</xdr:colOff>
      <xdr:row>20</xdr:row>
      <xdr:rowOff>132096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409673</xdr:colOff>
      <xdr:row>20</xdr:row>
      <xdr:rowOff>133146</xdr:rowOff>
    </xdr:from>
    <xdr:to>
      <xdr:col>11</xdr:col>
      <xdr:colOff>0</xdr:colOff>
      <xdr:row>33</xdr:row>
      <xdr:rowOff>10243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ian" refreshedDate="44978.685779861109" createdVersion="5" refreshedVersion="5" minRefreshableVersion="3" recordCount="18">
  <cacheSource type="worksheet">
    <worksheetSource ref="L1:O19" sheet="ventas"/>
  </cacheSource>
  <cacheFields count="4">
    <cacheField name="Region" numFmtId="0">
      <sharedItems/>
    </cacheField>
    <cacheField name="Producto" numFmtId="0">
      <sharedItems/>
    </cacheField>
    <cacheField name="Vendedor" numFmtId="0">
      <sharedItems/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aian" refreshedDate="44978.685780092594" createdVersion="5" refreshedVersion="5" minRefreshableVersion="3" recordCount="36">
  <cacheSource type="worksheet">
    <worksheetSource name="TablaVentas"/>
  </cacheSource>
  <cacheFields count="5">
    <cacheField name="Region" numFmtId="0">
      <sharedItems containsBlank="1" count="4">
        <s v="Oeste"/>
        <m/>
        <s v="Central"/>
        <s v="Este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evin"/>
        <s v="Karen"/>
        <s v="Sara"/>
        <s v="David"/>
        <s v="Ana"/>
        <s v="Lucas"/>
      </sharedItems>
    </cacheField>
    <cacheField name="Ventas" numFmtId="164">
      <sharedItems containsSemiMixedTypes="0" containsString="0" containsNumber="1" containsInteger="1" minValue="4744" maxValue="32855"/>
    </cacheField>
    <cacheField name="Tiempo" numFmtId="14">
      <sharedItems containsSemiMixedTypes="0" containsNonDate="0" containsDate="1" containsString="0" minDate="2023-02-21T00:00:00" maxDate="2026-01-22T00:00:0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aian" refreshedDate="44978.942140740743" createdVersion="5" refreshedVersion="5" minRefreshableVersion="3" recordCount="18">
  <cacheSource type="worksheet">
    <worksheetSource name="TablaVentas"/>
  </cacheSource>
  <cacheFields count="6">
    <cacheField name="Codigo" numFmtId="0">
      <sharedItems containsSemiMixedTypes="0" containsString="0" containsNumber="1" containsInteger="1" minValue="1" maxValue="35"/>
    </cacheField>
    <cacheField name="Region" numFmtId="0">
      <sharedItems containsBlank="1" count="4">
        <s v="Oeste"/>
        <s v="Central"/>
        <s v="Este"/>
        <m u="1"/>
      </sharedItems>
    </cacheField>
    <cacheField name="Producto" numFmtId="0">
      <sharedItems count="3">
        <s v="Sistemas"/>
        <s v="Dispositivos"/>
        <s v="Accesorios"/>
      </sharedItems>
    </cacheField>
    <cacheField name="Vendedor" numFmtId="0">
      <sharedItems count="6">
        <s v="Kevin"/>
        <s v="Karen"/>
        <s v="Sara"/>
        <s v="David"/>
        <s v="Ana"/>
        <s v="Lucas"/>
      </sharedItems>
    </cacheField>
    <cacheField name="Ventas" numFmtId="164">
      <sharedItems containsSemiMixedTypes="0" containsString="0" containsNumber="1" containsInteger="1" minValue="4744" maxValue="32855"/>
    </cacheField>
    <cacheField name="Tiempo" numFmtId="14">
      <sharedItems containsSemiMixedTypes="0" containsNonDate="0" containsDate="1" containsString="0" minDate="2023-02-21T00:00:00" maxDate="2025-12-22T00:00:00" count="18">
        <d v="2023-02-21T00:00:00"/>
        <d v="2023-04-21T00:00:00"/>
        <d v="2023-06-21T00:00:00"/>
        <d v="2023-08-21T00:00:00"/>
        <d v="2023-10-21T00:00:00"/>
        <d v="2023-12-21T00:00:00"/>
        <d v="2024-02-21T00:00:00"/>
        <d v="2024-04-21T00:00:00"/>
        <d v="2024-06-21T00:00:00"/>
        <d v="2024-08-21T00:00:00"/>
        <d v="2024-10-21T00:00:00"/>
        <d v="2024-12-21T00:00:00"/>
        <d v="2025-02-21T00:00:00"/>
        <d v="2025-04-21T00:00:00"/>
        <d v="2025-06-21T00:00:00"/>
        <d v="2025-08-21T00:00:00"/>
        <d v="2025-10-21T00:00:00"/>
        <d v="2025-12-21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s v="Oeste"/>
    <s v="Accesorios"/>
    <s v="Kevin"/>
    <n v="4744"/>
  </r>
  <r>
    <s v="Oeste"/>
    <s v="Accesorios"/>
    <s v="Sara"/>
    <n v="5442"/>
  </r>
  <r>
    <s v="Central"/>
    <s v="Accesorios"/>
    <s v="Karen"/>
    <n v="6909"/>
  </r>
  <r>
    <s v="Este"/>
    <s v="Accesorios"/>
    <s v="Lucas"/>
    <n v="7667"/>
  </r>
  <r>
    <s v="Central"/>
    <s v="Accesorios"/>
    <s v="David"/>
    <n v="8287"/>
  </r>
  <r>
    <s v="Oeste"/>
    <s v="Dispositivos"/>
    <s v="Sara"/>
    <n v="8780"/>
  </r>
  <r>
    <s v="Este"/>
    <s v="Dispositivos"/>
    <s v="Lucas"/>
    <n v="9312"/>
  </r>
  <r>
    <s v="Este"/>
    <s v="Accesorios"/>
    <s v="Ana"/>
    <n v="9323"/>
  </r>
  <r>
    <s v="Este"/>
    <s v="Dispositivos"/>
    <s v="Ana"/>
    <n v="10348"/>
  </r>
  <r>
    <s v="Oeste"/>
    <s v="Dispositivos"/>
    <s v="Kevin"/>
    <n v="10711"/>
  </r>
  <r>
    <s v="Central"/>
    <s v="Dispositivos"/>
    <s v="David"/>
    <n v="11420"/>
  </r>
  <r>
    <s v="Central"/>
    <s v="Dispositivos"/>
    <s v="Karen"/>
    <n v="12948"/>
  </r>
  <r>
    <s v="Este"/>
    <s v="Sistemas"/>
    <s v="Lucas"/>
    <n v="13374"/>
  </r>
  <r>
    <s v="Este"/>
    <s v="Sistemas"/>
    <s v="Ana"/>
    <n v="13531"/>
  </r>
  <r>
    <s v="Central"/>
    <s v="Sistemas"/>
    <s v="David"/>
    <n v="20098"/>
  </r>
  <r>
    <s v="Oeste"/>
    <s v="Sistemas"/>
    <s v="Sara"/>
    <n v="23151"/>
  </r>
  <r>
    <s v="Central"/>
    <s v="Sistemas"/>
    <s v="Karen"/>
    <n v="30633"/>
  </r>
  <r>
    <s v="Oeste"/>
    <s v="Sistemas"/>
    <s v="Kevin"/>
    <n v="328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32855"/>
    <d v="2023-02-21T00:00:00"/>
  </r>
  <r>
    <x v="1"/>
    <x v="0"/>
    <x v="0"/>
    <n v="32855"/>
    <d v="2023-03-21T00:00:00"/>
  </r>
  <r>
    <x v="2"/>
    <x v="0"/>
    <x v="1"/>
    <n v="30633"/>
    <d v="2023-04-21T00:00:00"/>
  </r>
  <r>
    <x v="1"/>
    <x v="0"/>
    <x v="1"/>
    <n v="30633"/>
    <d v="2023-05-21T00:00:00"/>
  </r>
  <r>
    <x v="0"/>
    <x v="0"/>
    <x v="2"/>
    <n v="23151"/>
    <d v="2023-06-21T00:00:00"/>
  </r>
  <r>
    <x v="1"/>
    <x v="0"/>
    <x v="2"/>
    <n v="23151"/>
    <d v="2023-07-21T00:00:00"/>
  </r>
  <r>
    <x v="2"/>
    <x v="0"/>
    <x v="3"/>
    <n v="20098"/>
    <d v="2023-08-21T00:00:00"/>
  </r>
  <r>
    <x v="1"/>
    <x v="0"/>
    <x v="3"/>
    <n v="20098"/>
    <d v="2023-09-21T00:00:00"/>
  </r>
  <r>
    <x v="3"/>
    <x v="0"/>
    <x v="4"/>
    <n v="13531"/>
    <d v="2023-10-21T00:00:00"/>
  </r>
  <r>
    <x v="1"/>
    <x v="0"/>
    <x v="4"/>
    <n v="13531"/>
    <d v="2023-11-21T00:00:00"/>
  </r>
  <r>
    <x v="3"/>
    <x v="0"/>
    <x v="5"/>
    <n v="13374"/>
    <d v="2023-12-21T00:00:00"/>
  </r>
  <r>
    <x v="1"/>
    <x v="0"/>
    <x v="5"/>
    <n v="13374"/>
    <d v="2024-01-21T00:00:00"/>
  </r>
  <r>
    <x v="2"/>
    <x v="1"/>
    <x v="1"/>
    <n v="12948"/>
    <d v="2024-02-21T00:00:00"/>
  </r>
  <r>
    <x v="1"/>
    <x v="1"/>
    <x v="1"/>
    <n v="12948"/>
    <d v="2024-03-21T00:00:00"/>
  </r>
  <r>
    <x v="2"/>
    <x v="1"/>
    <x v="3"/>
    <n v="11420"/>
    <d v="2024-04-21T00:00:00"/>
  </r>
  <r>
    <x v="1"/>
    <x v="1"/>
    <x v="3"/>
    <n v="11420"/>
    <d v="2024-05-21T00:00:00"/>
  </r>
  <r>
    <x v="0"/>
    <x v="1"/>
    <x v="0"/>
    <n v="10711"/>
    <d v="2024-06-21T00:00:00"/>
  </r>
  <r>
    <x v="1"/>
    <x v="1"/>
    <x v="0"/>
    <n v="10711"/>
    <d v="2024-07-21T00:00:00"/>
  </r>
  <r>
    <x v="3"/>
    <x v="1"/>
    <x v="4"/>
    <n v="10348"/>
    <d v="2024-08-21T00:00:00"/>
  </r>
  <r>
    <x v="1"/>
    <x v="1"/>
    <x v="4"/>
    <n v="10348"/>
    <d v="2024-09-21T00:00:00"/>
  </r>
  <r>
    <x v="3"/>
    <x v="2"/>
    <x v="4"/>
    <n v="9323"/>
    <d v="2024-10-21T00:00:00"/>
  </r>
  <r>
    <x v="1"/>
    <x v="2"/>
    <x v="4"/>
    <n v="9323"/>
    <d v="2024-11-21T00:00:00"/>
  </r>
  <r>
    <x v="3"/>
    <x v="1"/>
    <x v="5"/>
    <n v="9312"/>
    <d v="2024-12-21T00:00:00"/>
  </r>
  <r>
    <x v="1"/>
    <x v="1"/>
    <x v="5"/>
    <n v="9312"/>
    <d v="2025-01-21T00:00:00"/>
  </r>
  <r>
    <x v="0"/>
    <x v="1"/>
    <x v="2"/>
    <n v="8780"/>
    <d v="2025-02-21T00:00:00"/>
  </r>
  <r>
    <x v="1"/>
    <x v="1"/>
    <x v="2"/>
    <n v="8780"/>
    <d v="2025-03-21T00:00:00"/>
  </r>
  <r>
    <x v="2"/>
    <x v="2"/>
    <x v="3"/>
    <n v="8287"/>
    <d v="2025-04-21T00:00:00"/>
  </r>
  <r>
    <x v="1"/>
    <x v="2"/>
    <x v="3"/>
    <n v="8287"/>
    <d v="2025-05-21T00:00:00"/>
  </r>
  <r>
    <x v="3"/>
    <x v="2"/>
    <x v="5"/>
    <n v="7667"/>
    <d v="2025-06-21T00:00:00"/>
  </r>
  <r>
    <x v="1"/>
    <x v="2"/>
    <x v="5"/>
    <n v="7667"/>
    <d v="2025-07-21T00:00:00"/>
  </r>
  <r>
    <x v="2"/>
    <x v="2"/>
    <x v="1"/>
    <n v="6909"/>
    <d v="2025-08-21T00:00:00"/>
  </r>
  <r>
    <x v="1"/>
    <x v="2"/>
    <x v="1"/>
    <n v="6909"/>
    <d v="2025-09-21T00:00:00"/>
  </r>
  <r>
    <x v="0"/>
    <x v="2"/>
    <x v="2"/>
    <n v="5442"/>
    <d v="2025-10-21T00:00:00"/>
  </r>
  <r>
    <x v="1"/>
    <x v="2"/>
    <x v="2"/>
    <n v="5442"/>
    <d v="2025-11-21T00:00:00"/>
  </r>
  <r>
    <x v="0"/>
    <x v="2"/>
    <x v="0"/>
    <n v="4744"/>
    <d v="2025-12-21T00:00:00"/>
  </r>
  <r>
    <x v="1"/>
    <x v="2"/>
    <x v="0"/>
    <n v="4744"/>
    <d v="2026-01-21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">
  <r>
    <n v="1"/>
    <x v="0"/>
    <x v="0"/>
    <x v="0"/>
    <n v="32855"/>
    <x v="0"/>
  </r>
  <r>
    <n v="3"/>
    <x v="1"/>
    <x v="0"/>
    <x v="1"/>
    <n v="30633"/>
    <x v="1"/>
  </r>
  <r>
    <n v="5"/>
    <x v="0"/>
    <x v="0"/>
    <x v="2"/>
    <n v="23151"/>
    <x v="2"/>
  </r>
  <r>
    <n v="7"/>
    <x v="1"/>
    <x v="0"/>
    <x v="3"/>
    <n v="20098"/>
    <x v="3"/>
  </r>
  <r>
    <n v="9"/>
    <x v="2"/>
    <x v="0"/>
    <x v="4"/>
    <n v="13531"/>
    <x v="4"/>
  </r>
  <r>
    <n v="11"/>
    <x v="2"/>
    <x v="0"/>
    <x v="5"/>
    <n v="13374"/>
    <x v="5"/>
  </r>
  <r>
    <n v="13"/>
    <x v="1"/>
    <x v="1"/>
    <x v="1"/>
    <n v="12948"/>
    <x v="6"/>
  </r>
  <r>
    <n v="15"/>
    <x v="1"/>
    <x v="1"/>
    <x v="3"/>
    <n v="11420"/>
    <x v="7"/>
  </r>
  <r>
    <n v="17"/>
    <x v="0"/>
    <x v="1"/>
    <x v="0"/>
    <n v="10711"/>
    <x v="8"/>
  </r>
  <r>
    <n v="19"/>
    <x v="2"/>
    <x v="1"/>
    <x v="4"/>
    <n v="10348"/>
    <x v="9"/>
  </r>
  <r>
    <n v="21"/>
    <x v="2"/>
    <x v="2"/>
    <x v="4"/>
    <n v="9323"/>
    <x v="10"/>
  </r>
  <r>
    <n v="23"/>
    <x v="2"/>
    <x v="1"/>
    <x v="5"/>
    <n v="9312"/>
    <x v="11"/>
  </r>
  <r>
    <n v="25"/>
    <x v="0"/>
    <x v="1"/>
    <x v="2"/>
    <n v="8780"/>
    <x v="12"/>
  </r>
  <r>
    <n v="27"/>
    <x v="1"/>
    <x v="2"/>
    <x v="3"/>
    <n v="8287"/>
    <x v="13"/>
  </r>
  <r>
    <n v="29"/>
    <x v="2"/>
    <x v="2"/>
    <x v="5"/>
    <n v="7667"/>
    <x v="14"/>
  </r>
  <r>
    <n v="31"/>
    <x v="1"/>
    <x v="2"/>
    <x v="1"/>
    <n v="6909"/>
    <x v="15"/>
  </r>
  <r>
    <n v="33"/>
    <x v="0"/>
    <x v="2"/>
    <x v="2"/>
    <n v="5442"/>
    <x v="16"/>
  </r>
  <r>
    <n v="35"/>
    <x v="0"/>
    <x v="2"/>
    <x v="0"/>
    <n v="4744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4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Q1:Q2" firstHeaderRow="1" firstDataRow="1" firstDataCol="0"/>
  <pivotFields count="4">
    <pivotField showAll="0"/>
    <pivotField showAll="0"/>
    <pivotField showAll="0"/>
    <pivotField dataField="1" numFmtId="164" showAll="0"/>
  </pivotFields>
  <rowItems count="1">
    <i/>
  </rowItems>
  <colItems count="1">
    <i/>
  </colItems>
  <dataFields count="1">
    <dataField name="Total rang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32:M33" firstHeaderRow="1" firstDataRow="1" firstDataCol="0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d_venta_region" cacheId="2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17" rowHeaderCaption="Región">
  <location ref="L10:M14" firstHeaderRow="1" firstDataRow="1" firstDataCol="1"/>
  <pivotFields count="5">
    <pivotField axis="axisRow"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name=" Ventas" fld="3" baseField="0" baseItem="0" numFmtId="165"/>
  </dataFields>
  <formats count="11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outline="0" collapsedLevelsAreSubtotals="1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outline="0" collapsedLevelsAreSubtotals="1" fieldPosition="0"/>
    </format>
    <format dxfId="5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d_venta_maximo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M29:M30" firstHeaderRow="1" firstDataRow="1" firstDataCol="0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Máx. de Ventas" fld="3" subtotal="max" baseField="0" baseItem="2853551" numFmtId="165"/>
  </dataFields>
  <formats count="7"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outline="0" axis="axisValues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1:H2" firstHeaderRow="1" firstDataRow="1" firstDataCol="0"/>
  <pivotFields count="6">
    <pivotField showAll="0" defaultSubtotal="0"/>
    <pivotField showAll="0"/>
    <pivotField showAll="0"/>
    <pivotField showAll="0"/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Total tabl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6" cacheId="14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>
  <location ref="H9:H10" firstHeaderRow="1" firstDataRow="1" firstDataCol="0"/>
  <pivotFields count="6">
    <pivotField showAll="0" defaultSubtotal="0"/>
    <pivotField showAll="0"/>
    <pivotField showAll="0"/>
    <pivotField showAll="0"/>
    <pivotField dataField="1" numFmtId="164" showAll="0"/>
    <pivotField numFmtId="14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Items count="1">
    <i/>
  </rowItems>
  <colItems count="1">
    <i/>
  </colItems>
  <dataFields count="1">
    <dataField name="Suma de Venta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2" rowHeaderCaption="Region">
  <location ref="I1:J32" firstHeaderRow="1" firstDataRow="1" firstDataCol="1"/>
  <pivotFields count="6">
    <pivotField showAll="0" defaultSubtotal="0"/>
    <pivotField axis="axisRow" showAll="0">
      <items count="5">
        <item x="1"/>
        <item x="2"/>
        <item x="0"/>
        <item m="1"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Fields count="3">
    <field x="1"/>
    <field x="2"/>
    <field x="3"/>
  </rowFields>
  <rowItems count="31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 t="grand">
      <x/>
    </i>
  </rowItems>
  <colItems count="1">
    <i/>
  </colItems>
  <dataFields count="1">
    <dataField name="Suma de Ventas" fld="4" baseField="0" baseItem="0" numFmtId="41"/>
  </dataFields>
  <formats count="2">
    <format dxfId="71">
      <pivotArea outline="0" collapsedLevelsAreSubtotals="1" fieldPosition="0"/>
    </format>
    <format dxfId="7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3" rowHeaderCaption="Region">
  <location ref="A1:G15" firstHeaderRow="1" firstDataRow="2" firstDataCol="1"/>
  <pivotFields count="6">
    <pivotField showAll="0" defaultSubtotal="0"/>
    <pivotField axis="axisRow" showAll="0">
      <items count="5">
        <item x="1"/>
        <item x="2"/>
        <item x="0"/>
        <item m="1"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Fields count="2">
    <field x="1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Ventas" fld="4" baseField="0" baseItem="0" numFmtId="41"/>
  </dataFields>
  <formats count="2">
    <format dxfId="73">
      <pivotArea outline="0" collapsedLevelsAreSubtotals="1" fieldPosition="0"/>
    </format>
    <format dxfId="72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d_venta_total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29:L30" firstHeaderRow="1" firstDataRow="1" firstDataCol="0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17">
      <pivotArea outline="0" collapsedLevelsAreSubtotals="1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d_venta_producto" cacheId="2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3" rowHeaderCaption="Producto">
  <location ref="L15:M18" firstHeaderRow="1" firstDataRow="1" firstDataCol="1"/>
  <pivotFields count="5">
    <pivotField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 Ventas" fld="3" baseField="0" baseItem="0" numFmtId="165"/>
  </dataFields>
  <formats count="9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Región">
  <location ref="L32:L33" firstHeaderRow="1" firstDataRow="1" firstDataCol="0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7">
        <item x="4"/>
        <item x="3"/>
        <item x="1"/>
        <item x="0"/>
        <item x="5"/>
        <item x="2"/>
        <item t="default"/>
      </items>
    </pivotField>
    <pivotField dataField="1" numFmtId="164" showAll="0"/>
    <pivotField numFmtId="14" showAll="0" defaultSubtotal="0"/>
  </pivotFields>
  <rowItems count="1">
    <i/>
  </rowItems>
  <colItems count="1">
    <i/>
  </colItems>
  <dataFields count="1">
    <dataField name=" Total General" fld="3" baseField="0" baseItem="0" numFmtId="165"/>
  </dataFields>
  <formats count="7">
    <format dxfId="33">
      <pivotArea outline="0" collapsedLevelsAreSubtotals="1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axis="axisValues" fieldPosition="0"/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d_venta_vendedor" cacheId="2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 chartFormat="7" rowHeaderCaption="Vendedor">
  <location ref="L20:M26" firstHeaderRow="1" firstDataRow="1" firstDataCol="1"/>
  <pivotFields count="5">
    <pivotField showAll="0">
      <items count="5">
        <item x="2"/>
        <item x="3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 sortType="ascending">
      <items count="7">
        <item x="4"/>
        <item x="3"/>
        <item x="1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4" showAll="0" defaultSubtotal="0"/>
  </pivotFields>
  <rowFields count="1">
    <field x="2"/>
  </rowFields>
  <rowItems count="6">
    <i>
      <x v="4"/>
    </i>
    <i>
      <x/>
    </i>
    <i>
      <x v="5"/>
    </i>
    <i>
      <x v="1"/>
    </i>
    <i>
      <x v="3"/>
    </i>
    <i>
      <x v="2"/>
    </i>
  </rowItems>
  <colItems count="1">
    <i/>
  </colItems>
  <dataFields count="1">
    <dataField name=" Ventas" fld="3" baseField="0" baseItem="0" numFmtId="165"/>
  </dataFields>
  <formats count="11">
    <format dxfId="44">
      <pivotArea outline="0" collapsedLevelsAreSubtotals="1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outline="0" collapsedLevelsAreSubtotals="1" fieldPosition="0"/>
    </format>
    <format dxfId="3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4" name="Td_venta_maximo"/>
    <pivotTable tabId="4" name="Td_venta_product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4">
        <i x="2" s="1"/>
        <i x="3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4" name="Td_venta_region"/>
    <pivotTable tabId="4" name="Td_venta_maximo"/>
    <pivotTable tabId="4" name="Td_venta_total"/>
    <pivotTable tabId="4" name="Td_venta_vendedor"/>
    <pivotTable tabId="4" name="Tabla dinámica1"/>
    <pivotTable tabId="4" name="Tabla dinámica2"/>
  </pivotTables>
  <data>
    <tabular pivotCacheId="2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2" sourceName="Vendedor">
  <pivotTables>
    <pivotTable tabId="4" name="Td_venta_region"/>
    <pivotTable tabId="4" name="Td_venta_maximo"/>
    <pivotTable tabId="4" name="Td_venta_producto"/>
    <pivotTable tabId="4" name="Td_venta_total"/>
    <pivotTable tabId="4" name="Tabla dinámica1"/>
    <pivotTable tabId="4" name="Tabla dinámica2"/>
  </pivotTables>
  <data>
    <tabular pivotCacheId="2">
      <items count="6">
        <i x="4" s="1"/>
        <i x="3" s="1"/>
        <i x="1" s="1"/>
        <i x="0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rowHeight="241300"/>
  <slicer name="Producto 1" cache="SegmentaciónDeDatos_Producto1" caption="Producto" style="SlicerStyleLight2" rowHeight="241300"/>
  <slicer name="Vendedor 2" cache="SegmentaciónDeDatos_Vendedor2" caption="Vendedor" columnCount="2" style="SlicerStyleLight6" rowHeight="241300"/>
</slicers>
</file>

<file path=xl/tables/table1.xml><?xml version="1.0" encoding="utf-8"?>
<table xmlns="http://schemas.openxmlformats.org/spreadsheetml/2006/main" id="1" name="TablaVentas" displayName="TablaVentas" ref="A1:F19">
  <autoFilter ref="A1:F19"/>
  <sortState ref="A2:F19">
    <sortCondition descending="1" ref="E1:E37"/>
  </sortState>
  <tableColumns count="6">
    <tableColumn id="7" name="Codigo" dataDxfId="10"/>
    <tableColumn id="1" name="Region" totalsRowLabel="Total"/>
    <tableColumn id="2" name="Producto"/>
    <tableColumn id="3" name="Vendedor"/>
    <tableColumn id="4" name="Ventas" totalsRowFunction="sum" dataDxfId="8" totalsRowDxfId="9"/>
    <tableColumn id="6" name="Tiempo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Tiempo" sourceName="Tiempo">
  <pivotTables>
    <pivotTable tabId="1" name="Tabla dinámica6"/>
  </pivotTables>
  <state minimalRefreshVersion="6" lastRefreshVersion="6" pivotCacheId="1" filterType="unknown">
    <bounds startDate="2023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Tiempo" cache="NativeTimeline_Tiempo" caption="Tiempo" level="0" selectionLevel="0" scrollPosition="2023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10" Type="http://schemas.microsoft.com/office/2007/relationships/slicer" Target="../slicers/slicer1.xml"/><Relationship Id="rId4" Type="http://schemas.openxmlformats.org/officeDocument/2006/relationships/pivotTable" Target="../pivotTables/pivotTable9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="86" zoomScaleNormal="86" workbookViewId="0">
      <selection activeCell="H10" sqref="H10"/>
    </sheetView>
  </sheetViews>
  <sheetFormatPr baseColWidth="10" defaultColWidth="9" defaultRowHeight="14.25" x14ac:dyDescent="0.2"/>
  <cols>
    <col min="1" max="1" width="9" style="4"/>
    <col min="2" max="3" width="11.25" customWidth="1"/>
    <col min="4" max="4" width="11.875" customWidth="1"/>
    <col min="5" max="5" width="12.875" style="1" customWidth="1"/>
    <col min="6" max="7" width="10.875" customWidth="1"/>
    <col min="8" max="8" width="16.125" customWidth="1"/>
    <col min="9" max="9" width="16.125" bestFit="1" customWidth="1"/>
    <col min="10" max="11" width="10.875" customWidth="1"/>
    <col min="13" max="13" width="11" bestFit="1" customWidth="1"/>
    <col min="15" max="15" width="15.375" customWidth="1"/>
    <col min="16" max="16" width="16.625" style="6" customWidth="1"/>
    <col min="17" max="18" width="11.625" customWidth="1"/>
    <col min="19" max="19" width="9.875" bestFit="1" customWidth="1"/>
    <col min="20" max="20" width="9.125" bestFit="1" customWidth="1"/>
    <col min="21" max="21" width="7" bestFit="1" customWidth="1"/>
    <col min="22" max="26" width="7" customWidth="1"/>
  </cols>
  <sheetData>
    <row r="1" spans="1:17" ht="15" x14ac:dyDescent="0.25">
      <c r="A1" s="4" t="s">
        <v>28</v>
      </c>
      <c r="B1" t="s">
        <v>0</v>
      </c>
      <c r="C1" t="s">
        <v>1</v>
      </c>
      <c r="D1" t="s">
        <v>2</v>
      </c>
      <c r="E1" s="1" t="s">
        <v>3</v>
      </c>
      <c r="F1" t="s">
        <v>27</v>
      </c>
      <c r="H1" t="s">
        <v>25</v>
      </c>
      <c r="L1" s="22" t="s">
        <v>0</v>
      </c>
      <c r="M1" s="23" t="s">
        <v>1</v>
      </c>
      <c r="N1" s="23" t="s">
        <v>2</v>
      </c>
      <c r="O1" s="24" t="s">
        <v>3</v>
      </c>
      <c r="P1"/>
      <c r="Q1" t="s">
        <v>24</v>
      </c>
    </row>
    <row r="2" spans="1:17" ht="15" x14ac:dyDescent="0.25">
      <c r="A2" s="4">
        <v>1</v>
      </c>
      <c r="B2" t="s">
        <v>13</v>
      </c>
      <c r="C2" t="s">
        <v>9</v>
      </c>
      <c r="D2" t="s">
        <v>14</v>
      </c>
      <c r="E2" s="2">
        <v>32855</v>
      </c>
      <c r="F2" s="26">
        <v>44978</v>
      </c>
      <c r="G2" s="26"/>
      <c r="H2" s="25">
        <v>239533</v>
      </c>
      <c r="I2" s="25"/>
      <c r="J2" s="25"/>
      <c r="K2" s="25"/>
      <c r="L2" s="19" t="s">
        <v>13</v>
      </c>
      <c r="M2" s="20" t="s">
        <v>5</v>
      </c>
      <c r="N2" s="20" t="s">
        <v>14</v>
      </c>
      <c r="O2" s="21">
        <v>4744</v>
      </c>
      <c r="P2" s="2">
        <f>O2*0.9</f>
        <v>4269.6000000000004</v>
      </c>
      <c r="Q2" s="25">
        <v>239533</v>
      </c>
    </row>
    <row r="3" spans="1:17" ht="15" x14ac:dyDescent="0.25">
      <c r="A3" s="4">
        <v>3</v>
      </c>
      <c r="B3" t="s">
        <v>4</v>
      </c>
      <c r="C3" t="s">
        <v>9</v>
      </c>
      <c r="D3" t="s">
        <v>7</v>
      </c>
      <c r="E3" s="2">
        <v>30633</v>
      </c>
      <c r="F3" s="26">
        <v>45037</v>
      </c>
      <c r="G3" s="26"/>
      <c r="L3" s="19" t="s">
        <v>13</v>
      </c>
      <c r="M3" s="20" t="s">
        <v>5</v>
      </c>
      <c r="N3" s="20" t="s">
        <v>15</v>
      </c>
      <c r="O3" s="21">
        <v>5442</v>
      </c>
      <c r="P3"/>
    </row>
    <row r="4" spans="1:17" ht="15" x14ac:dyDescent="0.25">
      <c r="A4" s="4">
        <v>5</v>
      </c>
      <c r="B4" t="s">
        <v>13</v>
      </c>
      <c r="C4" t="s">
        <v>9</v>
      </c>
      <c r="D4" t="s">
        <v>15</v>
      </c>
      <c r="E4" s="2">
        <v>23151</v>
      </c>
      <c r="F4" s="26">
        <v>45098</v>
      </c>
      <c r="G4" s="26"/>
      <c r="L4" s="19" t="s">
        <v>4</v>
      </c>
      <c r="M4" s="20" t="s">
        <v>5</v>
      </c>
      <c r="N4" s="20" t="s">
        <v>7</v>
      </c>
      <c r="O4" s="21">
        <v>6909</v>
      </c>
      <c r="P4"/>
    </row>
    <row r="5" spans="1:17" ht="15" x14ac:dyDescent="0.25">
      <c r="A5" s="4">
        <v>7</v>
      </c>
      <c r="B5" t="s">
        <v>4</v>
      </c>
      <c r="C5" t="s">
        <v>9</v>
      </c>
      <c r="D5" t="s">
        <v>6</v>
      </c>
      <c r="E5" s="2">
        <v>20098</v>
      </c>
      <c r="F5" s="26">
        <v>45159</v>
      </c>
      <c r="G5" s="26"/>
      <c r="L5" s="19" t="s">
        <v>10</v>
      </c>
      <c r="M5" s="20" t="s">
        <v>5</v>
      </c>
      <c r="N5" s="20" t="s">
        <v>12</v>
      </c>
      <c r="O5" s="21">
        <v>7667</v>
      </c>
      <c r="P5"/>
    </row>
    <row r="6" spans="1:17" ht="15" x14ac:dyDescent="0.25">
      <c r="A6" s="4">
        <v>9</v>
      </c>
      <c r="B6" t="s">
        <v>10</v>
      </c>
      <c r="C6" t="s">
        <v>9</v>
      </c>
      <c r="D6" t="s">
        <v>11</v>
      </c>
      <c r="E6" s="2">
        <v>13531</v>
      </c>
      <c r="F6" s="26">
        <v>45220</v>
      </c>
      <c r="G6" s="26"/>
      <c r="L6" s="19" t="s">
        <v>4</v>
      </c>
      <c r="M6" s="20" t="s">
        <v>5</v>
      </c>
      <c r="N6" s="20" t="s">
        <v>6</v>
      </c>
      <c r="O6" s="21">
        <v>8287</v>
      </c>
      <c r="P6"/>
    </row>
    <row r="7" spans="1:17" ht="15" x14ac:dyDescent="0.25">
      <c r="A7" s="4">
        <v>11</v>
      </c>
      <c r="B7" t="s">
        <v>10</v>
      </c>
      <c r="C7" t="s">
        <v>9</v>
      </c>
      <c r="D7" t="s">
        <v>12</v>
      </c>
      <c r="E7" s="2">
        <v>13374</v>
      </c>
      <c r="F7" s="26">
        <v>45281</v>
      </c>
      <c r="G7" s="26"/>
      <c r="L7" s="19" t="s">
        <v>13</v>
      </c>
      <c r="M7" s="20" t="s">
        <v>8</v>
      </c>
      <c r="N7" s="20" t="s">
        <v>15</v>
      </c>
      <c r="O7" s="21">
        <v>8780</v>
      </c>
      <c r="P7"/>
    </row>
    <row r="8" spans="1:17" ht="15" x14ac:dyDescent="0.25">
      <c r="A8" s="4">
        <v>13</v>
      </c>
      <c r="B8" t="s">
        <v>4</v>
      </c>
      <c r="C8" t="s">
        <v>8</v>
      </c>
      <c r="D8" t="s">
        <v>7</v>
      </c>
      <c r="E8" s="2">
        <v>12948</v>
      </c>
      <c r="F8" s="26">
        <v>45343</v>
      </c>
      <c r="G8" s="26"/>
      <c r="L8" s="19" t="s">
        <v>10</v>
      </c>
      <c r="M8" s="20" t="s">
        <v>8</v>
      </c>
      <c r="N8" s="20" t="s">
        <v>12</v>
      </c>
      <c r="O8" s="21">
        <v>9312</v>
      </c>
      <c r="P8"/>
    </row>
    <row r="9" spans="1:17" ht="15" x14ac:dyDescent="0.25">
      <c r="A9" s="4">
        <v>15</v>
      </c>
      <c r="B9" t="s">
        <v>4</v>
      </c>
      <c r="C9" t="s">
        <v>8</v>
      </c>
      <c r="D9" t="s">
        <v>6</v>
      </c>
      <c r="E9" s="2">
        <v>11420</v>
      </c>
      <c r="F9" s="26">
        <v>45403</v>
      </c>
      <c r="G9" s="26"/>
      <c r="H9" t="s">
        <v>16</v>
      </c>
      <c r="L9" s="19" t="s">
        <v>10</v>
      </c>
      <c r="M9" s="20" t="s">
        <v>5</v>
      </c>
      <c r="N9" s="20" t="s">
        <v>11</v>
      </c>
      <c r="O9" s="21">
        <v>9323</v>
      </c>
      <c r="P9"/>
    </row>
    <row r="10" spans="1:17" ht="15" x14ac:dyDescent="0.25">
      <c r="A10" s="4">
        <v>17</v>
      </c>
      <c r="B10" t="s">
        <v>13</v>
      </c>
      <c r="C10" t="s">
        <v>8</v>
      </c>
      <c r="D10" t="s">
        <v>14</v>
      </c>
      <c r="E10" s="2">
        <v>10711</v>
      </c>
      <c r="F10" s="26">
        <v>45464</v>
      </c>
      <c r="G10" s="26"/>
      <c r="H10" s="25">
        <v>239533</v>
      </c>
      <c r="L10" s="19" t="s">
        <v>10</v>
      </c>
      <c r="M10" s="20" t="s">
        <v>8</v>
      </c>
      <c r="N10" s="20" t="s">
        <v>11</v>
      </c>
      <c r="O10" s="21">
        <v>10348</v>
      </c>
      <c r="P10"/>
    </row>
    <row r="11" spans="1:17" ht="15" x14ac:dyDescent="0.25">
      <c r="A11" s="4">
        <v>19</v>
      </c>
      <c r="B11" t="s">
        <v>10</v>
      </c>
      <c r="C11" t="s">
        <v>8</v>
      </c>
      <c r="D11" t="s">
        <v>11</v>
      </c>
      <c r="E11" s="2">
        <v>10348</v>
      </c>
      <c r="F11" s="26">
        <v>45525</v>
      </c>
      <c r="G11" s="26"/>
      <c r="L11" s="19" t="s">
        <v>13</v>
      </c>
      <c r="M11" s="20" t="s">
        <v>8</v>
      </c>
      <c r="N11" s="20" t="s">
        <v>14</v>
      </c>
      <c r="O11" s="21">
        <v>10711</v>
      </c>
      <c r="P11"/>
    </row>
    <row r="12" spans="1:17" ht="15" x14ac:dyDescent="0.25">
      <c r="A12" s="4">
        <v>21</v>
      </c>
      <c r="B12" t="s">
        <v>10</v>
      </c>
      <c r="C12" t="s">
        <v>5</v>
      </c>
      <c r="D12" t="s">
        <v>11</v>
      </c>
      <c r="E12" s="2">
        <v>9323</v>
      </c>
      <c r="F12" s="26">
        <v>45586</v>
      </c>
      <c r="G12" s="26"/>
      <c r="L12" s="19" t="s">
        <v>4</v>
      </c>
      <c r="M12" s="20" t="s">
        <v>8</v>
      </c>
      <c r="N12" s="20" t="s">
        <v>6</v>
      </c>
      <c r="O12" s="21">
        <v>11420</v>
      </c>
      <c r="P12"/>
    </row>
    <row r="13" spans="1:17" ht="15" x14ac:dyDescent="0.25">
      <c r="A13" s="4">
        <v>23</v>
      </c>
      <c r="B13" t="s">
        <v>10</v>
      </c>
      <c r="C13" t="s">
        <v>8</v>
      </c>
      <c r="D13" t="s">
        <v>12</v>
      </c>
      <c r="E13" s="2">
        <v>9312</v>
      </c>
      <c r="F13" s="26">
        <v>45647</v>
      </c>
      <c r="G13" s="26"/>
      <c r="L13" s="19" t="s">
        <v>4</v>
      </c>
      <c r="M13" s="20" t="s">
        <v>8</v>
      </c>
      <c r="N13" s="20" t="s">
        <v>7</v>
      </c>
      <c r="O13" s="21">
        <v>12948</v>
      </c>
      <c r="P13"/>
    </row>
    <row r="14" spans="1:17" ht="15" x14ac:dyDescent="0.25">
      <c r="A14" s="4">
        <v>25</v>
      </c>
      <c r="B14" t="s">
        <v>13</v>
      </c>
      <c r="C14" t="s">
        <v>8</v>
      </c>
      <c r="D14" t="s">
        <v>15</v>
      </c>
      <c r="E14" s="2">
        <v>8780</v>
      </c>
      <c r="F14" s="26">
        <v>45709</v>
      </c>
      <c r="G14" s="26"/>
      <c r="L14" s="19" t="s">
        <v>10</v>
      </c>
      <c r="M14" s="20" t="s">
        <v>9</v>
      </c>
      <c r="N14" s="20" t="s">
        <v>12</v>
      </c>
      <c r="O14" s="21">
        <v>13374</v>
      </c>
      <c r="P14"/>
    </row>
    <row r="15" spans="1:17" ht="15" x14ac:dyDescent="0.25">
      <c r="A15" s="4">
        <v>27</v>
      </c>
      <c r="B15" t="s">
        <v>4</v>
      </c>
      <c r="C15" t="s">
        <v>5</v>
      </c>
      <c r="D15" t="s">
        <v>6</v>
      </c>
      <c r="E15" s="2">
        <v>8287</v>
      </c>
      <c r="F15" s="26">
        <v>45768</v>
      </c>
      <c r="G15" s="26"/>
      <c r="L15" s="19" t="s">
        <v>10</v>
      </c>
      <c r="M15" s="20" t="s">
        <v>9</v>
      </c>
      <c r="N15" s="20" t="s">
        <v>11</v>
      </c>
      <c r="O15" s="21">
        <v>13531</v>
      </c>
      <c r="P15"/>
    </row>
    <row r="16" spans="1:17" ht="15" x14ac:dyDescent="0.25">
      <c r="A16" s="4">
        <v>29</v>
      </c>
      <c r="B16" t="s">
        <v>10</v>
      </c>
      <c r="C16" t="s">
        <v>5</v>
      </c>
      <c r="D16" t="s">
        <v>12</v>
      </c>
      <c r="E16" s="2">
        <v>7667</v>
      </c>
      <c r="F16" s="26">
        <v>45829</v>
      </c>
      <c r="G16" s="26"/>
      <c r="L16" s="19" t="s">
        <v>4</v>
      </c>
      <c r="M16" s="20" t="s">
        <v>9</v>
      </c>
      <c r="N16" s="20" t="s">
        <v>6</v>
      </c>
      <c r="O16" s="21">
        <v>20098</v>
      </c>
      <c r="P16"/>
    </row>
    <row r="17" spans="1:16" ht="15" x14ac:dyDescent="0.25">
      <c r="A17" s="4">
        <v>31</v>
      </c>
      <c r="B17" t="s">
        <v>4</v>
      </c>
      <c r="C17" t="s">
        <v>5</v>
      </c>
      <c r="D17" t="s">
        <v>7</v>
      </c>
      <c r="E17" s="2">
        <v>6909</v>
      </c>
      <c r="F17" s="26">
        <v>45890</v>
      </c>
      <c r="G17" s="26"/>
      <c r="L17" s="19" t="s">
        <v>13</v>
      </c>
      <c r="M17" s="20" t="s">
        <v>9</v>
      </c>
      <c r="N17" s="20" t="s">
        <v>15</v>
      </c>
      <c r="O17" s="21">
        <v>23151</v>
      </c>
      <c r="P17"/>
    </row>
    <row r="18" spans="1:16" ht="15" x14ac:dyDescent="0.25">
      <c r="A18" s="4">
        <v>33</v>
      </c>
      <c r="B18" t="s">
        <v>13</v>
      </c>
      <c r="C18" t="s">
        <v>5</v>
      </c>
      <c r="D18" t="s">
        <v>15</v>
      </c>
      <c r="E18" s="2">
        <v>5442</v>
      </c>
      <c r="F18" s="26">
        <v>45951</v>
      </c>
      <c r="G18" s="26"/>
      <c r="L18" s="19" t="s">
        <v>4</v>
      </c>
      <c r="M18" s="20" t="s">
        <v>9</v>
      </c>
      <c r="N18" s="20" t="s">
        <v>7</v>
      </c>
      <c r="O18" s="21">
        <v>30633</v>
      </c>
      <c r="P18"/>
    </row>
    <row r="19" spans="1:16" ht="15" x14ac:dyDescent="0.25">
      <c r="A19" s="4">
        <v>35</v>
      </c>
      <c r="B19" t="s">
        <v>13</v>
      </c>
      <c r="C19" t="s">
        <v>5</v>
      </c>
      <c r="D19" t="s">
        <v>14</v>
      </c>
      <c r="E19" s="2">
        <v>4744</v>
      </c>
      <c r="F19" s="26">
        <v>46012</v>
      </c>
      <c r="G19" s="26"/>
      <c r="L19" s="16" t="s">
        <v>13</v>
      </c>
      <c r="M19" s="17" t="s">
        <v>9</v>
      </c>
      <c r="N19" s="17" t="s">
        <v>14</v>
      </c>
      <c r="O19" s="18">
        <v>32855</v>
      </c>
      <c r="P19"/>
    </row>
    <row r="20" spans="1:16" ht="15" x14ac:dyDescent="0.25">
      <c r="A20"/>
      <c r="E20"/>
      <c r="G20" s="26"/>
      <c r="L20" s="19" t="s">
        <v>13</v>
      </c>
      <c r="M20" s="20" t="s">
        <v>5</v>
      </c>
      <c r="N20" s="20" t="s">
        <v>14</v>
      </c>
      <c r="O20" s="21">
        <v>4744</v>
      </c>
      <c r="P20"/>
    </row>
    <row r="21" spans="1:16" ht="15" x14ac:dyDescent="0.25">
      <c r="A21"/>
      <c r="E21"/>
      <c r="G21" s="26"/>
      <c r="L21" s="19" t="s">
        <v>13</v>
      </c>
      <c r="M21" s="20" t="s">
        <v>5</v>
      </c>
      <c r="N21" s="20" t="s">
        <v>15</v>
      </c>
      <c r="O21" s="21">
        <v>5442</v>
      </c>
      <c r="P21"/>
    </row>
    <row r="22" spans="1:16" ht="15" x14ac:dyDescent="0.25">
      <c r="A22"/>
      <c r="E22"/>
      <c r="G22" s="26"/>
      <c r="L22" s="19" t="s">
        <v>4</v>
      </c>
      <c r="M22" s="20" t="s">
        <v>5</v>
      </c>
      <c r="N22" s="20" t="s">
        <v>7</v>
      </c>
      <c r="O22" s="21">
        <v>6909</v>
      </c>
      <c r="P22"/>
    </row>
    <row r="23" spans="1:16" ht="15" x14ac:dyDescent="0.25">
      <c r="A23"/>
      <c r="E23"/>
      <c r="G23" s="26"/>
      <c r="L23" s="19" t="s">
        <v>10</v>
      </c>
      <c r="M23" s="20" t="s">
        <v>5</v>
      </c>
      <c r="N23" s="20" t="s">
        <v>12</v>
      </c>
      <c r="O23" s="21">
        <v>7667</v>
      </c>
      <c r="P23"/>
    </row>
    <row r="24" spans="1:16" ht="15" x14ac:dyDescent="0.25">
      <c r="A24"/>
      <c r="E24"/>
      <c r="G24" s="26"/>
      <c r="L24" s="19" t="s">
        <v>4</v>
      </c>
      <c r="M24" s="20" t="s">
        <v>5</v>
      </c>
      <c r="N24" s="20" t="s">
        <v>6</v>
      </c>
      <c r="O24" s="21">
        <v>8287</v>
      </c>
      <c r="P24"/>
    </row>
    <row r="25" spans="1:16" ht="15" x14ac:dyDescent="0.25">
      <c r="A25"/>
      <c r="E25"/>
      <c r="G25" s="26"/>
      <c r="L25" s="19" t="s">
        <v>13</v>
      </c>
      <c r="M25" s="20" t="s">
        <v>8</v>
      </c>
      <c r="N25" s="20" t="s">
        <v>15</v>
      </c>
      <c r="O25" s="21">
        <v>8780</v>
      </c>
      <c r="P25"/>
    </row>
    <row r="26" spans="1:16" ht="15" x14ac:dyDescent="0.25">
      <c r="A26"/>
      <c r="E26"/>
      <c r="G26" s="26"/>
      <c r="L26" s="19" t="s">
        <v>10</v>
      </c>
      <c r="M26" s="20" t="s">
        <v>8</v>
      </c>
      <c r="N26" s="20" t="s">
        <v>12</v>
      </c>
      <c r="O26" s="21">
        <v>9312</v>
      </c>
      <c r="P26"/>
    </row>
    <row r="27" spans="1:16" ht="15" x14ac:dyDescent="0.25">
      <c r="A27"/>
      <c r="E27"/>
      <c r="G27" s="26"/>
      <c r="L27" s="19" t="s">
        <v>10</v>
      </c>
      <c r="M27" s="20" t="s">
        <v>5</v>
      </c>
      <c r="N27" s="20" t="s">
        <v>11</v>
      </c>
      <c r="O27" s="21">
        <v>9323</v>
      </c>
      <c r="P27"/>
    </row>
    <row r="28" spans="1:16" ht="15" x14ac:dyDescent="0.25">
      <c r="A28"/>
      <c r="E28"/>
      <c r="G28" s="26"/>
      <c r="L28" s="19" t="s">
        <v>10</v>
      </c>
      <c r="M28" s="20" t="s">
        <v>8</v>
      </c>
      <c r="N28" s="20" t="s">
        <v>11</v>
      </c>
      <c r="O28" s="21">
        <v>10348</v>
      </c>
      <c r="P28"/>
    </row>
    <row r="29" spans="1:16" ht="15" x14ac:dyDescent="0.25">
      <c r="A29"/>
      <c r="E29"/>
      <c r="G29" s="26"/>
      <c r="L29" s="19" t="s">
        <v>13</v>
      </c>
      <c r="M29" s="20" t="s">
        <v>8</v>
      </c>
      <c r="N29" s="20" t="s">
        <v>14</v>
      </c>
      <c r="O29" s="21">
        <v>10711</v>
      </c>
      <c r="P29"/>
    </row>
    <row r="30" spans="1:16" ht="15" x14ac:dyDescent="0.25">
      <c r="A30"/>
      <c r="E30"/>
      <c r="G30" s="26"/>
      <c r="L30" s="19" t="s">
        <v>4</v>
      </c>
      <c r="M30" s="20" t="s">
        <v>8</v>
      </c>
      <c r="N30" s="20" t="s">
        <v>6</v>
      </c>
      <c r="O30" s="21">
        <v>11420</v>
      </c>
      <c r="P30"/>
    </row>
    <row r="31" spans="1:16" ht="15" x14ac:dyDescent="0.25">
      <c r="A31"/>
      <c r="E31"/>
      <c r="G31" s="26"/>
      <c r="L31" s="19" t="s">
        <v>4</v>
      </c>
      <c r="M31" s="20" t="s">
        <v>8</v>
      </c>
      <c r="N31" s="20" t="s">
        <v>7</v>
      </c>
      <c r="O31" s="21">
        <v>12948</v>
      </c>
      <c r="P31"/>
    </row>
    <row r="32" spans="1:16" ht="15" x14ac:dyDescent="0.25">
      <c r="A32"/>
      <c r="E32"/>
      <c r="G32" s="26"/>
      <c r="L32" s="19" t="s">
        <v>10</v>
      </c>
      <c r="M32" s="20" t="s">
        <v>9</v>
      </c>
      <c r="N32" s="20" t="s">
        <v>12</v>
      </c>
      <c r="O32" s="21">
        <v>13374</v>
      </c>
      <c r="P32"/>
    </row>
    <row r="33" spans="1:16" ht="15" x14ac:dyDescent="0.25">
      <c r="A33"/>
      <c r="E33"/>
      <c r="G33" s="26"/>
      <c r="L33" s="19" t="s">
        <v>10</v>
      </c>
      <c r="M33" s="20" t="s">
        <v>9</v>
      </c>
      <c r="N33" s="20" t="s">
        <v>11</v>
      </c>
      <c r="O33" s="21">
        <v>13531</v>
      </c>
      <c r="P33"/>
    </row>
    <row r="34" spans="1:16" ht="15" x14ac:dyDescent="0.25">
      <c r="A34"/>
      <c r="E34"/>
      <c r="G34" s="26"/>
      <c r="L34" s="19" t="s">
        <v>4</v>
      </c>
      <c r="M34" s="20" t="s">
        <v>9</v>
      </c>
      <c r="N34" s="20" t="s">
        <v>6</v>
      </c>
      <c r="O34" s="21">
        <v>20098</v>
      </c>
      <c r="P34"/>
    </row>
    <row r="35" spans="1:16" ht="15" x14ac:dyDescent="0.25">
      <c r="A35"/>
      <c r="E35"/>
      <c r="G35" s="26"/>
      <c r="L35" s="19" t="s">
        <v>13</v>
      </c>
      <c r="M35" s="20" t="s">
        <v>9</v>
      </c>
      <c r="N35" s="20" t="s">
        <v>15</v>
      </c>
      <c r="O35" s="21">
        <v>23151</v>
      </c>
      <c r="P35"/>
    </row>
    <row r="36" spans="1:16" ht="15" x14ac:dyDescent="0.25">
      <c r="A36"/>
      <c r="E36"/>
      <c r="G36" s="26"/>
      <c r="L36" s="19" t="s">
        <v>4</v>
      </c>
      <c r="M36" s="20" t="s">
        <v>9</v>
      </c>
      <c r="N36" s="20" t="s">
        <v>7</v>
      </c>
      <c r="O36" s="21">
        <v>30633</v>
      </c>
      <c r="P36"/>
    </row>
    <row r="37" spans="1:16" ht="15" x14ac:dyDescent="0.25">
      <c r="A37"/>
      <c r="E37"/>
      <c r="G37" s="26"/>
      <c r="L37" s="16" t="s">
        <v>13</v>
      </c>
      <c r="M37" s="17" t="s">
        <v>9</v>
      </c>
      <c r="N37" s="17" t="s">
        <v>14</v>
      </c>
      <c r="O37" s="18">
        <v>32855</v>
      </c>
      <c r="P37"/>
    </row>
  </sheetData>
  <conditionalFormatting sqref="E2:E19">
    <cfRule type="colorScale" priority="4">
      <colorScale>
        <cfvo type="min"/>
        <cfvo type="max"/>
        <color rgb="FFFFEF9C"/>
        <color rgb="FF63BE7B"/>
      </colorScale>
    </cfRule>
  </conditionalFormatting>
  <conditionalFormatting sqref="O2:O19">
    <cfRule type="colorScale" priority="3">
      <colorScale>
        <cfvo type="min"/>
        <cfvo type="max"/>
        <color rgb="FFFFEF9C"/>
        <color rgb="FF63BE7B"/>
      </colorScale>
    </cfRule>
  </conditionalFormatting>
  <conditionalFormatting sqref="O20:O3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4"/>
  <drawing r:id="rId5"/>
  <tableParts count="1">
    <tablePart r:id="rId6"/>
  </tableParts>
  <extLs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G39" sqref="G39"/>
    </sheetView>
  </sheetViews>
  <sheetFormatPr baseColWidth="10" defaultColWidth="9" defaultRowHeight="14.25" x14ac:dyDescent="0.2"/>
  <cols>
    <col min="1" max="1" width="15" customWidth="1"/>
    <col min="2" max="2" width="22" customWidth="1"/>
    <col min="3" max="7" width="7.625" customWidth="1"/>
    <col min="9" max="9" width="14.625" customWidth="1"/>
    <col min="10" max="10" width="15.625" customWidth="1"/>
    <col min="11" max="11" width="16.625" customWidth="1"/>
  </cols>
  <sheetData>
    <row r="1" spans="1:10" x14ac:dyDescent="0.2">
      <c r="A1" s="3" t="s">
        <v>16</v>
      </c>
      <c r="B1" s="3" t="s">
        <v>18</v>
      </c>
      <c r="I1" s="3" t="s">
        <v>0</v>
      </c>
      <c r="J1" s="6" t="s">
        <v>16</v>
      </c>
    </row>
    <row r="2" spans="1:10" x14ac:dyDescent="0.2">
      <c r="A2" s="3" t="s">
        <v>0</v>
      </c>
      <c r="B2" t="s">
        <v>11</v>
      </c>
      <c r="C2" t="s">
        <v>6</v>
      </c>
      <c r="D2" t="s">
        <v>7</v>
      </c>
      <c r="E2" t="s">
        <v>14</v>
      </c>
      <c r="F2" t="s">
        <v>12</v>
      </c>
      <c r="G2" t="s">
        <v>15</v>
      </c>
      <c r="I2" s="4" t="s">
        <v>4</v>
      </c>
      <c r="J2" s="6">
        <v>90295</v>
      </c>
    </row>
    <row r="3" spans="1:10" x14ac:dyDescent="0.2">
      <c r="A3" s="4" t="s">
        <v>4</v>
      </c>
      <c r="B3" s="6"/>
      <c r="C3" s="6">
        <v>39805</v>
      </c>
      <c r="D3" s="6">
        <v>50490</v>
      </c>
      <c r="E3" s="6"/>
      <c r="F3" s="6"/>
      <c r="G3" s="6"/>
      <c r="I3" s="5" t="s">
        <v>5</v>
      </c>
      <c r="J3" s="6">
        <v>15196</v>
      </c>
    </row>
    <row r="4" spans="1:10" x14ac:dyDescent="0.2">
      <c r="A4" s="5" t="s">
        <v>5</v>
      </c>
      <c r="B4" s="6"/>
      <c r="C4" s="6">
        <v>8287</v>
      </c>
      <c r="D4" s="6">
        <v>6909</v>
      </c>
      <c r="E4" s="6"/>
      <c r="F4" s="6"/>
      <c r="G4" s="6"/>
      <c r="I4" s="7" t="s">
        <v>6</v>
      </c>
      <c r="J4" s="6">
        <v>8287</v>
      </c>
    </row>
    <row r="5" spans="1:10" x14ac:dyDescent="0.2">
      <c r="A5" s="5" t="s">
        <v>8</v>
      </c>
      <c r="B5" s="6"/>
      <c r="C5" s="6">
        <v>11420</v>
      </c>
      <c r="D5" s="6">
        <v>12948</v>
      </c>
      <c r="E5" s="6"/>
      <c r="F5" s="6"/>
      <c r="G5" s="6"/>
      <c r="I5" s="7" t="s">
        <v>7</v>
      </c>
      <c r="J5" s="6">
        <v>6909</v>
      </c>
    </row>
    <row r="6" spans="1:10" x14ac:dyDescent="0.2">
      <c r="A6" s="5" t="s">
        <v>9</v>
      </c>
      <c r="B6" s="6"/>
      <c r="C6" s="6">
        <v>20098</v>
      </c>
      <c r="D6" s="6">
        <v>30633</v>
      </c>
      <c r="E6" s="6"/>
      <c r="F6" s="6"/>
      <c r="G6" s="6"/>
      <c r="I6" s="5" t="s">
        <v>8</v>
      </c>
      <c r="J6" s="6">
        <v>24368</v>
      </c>
    </row>
    <row r="7" spans="1:10" x14ac:dyDescent="0.2">
      <c r="A7" s="4" t="s">
        <v>10</v>
      </c>
      <c r="B7" s="6">
        <v>33202</v>
      </c>
      <c r="C7" s="6"/>
      <c r="D7" s="6"/>
      <c r="E7" s="6"/>
      <c r="F7" s="6">
        <v>30353</v>
      </c>
      <c r="G7" s="6"/>
      <c r="I7" s="7" t="s">
        <v>6</v>
      </c>
      <c r="J7" s="6">
        <v>11420</v>
      </c>
    </row>
    <row r="8" spans="1:10" x14ac:dyDescent="0.2">
      <c r="A8" s="5" t="s">
        <v>5</v>
      </c>
      <c r="B8" s="6">
        <v>9323</v>
      </c>
      <c r="C8" s="6"/>
      <c r="D8" s="6"/>
      <c r="E8" s="6"/>
      <c r="F8" s="6">
        <v>7667</v>
      </c>
      <c r="G8" s="6"/>
      <c r="I8" s="7" t="s">
        <v>7</v>
      </c>
      <c r="J8" s="6">
        <v>12948</v>
      </c>
    </row>
    <row r="9" spans="1:10" x14ac:dyDescent="0.2">
      <c r="A9" s="5" t="s">
        <v>8</v>
      </c>
      <c r="B9" s="6">
        <v>10348</v>
      </c>
      <c r="C9" s="6"/>
      <c r="D9" s="6"/>
      <c r="E9" s="6"/>
      <c r="F9" s="6">
        <v>9312</v>
      </c>
      <c r="G9" s="6"/>
      <c r="I9" s="5" t="s">
        <v>9</v>
      </c>
      <c r="J9" s="6">
        <v>50731</v>
      </c>
    </row>
    <row r="10" spans="1:10" x14ac:dyDescent="0.2">
      <c r="A10" s="5" t="s">
        <v>9</v>
      </c>
      <c r="B10" s="6">
        <v>13531</v>
      </c>
      <c r="C10" s="6"/>
      <c r="D10" s="6"/>
      <c r="E10" s="6"/>
      <c r="F10" s="6">
        <v>13374</v>
      </c>
      <c r="G10" s="6"/>
      <c r="I10" s="7" t="s">
        <v>6</v>
      </c>
      <c r="J10" s="6">
        <v>20098</v>
      </c>
    </row>
    <row r="11" spans="1:10" x14ac:dyDescent="0.2">
      <c r="A11" s="4" t="s">
        <v>13</v>
      </c>
      <c r="B11" s="6"/>
      <c r="C11" s="6"/>
      <c r="D11" s="6"/>
      <c r="E11" s="6">
        <v>48310</v>
      </c>
      <c r="F11" s="6"/>
      <c r="G11" s="6">
        <v>37373</v>
      </c>
      <c r="I11" s="7" t="s">
        <v>7</v>
      </c>
      <c r="J11" s="6">
        <v>30633</v>
      </c>
    </row>
    <row r="12" spans="1:10" x14ac:dyDescent="0.2">
      <c r="A12" s="5" t="s">
        <v>5</v>
      </c>
      <c r="B12" s="6"/>
      <c r="C12" s="6"/>
      <c r="D12" s="6"/>
      <c r="E12" s="6">
        <v>4744</v>
      </c>
      <c r="F12" s="6"/>
      <c r="G12" s="6">
        <v>5442</v>
      </c>
      <c r="I12" s="4" t="s">
        <v>10</v>
      </c>
      <c r="J12" s="6">
        <v>63555</v>
      </c>
    </row>
    <row r="13" spans="1:10" x14ac:dyDescent="0.2">
      <c r="A13" s="5" t="s">
        <v>8</v>
      </c>
      <c r="B13" s="6"/>
      <c r="C13" s="6"/>
      <c r="D13" s="6"/>
      <c r="E13" s="6">
        <v>10711</v>
      </c>
      <c r="F13" s="6"/>
      <c r="G13" s="6">
        <v>8780</v>
      </c>
      <c r="I13" s="5" t="s">
        <v>5</v>
      </c>
      <c r="J13" s="6">
        <v>16990</v>
      </c>
    </row>
    <row r="14" spans="1:10" x14ac:dyDescent="0.2">
      <c r="A14" s="5" t="s">
        <v>9</v>
      </c>
      <c r="B14" s="6"/>
      <c r="C14" s="6"/>
      <c r="D14" s="6"/>
      <c r="E14" s="6">
        <v>32855</v>
      </c>
      <c r="F14" s="6"/>
      <c r="G14" s="6">
        <v>23151</v>
      </c>
      <c r="I14" s="7" t="s">
        <v>11</v>
      </c>
      <c r="J14" s="6">
        <v>9323</v>
      </c>
    </row>
    <row r="15" spans="1:10" x14ac:dyDescent="0.2">
      <c r="A15" s="4" t="s">
        <v>17</v>
      </c>
      <c r="B15" s="6">
        <v>33202</v>
      </c>
      <c r="C15" s="6">
        <v>39805</v>
      </c>
      <c r="D15" s="6">
        <v>50490</v>
      </c>
      <c r="E15" s="6">
        <v>48310</v>
      </c>
      <c r="F15" s="6">
        <v>30353</v>
      </c>
      <c r="G15" s="6">
        <v>37373</v>
      </c>
      <c r="I15" s="7" t="s">
        <v>12</v>
      </c>
      <c r="J15" s="6">
        <v>7667</v>
      </c>
    </row>
    <row r="16" spans="1:10" x14ac:dyDescent="0.2">
      <c r="I16" s="5" t="s">
        <v>8</v>
      </c>
      <c r="J16" s="6">
        <v>19660</v>
      </c>
    </row>
    <row r="17" spans="9:10" x14ac:dyDescent="0.2">
      <c r="I17" s="7" t="s">
        <v>11</v>
      </c>
      <c r="J17" s="6">
        <v>10348</v>
      </c>
    </row>
    <row r="18" spans="9:10" x14ac:dyDescent="0.2">
      <c r="I18" s="7" t="s">
        <v>12</v>
      </c>
      <c r="J18" s="6">
        <v>9312</v>
      </c>
    </row>
    <row r="19" spans="9:10" x14ac:dyDescent="0.2">
      <c r="I19" s="5" t="s">
        <v>9</v>
      </c>
      <c r="J19" s="6">
        <v>26905</v>
      </c>
    </row>
    <row r="20" spans="9:10" x14ac:dyDescent="0.2">
      <c r="I20" s="7" t="s">
        <v>11</v>
      </c>
      <c r="J20" s="6">
        <v>13531</v>
      </c>
    </row>
    <row r="21" spans="9:10" x14ac:dyDescent="0.2">
      <c r="I21" s="7" t="s">
        <v>12</v>
      </c>
      <c r="J21" s="6">
        <v>13374</v>
      </c>
    </row>
    <row r="22" spans="9:10" x14ac:dyDescent="0.2">
      <c r="I22" s="4" t="s">
        <v>13</v>
      </c>
      <c r="J22" s="6">
        <v>85683</v>
      </c>
    </row>
    <row r="23" spans="9:10" x14ac:dyDescent="0.2">
      <c r="I23" s="5" t="s">
        <v>5</v>
      </c>
      <c r="J23" s="6">
        <v>10186</v>
      </c>
    </row>
    <row r="24" spans="9:10" x14ac:dyDescent="0.2">
      <c r="I24" s="7" t="s">
        <v>14</v>
      </c>
      <c r="J24" s="6">
        <v>4744</v>
      </c>
    </row>
    <row r="25" spans="9:10" x14ac:dyDescent="0.2">
      <c r="I25" s="7" t="s">
        <v>15</v>
      </c>
      <c r="J25" s="6">
        <v>5442</v>
      </c>
    </row>
    <row r="26" spans="9:10" x14ac:dyDescent="0.2">
      <c r="I26" s="5" t="s">
        <v>8</v>
      </c>
      <c r="J26" s="6">
        <v>19491</v>
      </c>
    </row>
    <row r="27" spans="9:10" x14ac:dyDescent="0.2">
      <c r="I27" s="7" t="s">
        <v>14</v>
      </c>
      <c r="J27" s="6">
        <v>10711</v>
      </c>
    </row>
    <row r="28" spans="9:10" x14ac:dyDescent="0.2">
      <c r="I28" s="7" t="s">
        <v>15</v>
      </c>
      <c r="J28" s="6">
        <v>8780</v>
      </c>
    </row>
    <row r="29" spans="9:10" x14ac:dyDescent="0.2">
      <c r="I29" s="5" t="s">
        <v>9</v>
      </c>
      <c r="J29" s="6">
        <v>56006</v>
      </c>
    </row>
    <row r="30" spans="9:10" x14ac:dyDescent="0.2">
      <c r="I30" s="7" t="s">
        <v>14</v>
      </c>
      <c r="J30" s="6">
        <v>32855</v>
      </c>
    </row>
    <row r="31" spans="9:10" x14ac:dyDescent="0.2">
      <c r="I31" s="7" t="s">
        <v>15</v>
      </c>
      <c r="J31" s="6">
        <v>23151</v>
      </c>
    </row>
    <row r="32" spans="9:10" x14ac:dyDescent="0.2">
      <c r="I32" s="4" t="s">
        <v>17</v>
      </c>
      <c r="J32" s="6">
        <v>239533</v>
      </c>
    </row>
  </sheetData>
  <pageMargins left="0.7" right="0.7" top="0.75" bottom="0.75" header="0.3" footer="0.3"/>
  <pageSetup paperSize="9"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33"/>
  <sheetViews>
    <sheetView topLeftCell="A10" zoomScale="87" zoomScaleNormal="87" workbookViewId="0">
      <selection activeCell="J39" sqref="J39"/>
    </sheetView>
  </sheetViews>
  <sheetFormatPr baseColWidth="10" defaultRowHeight="14.25" x14ac:dyDescent="0.2"/>
  <cols>
    <col min="1" max="1" width="10.625" customWidth="1"/>
    <col min="2" max="2" width="7.875" bestFit="1" customWidth="1"/>
    <col min="3" max="4" width="10"/>
    <col min="5" max="5" width="12.5" customWidth="1"/>
    <col min="6" max="6" width="9.5" bestFit="1" customWidth="1"/>
    <col min="8" max="8" width="14.875" customWidth="1"/>
    <col min="12" max="12" width="12" style="9" customWidth="1"/>
    <col min="13" max="13" width="15.125" style="9" bestFit="1" customWidth="1"/>
    <col min="14" max="14" width="15.375" bestFit="1" customWidth="1"/>
  </cols>
  <sheetData>
    <row r="7" spans="1:13" ht="14.25" customHeight="1" x14ac:dyDescent="0.2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</row>
    <row r="8" spans="1:13" ht="14.25" customHeight="1" x14ac:dyDescent="0.2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</row>
    <row r="9" spans="1:13" ht="15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</row>
    <row r="10" spans="1:13" x14ac:dyDescent="0.2">
      <c r="L10" s="10" t="s">
        <v>20</v>
      </c>
      <c r="M10" s="12" t="s">
        <v>19</v>
      </c>
    </row>
    <row r="11" spans="1:13" x14ac:dyDescent="0.2">
      <c r="L11" s="11" t="s">
        <v>4</v>
      </c>
      <c r="M11" s="14">
        <v>90295</v>
      </c>
    </row>
    <row r="12" spans="1:13" x14ac:dyDescent="0.2">
      <c r="L12" s="11" t="s">
        <v>10</v>
      </c>
      <c r="M12" s="14">
        <v>63555</v>
      </c>
    </row>
    <row r="13" spans="1:13" x14ac:dyDescent="0.2">
      <c r="L13" s="11" t="s">
        <v>13</v>
      </c>
      <c r="M13" s="14">
        <v>85683</v>
      </c>
    </row>
    <row r="14" spans="1:13" x14ac:dyDescent="0.2">
      <c r="L14" s="11" t="s">
        <v>26</v>
      </c>
      <c r="M14" s="14">
        <v>239533</v>
      </c>
    </row>
    <row r="15" spans="1:13" x14ac:dyDescent="0.2">
      <c r="L15" s="10" t="s">
        <v>1</v>
      </c>
      <c r="M15" s="12" t="s">
        <v>19</v>
      </c>
    </row>
    <row r="16" spans="1:13" x14ac:dyDescent="0.2">
      <c r="L16" s="12" t="s">
        <v>5</v>
      </c>
      <c r="M16" s="8">
        <v>84744</v>
      </c>
    </row>
    <row r="17" spans="12:13" x14ac:dyDescent="0.2">
      <c r="L17" s="12" t="s">
        <v>8</v>
      </c>
      <c r="M17" s="8">
        <v>127038</v>
      </c>
    </row>
    <row r="18" spans="12:13" x14ac:dyDescent="0.2">
      <c r="L18" s="12" t="s">
        <v>9</v>
      </c>
      <c r="M18" s="8">
        <v>267284</v>
      </c>
    </row>
    <row r="20" spans="12:13" x14ac:dyDescent="0.2">
      <c r="L20" s="10" t="s">
        <v>2</v>
      </c>
      <c r="M20" s="12" t="s">
        <v>19</v>
      </c>
    </row>
    <row r="21" spans="12:13" x14ac:dyDescent="0.2">
      <c r="L21" s="13" t="s">
        <v>12</v>
      </c>
      <c r="M21" s="15">
        <v>60706</v>
      </c>
    </row>
    <row r="22" spans="12:13" x14ac:dyDescent="0.2">
      <c r="L22" s="13" t="s">
        <v>11</v>
      </c>
      <c r="M22" s="15">
        <v>66404</v>
      </c>
    </row>
    <row r="23" spans="12:13" x14ac:dyDescent="0.2">
      <c r="L23" s="13" t="s">
        <v>15</v>
      </c>
      <c r="M23" s="15">
        <v>74746</v>
      </c>
    </row>
    <row r="24" spans="12:13" x14ac:dyDescent="0.2">
      <c r="L24" s="13" t="s">
        <v>6</v>
      </c>
      <c r="M24" s="15">
        <v>79610</v>
      </c>
    </row>
    <row r="25" spans="12:13" x14ac:dyDescent="0.2">
      <c r="L25" s="13" t="s">
        <v>14</v>
      </c>
      <c r="M25" s="15">
        <v>96620</v>
      </c>
    </row>
    <row r="26" spans="12:13" x14ac:dyDescent="0.2">
      <c r="L26" s="13" t="s">
        <v>7</v>
      </c>
      <c r="M26" s="15">
        <v>100980</v>
      </c>
    </row>
    <row r="29" spans="12:13" x14ac:dyDescent="0.2">
      <c r="L29" s="12" t="s">
        <v>21</v>
      </c>
      <c r="M29" s="12" t="s">
        <v>22</v>
      </c>
    </row>
    <row r="30" spans="12:13" x14ac:dyDescent="0.2">
      <c r="L30" s="8">
        <v>479066</v>
      </c>
      <c r="M30" s="8">
        <v>32855</v>
      </c>
    </row>
    <row r="32" spans="12:13" x14ac:dyDescent="0.2">
      <c r="L32" s="12" t="s">
        <v>21</v>
      </c>
      <c r="M32" s="12" t="s">
        <v>22</v>
      </c>
    </row>
    <row r="33" spans="12:13" x14ac:dyDescent="0.2">
      <c r="L33" s="8">
        <v>479066</v>
      </c>
      <c r="M33" s="8">
        <v>32855</v>
      </c>
    </row>
  </sheetData>
  <mergeCells count="1">
    <mergeCell ref="A7:M9"/>
  </mergeCells>
  <pageMargins left="0.7" right="0.7" top="0.75" bottom="0.75" header="0.3" footer="0.3"/>
  <pageSetup paperSize="9" orientation="portrait" horizontalDpi="0" verticalDpi="0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</vt:lpstr>
      <vt:lpstr>td ventas</vt:lpstr>
      <vt:lpstr>informes 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2023-02-22T10:16:07Z</dcterms:modified>
</cp:coreProperties>
</file>