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315" windowHeight="1162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</calcChain>
</file>

<file path=xl/sharedStrings.xml><?xml version="1.0" encoding="utf-8"?>
<sst xmlns="http://schemas.openxmlformats.org/spreadsheetml/2006/main" count="62" uniqueCount="39">
  <si>
    <t>员工医疗费用统计表</t>
    <phoneticPr fontId="3" type="noConversion"/>
  </si>
  <si>
    <t>日期</t>
    <phoneticPr fontId="3" type="noConversion"/>
  </si>
  <si>
    <t>员工编号</t>
    <phoneticPr fontId="3" type="noConversion"/>
  </si>
  <si>
    <t>员工姓名</t>
    <phoneticPr fontId="3" type="noConversion"/>
  </si>
  <si>
    <t>性别</t>
    <phoneticPr fontId="3" type="noConversion"/>
  </si>
  <si>
    <t>工资情况</t>
    <phoneticPr fontId="3" type="noConversion"/>
  </si>
  <si>
    <t>所属部门</t>
    <phoneticPr fontId="3" type="noConversion"/>
  </si>
  <si>
    <t>医疗报销种类</t>
    <phoneticPr fontId="3" type="noConversion"/>
  </si>
  <si>
    <t>医疗费用</t>
    <phoneticPr fontId="3" type="noConversion"/>
  </si>
  <si>
    <t>企业报销金额</t>
    <phoneticPr fontId="3" type="noConversion"/>
  </si>
  <si>
    <t>女</t>
    <phoneticPr fontId="3" type="noConversion"/>
  </si>
  <si>
    <t>男</t>
    <phoneticPr fontId="3" type="noConversion"/>
  </si>
  <si>
    <t>王婷</t>
    <phoneticPr fontId="3" type="noConversion"/>
  </si>
  <si>
    <t>李小军</t>
    <phoneticPr fontId="3" type="noConversion"/>
  </si>
  <si>
    <t>张涛</t>
    <phoneticPr fontId="3" type="noConversion"/>
  </si>
  <si>
    <t>王晓娟</t>
    <phoneticPr fontId="3" type="noConversion"/>
  </si>
  <si>
    <t>谭工勤</t>
    <phoneticPr fontId="3" type="noConversion"/>
  </si>
  <si>
    <t>李德</t>
    <phoneticPr fontId="3" type="noConversion"/>
  </si>
  <si>
    <t>曾志涛</t>
    <phoneticPr fontId="3" type="noConversion"/>
  </si>
  <si>
    <t>吴霞</t>
    <phoneticPr fontId="3" type="noConversion"/>
  </si>
  <si>
    <t>赵可</t>
    <phoneticPr fontId="3" type="noConversion"/>
  </si>
  <si>
    <t>曾惠</t>
    <phoneticPr fontId="3" type="noConversion"/>
  </si>
  <si>
    <t>苏小明</t>
    <phoneticPr fontId="3" type="noConversion"/>
  </si>
  <si>
    <t>曾黎</t>
    <phoneticPr fontId="3" type="noConversion"/>
  </si>
  <si>
    <t>王庭芳</t>
    <phoneticPr fontId="3" type="noConversion"/>
  </si>
  <si>
    <t>销售部</t>
  </si>
  <si>
    <t>住院费</t>
  </si>
  <si>
    <t>药品费</t>
  </si>
  <si>
    <t>手术费</t>
  </si>
  <si>
    <t>理疗费</t>
  </si>
  <si>
    <t>注射费</t>
  </si>
  <si>
    <t>针灸费</t>
  </si>
  <si>
    <t>输血费</t>
  </si>
  <si>
    <t>接生费</t>
  </si>
  <si>
    <t>X光透射费</t>
  </si>
  <si>
    <t>住院煎药费</t>
  </si>
  <si>
    <t>研发部</t>
  </si>
  <si>
    <t>行政部</t>
  </si>
  <si>
    <t>财务部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</si>
</sst>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/m/d;@"/>
    <numFmt numFmtId="177" formatCode="0000"/>
    <numFmt numFmtId="178" formatCode="&quot;¥&quot;#,##0.00;[Red]&quot;¥&quot;#,##0.00"/>
  </numFmts>
  <fonts count="7" x14ac:knownFonts="1">
    <font>
      <sz val="11"/>
      <color theme="1"/>
      <name val="宋体"/>
      <family val="2"/>
      <charset val="134"/>
      <scheme val="minor"/>
    </font>
    <font>
      <b/>
      <sz val="20"/>
      <name val="隶书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0" fillId="4" borderId="1" xfId="0" applyNumberFormat="1" applyFill="1" applyBorder="1">
      <alignment vertical="center"/>
    </xf>
    <xf numFmtId="177" fontId="5" fillId="4" borderId="1" xfId="0" applyNumberFormat="1" applyFont="1" applyFill="1" applyBorder="1">
      <alignment vertical="center"/>
    </xf>
    <xf numFmtId="0" fontId="5" fillId="4" borderId="1" xfId="0" applyFont="1" applyFill="1" applyBorder="1">
      <alignment vertical="center"/>
    </xf>
    <xf numFmtId="178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</cellXfs>
  <cellStyles count="1">
    <cellStyle name="常规" xfId="0" builtinId="0"/>
  </cellStyles>
  <dxfs count="5">
    <dxf>
      <font>
        <b/>
        <i/>
        <color rgb="FFFF0000"/>
      </font>
    </dxf>
    <dxf>
      <font>
        <b/>
        <i/>
        <color rgb="FFFF000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C1" workbookViewId="0">
      <selection activeCell="E9" sqref="E9"/>
    </sheetView>
  </sheetViews>
  <sheetFormatPr defaultRowHeight="13.5" x14ac:dyDescent="0.15"/>
  <cols>
    <col min="1" max="1" width="10.625" customWidth="1"/>
    <col min="2" max="2" width="10.875" customWidth="1"/>
    <col min="3" max="3" width="10.375" customWidth="1"/>
    <col min="4" max="4" width="9" customWidth="1"/>
    <col min="5" max="5" width="12.25" customWidth="1"/>
    <col min="6" max="6" width="9.5" bestFit="1" customWidth="1"/>
    <col min="7" max="7" width="13.875" bestFit="1" customWidth="1"/>
    <col min="8" max="8" width="12.625" bestFit="1" customWidth="1"/>
    <col min="9" max="9" width="14" bestFit="1" customWidth="1"/>
  </cols>
  <sheetData>
    <row r="1" spans="1:9" ht="25.5" x14ac:dyDescent="0.1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23.25" customHeight="1" x14ac:dyDescent="0.1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spans="1:9" ht="18.75" customHeight="1" x14ac:dyDescent="0.15">
      <c r="A3" s="5">
        <v>38523</v>
      </c>
      <c r="B3" s="6">
        <v>1</v>
      </c>
      <c r="C3" s="7" t="s">
        <v>12</v>
      </c>
      <c r="D3" s="7" t="s">
        <v>10</v>
      </c>
      <c r="E3" s="8">
        <v>1300</v>
      </c>
      <c r="F3" s="8" t="s">
        <v>25</v>
      </c>
      <c r="G3" s="7" t="s">
        <v>27</v>
      </c>
      <c r="H3" s="8">
        <v>300</v>
      </c>
      <c r="I3" s="8">
        <f>IF(H3="","",IF(H3&lt;=E3*12,H3*0.8,E3*12))</f>
        <v>240</v>
      </c>
    </row>
    <row r="4" spans="1:9" ht="18.75" customHeight="1" x14ac:dyDescent="0.15">
      <c r="A4" s="5">
        <v>38532</v>
      </c>
      <c r="B4" s="6">
        <v>2</v>
      </c>
      <c r="C4" s="7" t="s">
        <v>13</v>
      </c>
      <c r="D4" s="7" t="s">
        <v>11</v>
      </c>
      <c r="E4" s="8">
        <v>1200</v>
      </c>
      <c r="F4" s="8" t="s">
        <v>36</v>
      </c>
      <c r="G4" s="9" t="s">
        <v>26</v>
      </c>
      <c r="H4" s="8">
        <v>550</v>
      </c>
      <c r="I4" s="8">
        <f t="shared" ref="I4:I15" si="0">IF(H4="","",IF(H4&lt;=E4*12,H4*0.8,E4*12))</f>
        <v>440</v>
      </c>
    </row>
    <row r="5" spans="1:9" ht="18.75" customHeight="1" x14ac:dyDescent="0.15">
      <c r="A5" s="5">
        <v>38536</v>
      </c>
      <c r="B5" s="6">
        <v>3</v>
      </c>
      <c r="C5" s="7" t="s">
        <v>14</v>
      </c>
      <c r="D5" s="7" t="s">
        <v>11</v>
      </c>
      <c r="E5" s="8">
        <v>2000</v>
      </c>
      <c r="F5" s="8" t="s">
        <v>37</v>
      </c>
      <c r="G5" s="9" t="s">
        <v>28</v>
      </c>
      <c r="H5" s="8">
        <v>1600</v>
      </c>
      <c r="I5" s="8">
        <f t="shared" si="0"/>
        <v>1280</v>
      </c>
    </row>
    <row r="6" spans="1:9" ht="18.75" customHeight="1" x14ac:dyDescent="0.15">
      <c r="A6" s="5">
        <v>38547</v>
      </c>
      <c r="B6" s="6">
        <v>4</v>
      </c>
      <c r="C6" s="7" t="s">
        <v>15</v>
      </c>
      <c r="D6" s="7" t="s">
        <v>10</v>
      </c>
      <c r="E6" s="8">
        <v>1600</v>
      </c>
      <c r="F6" s="8" t="s">
        <v>25</v>
      </c>
      <c r="G6" s="9" t="s">
        <v>29</v>
      </c>
      <c r="H6" s="8">
        <v>180</v>
      </c>
      <c r="I6" s="8">
        <f t="shared" si="0"/>
        <v>144</v>
      </c>
    </row>
    <row r="7" spans="1:9" ht="18.75" customHeight="1" x14ac:dyDescent="0.15">
      <c r="A7" s="5">
        <v>38552</v>
      </c>
      <c r="B7" s="6">
        <v>5</v>
      </c>
      <c r="C7" s="7" t="s">
        <v>16</v>
      </c>
      <c r="D7" s="7" t="s">
        <v>11</v>
      </c>
      <c r="E7" s="8">
        <v>1800</v>
      </c>
      <c r="F7" s="8" t="s">
        <v>38</v>
      </c>
      <c r="G7" s="9" t="s">
        <v>30</v>
      </c>
      <c r="H7" s="8">
        <v>100</v>
      </c>
      <c r="I7" s="8">
        <f t="shared" si="0"/>
        <v>80</v>
      </c>
    </row>
    <row r="8" spans="1:9" ht="18.75" customHeight="1" x14ac:dyDescent="0.15">
      <c r="A8" s="5">
        <v>38556</v>
      </c>
      <c r="B8" s="6">
        <v>6</v>
      </c>
      <c r="C8" s="7" t="s">
        <v>17</v>
      </c>
      <c r="D8" s="7" t="s">
        <v>11</v>
      </c>
      <c r="E8" s="8">
        <v>1800</v>
      </c>
      <c r="F8" s="8" t="s">
        <v>36</v>
      </c>
      <c r="G8" s="9" t="s">
        <v>31</v>
      </c>
      <c r="H8" s="8">
        <v>250</v>
      </c>
      <c r="I8" s="8">
        <f t="shared" si="0"/>
        <v>200</v>
      </c>
    </row>
    <row r="9" spans="1:9" ht="18.75" customHeight="1" x14ac:dyDescent="0.15">
      <c r="A9" s="5">
        <v>38560</v>
      </c>
      <c r="B9" s="6">
        <v>7</v>
      </c>
      <c r="C9" s="7" t="s">
        <v>18</v>
      </c>
      <c r="D9" s="7" t="s">
        <v>11</v>
      </c>
      <c r="E9" s="8">
        <v>1500</v>
      </c>
      <c r="F9" s="8" t="s">
        <v>37</v>
      </c>
      <c r="G9" s="9" t="s">
        <v>32</v>
      </c>
      <c r="H9" s="8">
        <v>1400</v>
      </c>
      <c r="I9" s="8">
        <f t="shared" si="0"/>
        <v>1120</v>
      </c>
    </row>
    <row r="10" spans="1:9" ht="18.75" customHeight="1" x14ac:dyDescent="0.15">
      <c r="A10" s="5">
        <v>38568</v>
      </c>
      <c r="B10" s="6">
        <v>8</v>
      </c>
      <c r="C10" s="7" t="s">
        <v>19</v>
      </c>
      <c r="D10" s="7" t="s">
        <v>10</v>
      </c>
      <c r="E10" s="8">
        <v>1000</v>
      </c>
      <c r="F10" s="8" t="s">
        <v>36</v>
      </c>
      <c r="G10" s="9" t="s">
        <v>33</v>
      </c>
      <c r="H10" s="8">
        <v>300</v>
      </c>
      <c r="I10" s="8">
        <f t="shared" si="0"/>
        <v>240</v>
      </c>
    </row>
    <row r="11" spans="1:9" ht="18.75" customHeight="1" x14ac:dyDescent="0.15">
      <c r="A11" s="5">
        <v>38572</v>
      </c>
      <c r="B11" s="6">
        <v>9</v>
      </c>
      <c r="C11" s="7" t="s">
        <v>20</v>
      </c>
      <c r="D11" s="7" t="s">
        <v>11</v>
      </c>
      <c r="E11" s="8">
        <v>1600</v>
      </c>
      <c r="F11" s="8" t="s">
        <v>38</v>
      </c>
      <c r="G11" s="9" t="s">
        <v>33</v>
      </c>
      <c r="H11" s="8">
        <v>70</v>
      </c>
      <c r="I11" s="8">
        <f t="shared" si="0"/>
        <v>56</v>
      </c>
    </row>
    <row r="12" spans="1:9" ht="18.75" customHeight="1" x14ac:dyDescent="0.15">
      <c r="A12" s="5">
        <v>38575</v>
      </c>
      <c r="B12" s="6">
        <v>10</v>
      </c>
      <c r="C12" s="7" t="s">
        <v>21</v>
      </c>
      <c r="D12" s="7" t="s">
        <v>10</v>
      </c>
      <c r="E12" s="8">
        <v>1000</v>
      </c>
      <c r="F12" s="8" t="s">
        <v>25</v>
      </c>
      <c r="G12" s="9" t="s">
        <v>26</v>
      </c>
      <c r="H12" s="8">
        <v>400</v>
      </c>
      <c r="I12" s="8">
        <f t="shared" si="0"/>
        <v>320</v>
      </c>
    </row>
    <row r="13" spans="1:9" ht="18.75" customHeight="1" x14ac:dyDescent="0.15">
      <c r="A13" s="5">
        <v>38582</v>
      </c>
      <c r="B13" s="6">
        <v>11</v>
      </c>
      <c r="C13" s="7" t="s">
        <v>22</v>
      </c>
      <c r="D13" s="7" t="s">
        <v>11</v>
      </c>
      <c r="E13" s="8">
        <v>1700</v>
      </c>
      <c r="F13" s="8" t="s">
        <v>38</v>
      </c>
      <c r="G13" s="9" t="s">
        <v>34</v>
      </c>
      <c r="H13" s="8">
        <v>150</v>
      </c>
      <c r="I13" s="8">
        <f t="shared" si="0"/>
        <v>120</v>
      </c>
    </row>
    <row r="14" spans="1:9" ht="18.75" customHeight="1" x14ac:dyDescent="0.15">
      <c r="A14" s="5">
        <v>38587</v>
      </c>
      <c r="B14" s="6">
        <v>12</v>
      </c>
      <c r="C14" s="7" t="s">
        <v>23</v>
      </c>
      <c r="D14" s="7" t="s">
        <v>10</v>
      </c>
      <c r="E14" s="8">
        <v>1400</v>
      </c>
      <c r="F14" s="8" t="s">
        <v>36</v>
      </c>
      <c r="G14" s="9" t="s">
        <v>35</v>
      </c>
      <c r="H14" s="8">
        <v>30</v>
      </c>
      <c r="I14" s="8">
        <f t="shared" si="0"/>
        <v>24</v>
      </c>
    </row>
    <row r="15" spans="1:9" ht="18.75" customHeight="1" x14ac:dyDescent="0.15">
      <c r="A15" s="5">
        <v>38592</v>
      </c>
      <c r="B15" s="6">
        <v>13</v>
      </c>
      <c r="C15" s="7" t="s">
        <v>24</v>
      </c>
      <c r="D15" s="7" t="s">
        <v>10</v>
      </c>
      <c r="E15" s="8">
        <v>1500</v>
      </c>
      <c r="F15" s="8" t="s">
        <v>37</v>
      </c>
      <c r="G15" s="9" t="s">
        <v>27</v>
      </c>
      <c r="H15" s="8">
        <v>200</v>
      </c>
      <c r="I15" s="8">
        <f t="shared" si="0"/>
        <v>160</v>
      </c>
    </row>
  </sheetData>
  <mergeCells count="1">
    <mergeCell ref="A1:I1"/>
  </mergeCells>
  <phoneticPr fontId="2" type="noConversion"/>
  <conditionalFormatting sqref="H3:I15">
    <cfRule type="cellIs" dxfId="1" priority="1" operator="greaterThanOrEqual">
      <formula>1000</formula>
    </cfRule>
  </conditionalFormatting>
  <dataValidations count="2">
    <dataValidation type="list" allowBlank="1" showInputMessage="1" showErrorMessage="1" errorTitle="部门错误" error="请到下拉列表中选择！" promptTitle="请输入所属部门" prompt="可从下拉列表中选择！" sqref="F3:F15">
      <formula1>"销售部,研发部,财务部,行政部"</formula1>
    </dataValidation>
    <dataValidation type="list" allowBlank="1" showInputMessage="1" showErrorMessage="1" errorTitle="报销种类错误" error="请从下拉列表中选择！" promptTitle="请输入医疗报销种类" prompt="可从下拉列表中选择！" sqref="G3:G15">
      <formula1>"药品费,住院费,手术费,理疗费,注射费,针灸费,输血费,接生费,体检费,X光透射费,住院煎药费,计划生育费,敷料费"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2010-04-08T06:00:02Z</dcterms:created>
  <dcterms:modified xsi:type="dcterms:W3CDTF">2010-04-08T06:56:22Z</dcterms:modified>
</cp:coreProperties>
</file>