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30" windowWidth="18315" windowHeight="116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Sheet1!$A$2:$F$51</definedName>
  </definedNames>
  <calcPr calcId="144315"/>
</workbook>
</file>

<file path=xl/calcChain.xml><?xml version="1.0" encoding="utf-8"?>
<calcChain xmlns="http://schemas.openxmlformats.org/spreadsheetml/2006/main">
  <c r="G52" i="1" l="1"/>
  <c r="F52" i="1"/>
  <c r="G47" i="1"/>
  <c r="F47" i="1"/>
  <c r="G41" i="1"/>
  <c r="F41" i="1"/>
  <c r="G38" i="1"/>
  <c r="F38" i="1"/>
  <c r="G32" i="1"/>
  <c r="F32" i="1"/>
  <c r="G25" i="1"/>
  <c r="F25" i="1"/>
  <c r="G20" i="1"/>
  <c r="F20" i="1"/>
  <c r="G15" i="1"/>
  <c r="F15" i="1"/>
  <c r="G9" i="1"/>
  <c r="F9" i="1"/>
  <c r="G6" i="1"/>
  <c r="F6" i="1"/>
  <c r="G53" i="1"/>
  <c r="F53" i="1"/>
  <c r="G42" i="1"/>
  <c r="F42" i="1"/>
  <c r="G33" i="1"/>
  <c r="F33" i="1"/>
  <c r="G21" i="1"/>
  <c r="F21" i="1"/>
  <c r="G10" i="1"/>
  <c r="G54" i="1" s="1"/>
  <c r="F10" i="1"/>
  <c r="F54" i="1" s="1"/>
  <c r="G34" i="1" l="1"/>
  <c r="G48" i="1"/>
  <c r="G7" i="1"/>
  <c r="G26" i="1"/>
  <c r="G22" i="1"/>
  <c r="G3" i="1"/>
  <c r="G11" i="1"/>
  <c r="G23" i="1"/>
  <c r="G49" i="1"/>
  <c r="G27" i="1"/>
  <c r="G12" i="1"/>
  <c r="G4" i="1"/>
  <c r="G43" i="1"/>
  <c r="G39" i="1"/>
  <c r="G28" i="1"/>
  <c r="G13" i="1"/>
  <c r="G29" i="1"/>
  <c r="G44" i="1"/>
  <c r="G40" i="1"/>
  <c r="G5" i="1"/>
  <c r="G17" i="1"/>
  <c r="G45" i="1"/>
  <c r="G35" i="1"/>
  <c r="G30" i="1"/>
  <c r="G14" i="1"/>
  <c r="G46" i="1"/>
  <c r="G36" i="1"/>
  <c r="G8" i="1"/>
  <c r="G18" i="1"/>
  <c r="G24" i="1"/>
  <c r="G50" i="1"/>
  <c r="G19" i="1"/>
  <c r="G31" i="1"/>
  <c r="G37" i="1"/>
  <c r="G51" i="1"/>
  <c r="G16" i="1"/>
</calcChain>
</file>

<file path=xl/sharedStrings.xml><?xml version="1.0" encoding="utf-8"?>
<sst xmlns="http://schemas.openxmlformats.org/spreadsheetml/2006/main" count="132" uniqueCount="33">
  <si>
    <t>日期</t>
    <phoneticPr fontId="1" type="noConversion"/>
  </si>
  <si>
    <t>销售员</t>
    <phoneticPr fontId="1" type="noConversion"/>
  </si>
  <si>
    <t>方亚平</t>
    <phoneticPr fontId="1" type="noConversion"/>
  </si>
  <si>
    <t>杨东风</t>
    <phoneticPr fontId="1" type="noConversion"/>
  </si>
  <si>
    <t>张健</t>
    <phoneticPr fontId="1" type="noConversion"/>
  </si>
  <si>
    <t>邓新建</t>
    <phoneticPr fontId="1" type="noConversion"/>
  </si>
  <si>
    <t>王霞</t>
    <phoneticPr fontId="1" type="noConversion"/>
  </si>
  <si>
    <t>4月份销售明细账</t>
    <phoneticPr fontId="1" type="noConversion"/>
  </si>
  <si>
    <t>产品编号</t>
    <phoneticPr fontId="1" type="noConversion"/>
  </si>
  <si>
    <t>330BK</t>
    <phoneticPr fontId="1" type="noConversion"/>
  </si>
  <si>
    <t>C2919PK</t>
    <phoneticPr fontId="1" type="noConversion"/>
  </si>
  <si>
    <t>330BK</t>
    <phoneticPr fontId="1" type="noConversion"/>
  </si>
  <si>
    <t>820BK</t>
    <phoneticPr fontId="1" type="noConversion"/>
  </si>
  <si>
    <t>830BK</t>
    <phoneticPr fontId="1" type="noConversion"/>
  </si>
  <si>
    <t>C2919PV</t>
    <phoneticPr fontId="1" type="noConversion"/>
  </si>
  <si>
    <t>C2919PK</t>
    <phoneticPr fontId="1" type="noConversion"/>
  </si>
  <si>
    <t>C2991E</t>
    <phoneticPr fontId="1" type="noConversion"/>
  </si>
  <si>
    <t>810BK</t>
    <phoneticPr fontId="1" type="noConversion"/>
  </si>
  <si>
    <t>产品类别</t>
    <phoneticPr fontId="1" type="noConversion"/>
  </si>
  <si>
    <t>影碟机</t>
    <phoneticPr fontId="1" type="noConversion"/>
  </si>
  <si>
    <t>彩电</t>
    <phoneticPr fontId="1" type="noConversion"/>
  </si>
  <si>
    <t>单价</t>
    <phoneticPr fontId="1" type="noConversion"/>
  </si>
  <si>
    <t>数量</t>
    <phoneticPr fontId="1" type="noConversion"/>
  </si>
  <si>
    <t>彩电</t>
    <phoneticPr fontId="1" type="noConversion"/>
  </si>
  <si>
    <t>金额</t>
    <phoneticPr fontId="1" type="noConversion"/>
  </si>
  <si>
    <t>邓新建 汇总</t>
  </si>
  <si>
    <t>方亚平 汇总</t>
  </si>
  <si>
    <t>王霞 汇总</t>
  </si>
  <si>
    <t>杨东风 汇总</t>
  </si>
  <si>
    <t>张健 汇总</t>
  </si>
  <si>
    <t>总计</t>
  </si>
  <si>
    <t>彩电 汇总</t>
  </si>
  <si>
    <t>影碟机 汇总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</si>
</sst>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¥&quot;#,##0;&quot;¥&quot;\-#,##0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隶书"/>
      <family val="3"/>
      <charset val="134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FCCFF"/>
        <bgColor indexed="64"/>
      </patternFill>
    </fill>
  </fills>
  <borders count="10">
    <border>
      <left/>
      <right/>
      <top/>
      <bottom/>
      <diagonal/>
    </border>
    <border>
      <left style="medium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medium">
        <color rgb="FF00B0F0"/>
      </top>
      <bottom style="thin">
        <color rgb="FF00B0F0"/>
      </bottom>
      <diagonal/>
    </border>
    <border>
      <left style="medium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thin">
        <color rgb="FF00B0F0"/>
      </top>
      <bottom style="thin">
        <color rgb="FF00B0F0"/>
      </bottom>
      <diagonal/>
    </border>
    <border>
      <left style="medium">
        <color rgb="FF00B0F0"/>
      </left>
      <right style="thin">
        <color rgb="FF00B0F0"/>
      </right>
      <top style="thin">
        <color rgb="FF00B0F0"/>
      </top>
      <bottom style="medium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medium">
        <color rgb="FF00B0F0"/>
      </bottom>
      <diagonal/>
    </border>
    <border>
      <left style="thin">
        <color rgb="FF00B0F0"/>
      </left>
      <right style="medium">
        <color rgb="FF00B0F0"/>
      </right>
      <top style="thin">
        <color rgb="FF00B0F0"/>
      </top>
      <bottom style="medium">
        <color rgb="FF00B0F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58" fontId="0" fillId="4" borderId="4" xfId="0" applyNumberForma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5" fontId="0" fillId="4" borderId="5" xfId="0" applyNumberFormat="1" applyFill="1" applyBorder="1" applyAlignment="1">
      <alignment horizontal="center" vertical="center"/>
    </xf>
    <xf numFmtId="5" fontId="0" fillId="4" borderId="6" xfId="0" applyNumberFormat="1" applyFill="1" applyBorder="1" applyAlignment="1">
      <alignment horizontal="center" vertical="center"/>
    </xf>
    <xf numFmtId="58" fontId="0" fillId="4" borderId="7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5" fontId="0" fillId="4" borderId="8" xfId="0" applyNumberFormat="1" applyFill="1" applyBorder="1" applyAlignment="1">
      <alignment horizontal="center" vertical="center"/>
    </xf>
    <xf numFmtId="5" fontId="0" fillId="4" borderId="9" xfId="0" applyNumberForma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58" fontId="0" fillId="4" borderId="0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5" fontId="0" fillId="4" borderId="0" xfId="0" applyNumberForma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CFF"/>
      <color rgb="FFFFCC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topLeftCell="A2" workbookViewId="0">
      <selection activeCell="J11" sqref="J11"/>
    </sheetView>
  </sheetViews>
  <sheetFormatPr defaultRowHeight="13.5" outlineLevelRow="3" x14ac:dyDescent="0.15"/>
  <cols>
    <col min="7" max="7" width="9.5" customWidth="1"/>
  </cols>
  <sheetData>
    <row r="1" spans="1:7" ht="26.25" thickBot="1" x14ac:dyDescent="0.2">
      <c r="A1" s="12" t="s">
        <v>7</v>
      </c>
      <c r="B1" s="12"/>
      <c r="C1" s="12"/>
      <c r="D1" s="12"/>
      <c r="E1" s="12"/>
      <c r="F1" s="12"/>
      <c r="G1" s="12"/>
    </row>
    <row r="2" spans="1:7" ht="27.75" customHeight="1" x14ac:dyDescent="0.15">
      <c r="A2" s="1" t="s">
        <v>0</v>
      </c>
      <c r="B2" s="2" t="s">
        <v>1</v>
      </c>
      <c r="C2" s="2" t="s">
        <v>8</v>
      </c>
      <c r="D2" s="2" t="s">
        <v>18</v>
      </c>
      <c r="E2" s="2" t="s">
        <v>21</v>
      </c>
      <c r="F2" s="2" t="s">
        <v>22</v>
      </c>
      <c r="G2" s="3" t="s">
        <v>24</v>
      </c>
    </row>
    <row r="3" spans="1:7" outlineLevel="3" x14ac:dyDescent="0.15">
      <c r="A3" s="4">
        <v>40275</v>
      </c>
      <c r="B3" s="5" t="s">
        <v>5</v>
      </c>
      <c r="C3" s="5" t="s">
        <v>15</v>
      </c>
      <c r="D3" s="5" t="s">
        <v>20</v>
      </c>
      <c r="E3" s="6">
        <v>5300</v>
      </c>
      <c r="F3" s="5">
        <v>12</v>
      </c>
      <c r="G3" s="7">
        <f>E3*F3</f>
        <v>63600</v>
      </c>
    </row>
    <row r="4" spans="1:7" outlineLevel="3" x14ac:dyDescent="0.15">
      <c r="A4" s="4">
        <v>40278</v>
      </c>
      <c r="B4" s="5" t="s">
        <v>5</v>
      </c>
      <c r="C4" s="5" t="s">
        <v>15</v>
      </c>
      <c r="D4" s="5" t="s">
        <v>20</v>
      </c>
      <c r="E4" s="6">
        <v>5300</v>
      </c>
      <c r="F4" s="5">
        <v>18</v>
      </c>
      <c r="G4" s="7">
        <f>E4*F4</f>
        <v>95400</v>
      </c>
    </row>
    <row r="5" spans="1:7" outlineLevel="3" x14ac:dyDescent="0.15">
      <c r="A5" s="4">
        <v>40283</v>
      </c>
      <c r="B5" s="5" t="s">
        <v>5</v>
      </c>
      <c r="C5" s="5" t="s">
        <v>10</v>
      </c>
      <c r="D5" s="5" t="s">
        <v>20</v>
      </c>
      <c r="E5" s="6">
        <v>5300</v>
      </c>
      <c r="F5" s="5">
        <v>70</v>
      </c>
      <c r="G5" s="7">
        <f>E5*F5</f>
        <v>371000</v>
      </c>
    </row>
    <row r="6" spans="1:7" outlineLevel="2" x14ac:dyDescent="0.15">
      <c r="A6" s="4"/>
      <c r="B6" s="5"/>
      <c r="C6" s="5"/>
      <c r="D6" s="13" t="s">
        <v>31</v>
      </c>
      <c r="E6" s="6"/>
      <c r="F6" s="5">
        <f>SUBTOTAL(9,F3:F5)</f>
        <v>100</v>
      </c>
      <c r="G6" s="7">
        <f>SUBTOTAL(9,G3:G5)</f>
        <v>530000</v>
      </c>
    </row>
    <row r="7" spans="1:7" outlineLevel="3" x14ac:dyDescent="0.15">
      <c r="A7" s="4">
        <v>40273</v>
      </c>
      <c r="B7" s="5" t="s">
        <v>5</v>
      </c>
      <c r="C7" s="5" t="s">
        <v>12</v>
      </c>
      <c r="D7" s="5" t="s">
        <v>19</v>
      </c>
      <c r="E7" s="6">
        <v>980</v>
      </c>
      <c r="F7" s="5">
        <v>80</v>
      </c>
      <c r="G7" s="7">
        <f>E7*F7</f>
        <v>78400</v>
      </c>
    </row>
    <row r="8" spans="1:7" outlineLevel="3" x14ac:dyDescent="0.15">
      <c r="A8" s="4">
        <v>40291</v>
      </c>
      <c r="B8" s="5" t="s">
        <v>5</v>
      </c>
      <c r="C8" s="5" t="s">
        <v>9</v>
      </c>
      <c r="D8" s="5" t="s">
        <v>19</v>
      </c>
      <c r="E8" s="6">
        <v>1220</v>
      </c>
      <c r="F8" s="5">
        <v>15</v>
      </c>
      <c r="G8" s="7">
        <f>E8*F8</f>
        <v>18300</v>
      </c>
    </row>
    <row r="9" spans="1:7" outlineLevel="2" x14ac:dyDescent="0.15">
      <c r="A9" s="4"/>
      <c r="B9" s="5"/>
      <c r="C9" s="5"/>
      <c r="D9" s="13" t="s">
        <v>32</v>
      </c>
      <c r="E9" s="6"/>
      <c r="F9" s="5">
        <f>SUBTOTAL(9,F7:F8)</f>
        <v>95</v>
      </c>
      <c r="G9" s="7">
        <f>SUBTOTAL(9,G7:G8)</f>
        <v>96700</v>
      </c>
    </row>
    <row r="10" spans="1:7" outlineLevel="1" x14ac:dyDescent="0.15">
      <c r="A10" s="4"/>
      <c r="B10" s="13" t="s">
        <v>25</v>
      </c>
      <c r="C10" s="5"/>
      <c r="D10" s="5"/>
      <c r="E10" s="6"/>
      <c r="F10" s="5">
        <f>SUBTOTAL(9,F3:F8)</f>
        <v>195</v>
      </c>
      <c r="G10" s="7">
        <f>SUBTOTAL(9,G3:G8)</f>
        <v>626700</v>
      </c>
    </row>
    <row r="11" spans="1:7" outlineLevel="3" x14ac:dyDescent="0.15">
      <c r="A11" s="4">
        <v>40275</v>
      </c>
      <c r="B11" s="5" t="s">
        <v>2</v>
      </c>
      <c r="C11" s="5" t="s">
        <v>14</v>
      </c>
      <c r="D11" s="5" t="s">
        <v>20</v>
      </c>
      <c r="E11" s="6">
        <v>5259</v>
      </c>
      <c r="F11" s="5">
        <v>44</v>
      </c>
      <c r="G11" s="7">
        <f>E11*F11</f>
        <v>231396</v>
      </c>
    </row>
    <row r="12" spans="1:7" outlineLevel="3" x14ac:dyDescent="0.15">
      <c r="A12" s="4">
        <v>40277</v>
      </c>
      <c r="B12" s="5" t="s">
        <v>2</v>
      </c>
      <c r="C12" s="5" t="s">
        <v>15</v>
      </c>
      <c r="D12" s="5" t="s">
        <v>20</v>
      </c>
      <c r="E12" s="6">
        <v>5300</v>
      </c>
      <c r="F12" s="5">
        <v>17</v>
      </c>
      <c r="G12" s="7">
        <f>E12*F12</f>
        <v>90100</v>
      </c>
    </row>
    <row r="13" spans="1:7" outlineLevel="3" x14ac:dyDescent="0.15">
      <c r="A13" s="4">
        <v>40281</v>
      </c>
      <c r="B13" s="5" t="s">
        <v>2</v>
      </c>
      <c r="C13" s="5" t="s">
        <v>16</v>
      </c>
      <c r="D13" s="5" t="s">
        <v>20</v>
      </c>
      <c r="E13" s="6">
        <v>4099</v>
      </c>
      <c r="F13" s="5">
        <v>14</v>
      </c>
      <c r="G13" s="7">
        <f>E13*F13</f>
        <v>57386</v>
      </c>
    </row>
    <row r="14" spans="1:7" outlineLevel="3" x14ac:dyDescent="0.15">
      <c r="A14" s="4">
        <v>40288</v>
      </c>
      <c r="B14" s="5" t="s">
        <v>2</v>
      </c>
      <c r="C14" s="5" t="s">
        <v>16</v>
      </c>
      <c r="D14" s="5" t="s">
        <v>23</v>
      </c>
      <c r="E14" s="6">
        <v>4099</v>
      </c>
      <c r="F14" s="5">
        <v>49</v>
      </c>
      <c r="G14" s="7">
        <f>E14*F14</f>
        <v>200851</v>
      </c>
    </row>
    <row r="15" spans="1:7" outlineLevel="2" x14ac:dyDescent="0.15">
      <c r="A15" s="4"/>
      <c r="B15" s="5"/>
      <c r="C15" s="5"/>
      <c r="D15" s="13" t="s">
        <v>31</v>
      </c>
      <c r="E15" s="6"/>
      <c r="F15" s="5">
        <f>SUBTOTAL(9,F11:F14)</f>
        <v>124</v>
      </c>
      <c r="G15" s="7">
        <f>SUBTOTAL(9,G11:G14)</f>
        <v>579733</v>
      </c>
    </row>
    <row r="16" spans="1:7" outlineLevel="3" x14ac:dyDescent="0.15">
      <c r="A16" s="4">
        <v>40271</v>
      </c>
      <c r="B16" s="5" t="s">
        <v>2</v>
      </c>
      <c r="C16" s="5" t="s">
        <v>9</v>
      </c>
      <c r="D16" s="5" t="s">
        <v>19</v>
      </c>
      <c r="E16" s="6">
        <v>1220</v>
      </c>
      <c r="F16" s="5">
        <v>48</v>
      </c>
      <c r="G16" s="7">
        <f>E16*F16</f>
        <v>58560</v>
      </c>
    </row>
    <row r="17" spans="1:7" outlineLevel="3" x14ac:dyDescent="0.15">
      <c r="A17" s="4">
        <v>40284</v>
      </c>
      <c r="B17" s="5" t="s">
        <v>2</v>
      </c>
      <c r="C17" s="5" t="s">
        <v>13</v>
      </c>
      <c r="D17" s="5" t="s">
        <v>19</v>
      </c>
      <c r="E17" s="6">
        <v>930</v>
      </c>
      <c r="F17" s="5">
        <v>15</v>
      </c>
      <c r="G17" s="7">
        <f>E17*F17</f>
        <v>13950</v>
      </c>
    </row>
    <row r="18" spans="1:7" outlineLevel="3" x14ac:dyDescent="0.15">
      <c r="A18" s="4">
        <v>40292</v>
      </c>
      <c r="B18" s="5" t="s">
        <v>2</v>
      </c>
      <c r="C18" s="5" t="s">
        <v>12</v>
      </c>
      <c r="D18" s="5" t="s">
        <v>19</v>
      </c>
      <c r="E18" s="6">
        <v>980</v>
      </c>
      <c r="F18" s="5">
        <v>9</v>
      </c>
      <c r="G18" s="7">
        <f>E18*F18</f>
        <v>8820</v>
      </c>
    </row>
    <row r="19" spans="1:7" outlineLevel="3" x14ac:dyDescent="0.15">
      <c r="A19" s="4">
        <v>40295</v>
      </c>
      <c r="B19" s="5" t="s">
        <v>2</v>
      </c>
      <c r="C19" s="5" t="s">
        <v>9</v>
      </c>
      <c r="D19" s="5" t="s">
        <v>19</v>
      </c>
      <c r="E19" s="6">
        <v>1220</v>
      </c>
      <c r="F19" s="5">
        <v>5</v>
      </c>
      <c r="G19" s="7">
        <f>E19*F19</f>
        <v>6100</v>
      </c>
    </row>
    <row r="20" spans="1:7" outlineLevel="2" x14ac:dyDescent="0.15">
      <c r="A20" s="4"/>
      <c r="B20" s="5"/>
      <c r="C20" s="5"/>
      <c r="D20" s="13" t="s">
        <v>32</v>
      </c>
      <c r="E20" s="6"/>
      <c r="F20" s="5">
        <f>SUBTOTAL(9,F16:F19)</f>
        <v>77</v>
      </c>
      <c r="G20" s="7">
        <f>SUBTOTAL(9,G16:G19)</f>
        <v>87430</v>
      </c>
    </row>
    <row r="21" spans="1:7" outlineLevel="1" x14ac:dyDescent="0.15">
      <c r="A21" s="4"/>
      <c r="B21" s="13" t="s">
        <v>26</v>
      </c>
      <c r="C21" s="5"/>
      <c r="D21" s="5"/>
      <c r="E21" s="6"/>
      <c r="F21" s="5">
        <f>SUBTOTAL(9,F11:F19)</f>
        <v>201</v>
      </c>
      <c r="G21" s="7">
        <f>SUBTOTAL(9,G11:G19)</f>
        <v>667163</v>
      </c>
    </row>
    <row r="22" spans="1:7" outlineLevel="3" x14ac:dyDescent="0.15">
      <c r="A22" s="4">
        <v>40274</v>
      </c>
      <c r="B22" s="5" t="s">
        <v>6</v>
      </c>
      <c r="C22" s="5" t="s">
        <v>14</v>
      </c>
      <c r="D22" s="5" t="s">
        <v>20</v>
      </c>
      <c r="E22" s="6">
        <v>5259</v>
      </c>
      <c r="F22" s="5">
        <v>20</v>
      </c>
      <c r="G22" s="7">
        <f>E22*F22</f>
        <v>105180</v>
      </c>
    </row>
    <row r="23" spans="1:7" outlineLevel="3" x14ac:dyDescent="0.15">
      <c r="A23" s="4">
        <v>40276</v>
      </c>
      <c r="B23" s="5" t="s">
        <v>6</v>
      </c>
      <c r="C23" s="5" t="s">
        <v>16</v>
      </c>
      <c r="D23" s="5" t="s">
        <v>20</v>
      </c>
      <c r="E23" s="6">
        <v>4099</v>
      </c>
      <c r="F23" s="5">
        <v>30</v>
      </c>
      <c r="G23" s="7">
        <f>E23*F23</f>
        <v>122970</v>
      </c>
    </row>
    <row r="24" spans="1:7" outlineLevel="3" x14ac:dyDescent="0.15">
      <c r="A24" s="4">
        <v>40293</v>
      </c>
      <c r="B24" s="5" t="s">
        <v>6</v>
      </c>
      <c r="C24" s="5" t="s">
        <v>14</v>
      </c>
      <c r="D24" s="5" t="s">
        <v>23</v>
      </c>
      <c r="E24" s="6">
        <v>5259</v>
      </c>
      <c r="F24" s="5">
        <v>6</v>
      </c>
      <c r="G24" s="7">
        <f>E24*F24</f>
        <v>31554</v>
      </c>
    </row>
    <row r="25" spans="1:7" outlineLevel="2" x14ac:dyDescent="0.15">
      <c r="A25" s="4"/>
      <c r="B25" s="5"/>
      <c r="C25" s="5"/>
      <c r="D25" s="13" t="s">
        <v>31</v>
      </c>
      <c r="E25" s="6"/>
      <c r="F25" s="5">
        <f>SUBTOTAL(9,F22:F24)</f>
        <v>56</v>
      </c>
      <c r="G25" s="7">
        <f>SUBTOTAL(9,G22:G24)</f>
        <v>259704</v>
      </c>
    </row>
    <row r="26" spans="1:7" outlineLevel="3" x14ac:dyDescent="0.15">
      <c r="A26" s="4">
        <v>40273</v>
      </c>
      <c r="B26" s="5" t="s">
        <v>6</v>
      </c>
      <c r="C26" s="5" t="s">
        <v>13</v>
      </c>
      <c r="D26" s="5" t="s">
        <v>19</v>
      </c>
      <c r="E26" s="6">
        <v>930</v>
      </c>
      <c r="F26" s="5">
        <v>40</v>
      </c>
      <c r="G26" s="7">
        <f>E26*F26</f>
        <v>37200</v>
      </c>
    </row>
    <row r="27" spans="1:7" outlineLevel="3" x14ac:dyDescent="0.15">
      <c r="A27" s="4">
        <v>40277</v>
      </c>
      <c r="B27" s="5" t="s">
        <v>6</v>
      </c>
      <c r="C27" s="5" t="s">
        <v>13</v>
      </c>
      <c r="D27" s="5" t="s">
        <v>19</v>
      </c>
      <c r="E27" s="6">
        <v>930</v>
      </c>
      <c r="F27" s="5">
        <v>21</v>
      </c>
      <c r="G27" s="7">
        <f>E27*F27</f>
        <v>19530</v>
      </c>
    </row>
    <row r="28" spans="1:7" outlineLevel="3" x14ac:dyDescent="0.15">
      <c r="A28" s="4">
        <v>40280</v>
      </c>
      <c r="B28" s="5" t="s">
        <v>6</v>
      </c>
      <c r="C28" s="5" t="s">
        <v>13</v>
      </c>
      <c r="D28" s="5" t="s">
        <v>19</v>
      </c>
      <c r="E28" s="6">
        <v>930</v>
      </c>
      <c r="F28" s="5">
        <v>25</v>
      </c>
      <c r="G28" s="7">
        <f>E28*F28</f>
        <v>23250</v>
      </c>
    </row>
    <row r="29" spans="1:7" outlineLevel="3" x14ac:dyDescent="0.15">
      <c r="A29" s="4">
        <v>40282</v>
      </c>
      <c r="B29" s="5" t="s">
        <v>6</v>
      </c>
      <c r="C29" s="5" t="s">
        <v>9</v>
      </c>
      <c r="D29" s="5" t="s">
        <v>19</v>
      </c>
      <c r="E29" s="6">
        <v>1220</v>
      </c>
      <c r="F29" s="5">
        <v>36</v>
      </c>
      <c r="G29" s="7">
        <f>E29*F29</f>
        <v>43920</v>
      </c>
    </row>
    <row r="30" spans="1:7" outlineLevel="3" x14ac:dyDescent="0.15">
      <c r="A30" s="4">
        <v>40287</v>
      </c>
      <c r="B30" s="5" t="s">
        <v>6</v>
      </c>
      <c r="C30" s="5" t="s">
        <v>9</v>
      </c>
      <c r="D30" s="5" t="s">
        <v>19</v>
      </c>
      <c r="E30" s="6">
        <v>1220</v>
      </c>
      <c r="F30" s="5">
        <v>38</v>
      </c>
      <c r="G30" s="7">
        <f>E30*F30</f>
        <v>46360</v>
      </c>
    </row>
    <row r="31" spans="1:7" outlineLevel="3" x14ac:dyDescent="0.15">
      <c r="A31" s="4">
        <v>40296</v>
      </c>
      <c r="B31" s="5" t="s">
        <v>6</v>
      </c>
      <c r="C31" s="5" t="s">
        <v>17</v>
      </c>
      <c r="D31" s="5" t="s">
        <v>19</v>
      </c>
      <c r="E31" s="6">
        <v>1130</v>
      </c>
      <c r="F31" s="5">
        <v>14</v>
      </c>
      <c r="G31" s="7">
        <f>E31*F31</f>
        <v>15820</v>
      </c>
    </row>
    <row r="32" spans="1:7" outlineLevel="2" x14ac:dyDescent="0.15">
      <c r="A32" s="4"/>
      <c r="B32" s="5"/>
      <c r="C32" s="5"/>
      <c r="D32" s="13" t="s">
        <v>32</v>
      </c>
      <c r="E32" s="6"/>
      <c r="F32" s="5">
        <f>SUBTOTAL(9,F26:F31)</f>
        <v>174</v>
      </c>
      <c r="G32" s="7">
        <f>SUBTOTAL(9,G26:G31)</f>
        <v>186080</v>
      </c>
    </row>
    <row r="33" spans="1:7" outlineLevel="1" x14ac:dyDescent="0.15">
      <c r="A33" s="4"/>
      <c r="B33" s="13" t="s">
        <v>27</v>
      </c>
      <c r="C33" s="5"/>
      <c r="D33" s="5"/>
      <c r="E33" s="6"/>
      <c r="F33" s="5">
        <f>SUBTOTAL(9,F22:F31)</f>
        <v>230</v>
      </c>
      <c r="G33" s="7">
        <f>SUBTOTAL(9,G22:G31)</f>
        <v>445784</v>
      </c>
    </row>
    <row r="34" spans="1:7" outlineLevel="3" x14ac:dyDescent="0.15">
      <c r="A34" s="4">
        <v>40271</v>
      </c>
      <c r="B34" s="5" t="s">
        <v>3</v>
      </c>
      <c r="C34" s="5" t="s">
        <v>10</v>
      </c>
      <c r="D34" s="5" t="s">
        <v>20</v>
      </c>
      <c r="E34" s="6">
        <v>5300</v>
      </c>
      <c r="F34" s="5">
        <v>17</v>
      </c>
      <c r="G34" s="7">
        <f>E34*F34</f>
        <v>90100</v>
      </c>
    </row>
    <row r="35" spans="1:7" outlineLevel="3" x14ac:dyDescent="0.15">
      <c r="A35" s="4">
        <v>40286</v>
      </c>
      <c r="B35" s="5" t="s">
        <v>3</v>
      </c>
      <c r="C35" s="5" t="s">
        <v>14</v>
      </c>
      <c r="D35" s="5" t="s">
        <v>23</v>
      </c>
      <c r="E35" s="6">
        <v>5259</v>
      </c>
      <c r="F35" s="5">
        <v>36</v>
      </c>
      <c r="G35" s="7">
        <f>E35*F35</f>
        <v>189324</v>
      </c>
    </row>
    <row r="36" spans="1:7" outlineLevel="3" x14ac:dyDescent="0.15">
      <c r="A36" s="4">
        <v>40290</v>
      </c>
      <c r="B36" s="5" t="s">
        <v>3</v>
      </c>
      <c r="C36" s="5" t="s">
        <v>14</v>
      </c>
      <c r="D36" s="5" t="s">
        <v>23</v>
      </c>
      <c r="E36" s="6">
        <v>5259</v>
      </c>
      <c r="F36" s="5">
        <v>10</v>
      </c>
      <c r="G36" s="7">
        <f>E36*F36</f>
        <v>52590</v>
      </c>
    </row>
    <row r="37" spans="1:7" outlineLevel="3" x14ac:dyDescent="0.15">
      <c r="A37" s="4">
        <v>40297</v>
      </c>
      <c r="B37" s="5" t="s">
        <v>3</v>
      </c>
      <c r="C37" s="5" t="s">
        <v>10</v>
      </c>
      <c r="D37" s="5" t="s">
        <v>20</v>
      </c>
      <c r="E37" s="6">
        <v>5300</v>
      </c>
      <c r="F37" s="5">
        <v>11</v>
      </c>
      <c r="G37" s="7">
        <f>E37*F37</f>
        <v>58300</v>
      </c>
    </row>
    <row r="38" spans="1:7" outlineLevel="2" x14ac:dyDescent="0.15">
      <c r="A38" s="4"/>
      <c r="B38" s="5"/>
      <c r="C38" s="5"/>
      <c r="D38" s="13" t="s">
        <v>31</v>
      </c>
      <c r="E38" s="6"/>
      <c r="F38" s="5">
        <f>SUBTOTAL(9,F34:F37)</f>
        <v>74</v>
      </c>
      <c r="G38" s="7">
        <f>SUBTOTAL(9,G34:G37)</f>
        <v>390314</v>
      </c>
    </row>
    <row r="39" spans="1:7" outlineLevel="3" x14ac:dyDescent="0.15">
      <c r="A39" s="4">
        <v>40279</v>
      </c>
      <c r="B39" s="5" t="s">
        <v>3</v>
      </c>
      <c r="C39" s="5" t="s">
        <v>12</v>
      </c>
      <c r="D39" s="5" t="s">
        <v>19</v>
      </c>
      <c r="E39" s="6">
        <v>980</v>
      </c>
      <c r="F39" s="5">
        <v>80</v>
      </c>
      <c r="G39" s="7">
        <f>E39*F39</f>
        <v>78400</v>
      </c>
    </row>
    <row r="40" spans="1:7" outlineLevel="3" x14ac:dyDescent="0.15">
      <c r="A40" s="4">
        <v>40283</v>
      </c>
      <c r="B40" s="5" t="s">
        <v>3</v>
      </c>
      <c r="C40" s="5" t="s">
        <v>12</v>
      </c>
      <c r="D40" s="5" t="s">
        <v>19</v>
      </c>
      <c r="E40" s="6">
        <v>980</v>
      </c>
      <c r="F40" s="5">
        <v>26</v>
      </c>
      <c r="G40" s="7">
        <f>E40*F40</f>
        <v>25480</v>
      </c>
    </row>
    <row r="41" spans="1:7" outlineLevel="2" x14ac:dyDescent="0.15">
      <c r="A41" s="4"/>
      <c r="B41" s="5"/>
      <c r="C41" s="5"/>
      <c r="D41" s="13" t="s">
        <v>32</v>
      </c>
      <c r="E41" s="6"/>
      <c r="F41" s="5">
        <f>SUBTOTAL(9,F39:F40)</f>
        <v>106</v>
      </c>
      <c r="G41" s="7">
        <f>SUBTOTAL(9,G39:G40)</f>
        <v>103880</v>
      </c>
    </row>
    <row r="42" spans="1:7" outlineLevel="1" x14ac:dyDescent="0.15">
      <c r="A42" s="4"/>
      <c r="B42" s="13" t="s">
        <v>28</v>
      </c>
      <c r="C42" s="5"/>
      <c r="D42" s="5"/>
      <c r="E42" s="6"/>
      <c r="F42" s="5">
        <f>SUBTOTAL(9,F34:F40)</f>
        <v>180</v>
      </c>
      <c r="G42" s="7">
        <f>SUBTOTAL(9,G34:G40)</f>
        <v>494194</v>
      </c>
    </row>
    <row r="43" spans="1:7" outlineLevel="3" x14ac:dyDescent="0.15">
      <c r="A43" s="4">
        <v>40279</v>
      </c>
      <c r="B43" s="5" t="s">
        <v>4</v>
      </c>
      <c r="C43" s="5" t="s">
        <v>14</v>
      </c>
      <c r="D43" s="5" t="s">
        <v>20</v>
      </c>
      <c r="E43" s="6">
        <v>5259</v>
      </c>
      <c r="F43" s="5">
        <v>12</v>
      </c>
      <c r="G43" s="7">
        <f>E43*F43</f>
        <v>63108</v>
      </c>
    </row>
    <row r="44" spans="1:7" outlineLevel="3" x14ac:dyDescent="0.15">
      <c r="A44" s="4">
        <v>40283</v>
      </c>
      <c r="B44" s="5" t="s">
        <v>4</v>
      </c>
      <c r="C44" s="5" t="s">
        <v>14</v>
      </c>
      <c r="D44" s="5" t="s">
        <v>23</v>
      </c>
      <c r="E44" s="6">
        <v>5259</v>
      </c>
      <c r="F44" s="5">
        <v>18</v>
      </c>
      <c r="G44" s="7">
        <f>E44*F44</f>
        <v>94662</v>
      </c>
    </row>
    <row r="45" spans="1:7" outlineLevel="3" x14ac:dyDescent="0.15">
      <c r="A45" s="4">
        <v>40285</v>
      </c>
      <c r="B45" s="5" t="s">
        <v>4</v>
      </c>
      <c r="C45" s="5" t="s">
        <v>10</v>
      </c>
      <c r="D45" s="5" t="s">
        <v>20</v>
      </c>
      <c r="E45" s="6">
        <v>5300</v>
      </c>
      <c r="F45" s="5">
        <v>24</v>
      </c>
      <c r="G45" s="7">
        <f>E45*F45</f>
        <v>127200</v>
      </c>
    </row>
    <row r="46" spans="1:7" outlineLevel="3" x14ac:dyDescent="0.15">
      <c r="A46" s="4">
        <v>40289</v>
      </c>
      <c r="B46" s="5" t="s">
        <v>4</v>
      </c>
      <c r="C46" s="5" t="s">
        <v>10</v>
      </c>
      <c r="D46" s="5" t="s">
        <v>20</v>
      </c>
      <c r="E46" s="6">
        <v>5300</v>
      </c>
      <c r="F46" s="5">
        <v>42</v>
      </c>
      <c r="G46" s="7">
        <f>E46*F46</f>
        <v>222600</v>
      </c>
    </row>
    <row r="47" spans="1:7" outlineLevel="2" x14ac:dyDescent="0.15">
      <c r="A47" s="4"/>
      <c r="B47" s="5"/>
      <c r="C47" s="5"/>
      <c r="D47" s="13" t="s">
        <v>31</v>
      </c>
      <c r="E47" s="6"/>
      <c r="F47" s="5">
        <f>SUBTOTAL(9,F43:F46)</f>
        <v>96</v>
      </c>
      <c r="G47" s="7">
        <f>SUBTOTAL(9,G43:G46)</f>
        <v>507570</v>
      </c>
    </row>
    <row r="48" spans="1:7" outlineLevel="3" x14ac:dyDescent="0.15">
      <c r="A48" s="4">
        <v>40272</v>
      </c>
      <c r="B48" s="5" t="s">
        <v>4</v>
      </c>
      <c r="C48" s="5" t="s">
        <v>11</v>
      </c>
      <c r="D48" s="5" t="s">
        <v>19</v>
      </c>
      <c r="E48" s="6">
        <v>1220</v>
      </c>
      <c r="F48" s="5">
        <v>80</v>
      </c>
      <c r="G48" s="7">
        <f>E48*F48</f>
        <v>97600</v>
      </c>
    </row>
    <row r="49" spans="1:7" outlineLevel="3" x14ac:dyDescent="0.15">
      <c r="A49" s="4">
        <v>40276</v>
      </c>
      <c r="B49" s="5" t="s">
        <v>4</v>
      </c>
      <c r="C49" s="5" t="s">
        <v>17</v>
      </c>
      <c r="D49" s="5" t="s">
        <v>19</v>
      </c>
      <c r="E49" s="6">
        <v>1130</v>
      </c>
      <c r="F49" s="5">
        <v>80</v>
      </c>
      <c r="G49" s="7">
        <f>E49*F49</f>
        <v>90400</v>
      </c>
    </row>
    <row r="50" spans="1:7" outlineLevel="3" x14ac:dyDescent="0.15">
      <c r="A50" s="4">
        <v>40294</v>
      </c>
      <c r="B50" s="5" t="s">
        <v>4</v>
      </c>
      <c r="C50" s="5" t="s">
        <v>12</v>
      </c>
      <c r="D50" s="5" t="s">
        <v>19</v>
      </c>
      <c r="E50" s="6">
        <v>980</v>
      </c>
      <c r="F50" s="5">
        <v>7</v>
      </c>
      <c r="G50" s="7">
        <f>E50*F50</f>
        <v>6860</v>
      </c>
    </row>
    <row r="51" spans="1:7" ht="14.25" outlineLevel="3" thickBot="1" x14ac:dyDescent="0.2">
      <c r="A51" s="8">
        <v>40298</v>
      </c>
      <c r="B51" s="9" t="s">
        <v>4</v>
      </c>
      <c r="C51" s="9" t="s">
        <v>13</v>
      </c>
      <c r="D51" s="9" t="s">
        <v>19</v>
      </c>
      <c r="E51" s="10">
        <v>930</v>
      </c>
      <c r="F51" s="9">
        <v>9</v>
      </c>
      <c r="G51" s="11">
        <f>E51*F51</f>
        <v>8370</v>
      </c>
    </row>
    <row r="52" spans="1:7" outlineLevel="2" x14ac:dyDescent="0.15">
      <c r="A52" s="14"/>
      <c r="B52" s="15"/>
      <c r="C52" s="15"/>
      <c r="D52" s="17" t="s">
        <v>32</v>
      </c>
      <c r="E52" s="16"/>
      <c r="F52" s="15">
        <f>SUBTOTAL(9,F48:F51)</f>
        <v>176</v>
      </c>
      <c r="G52" s="16">
        <f>SUBTOTAL(9,G48:G51)</f>
        <v>203230</v>
      </c>
    </row>
    <row r="53" spans="1:7" outlineLevel="1" x14ac:dyDescent="0.15">
      <c r="A53" s="14"/>
      <c r="B53" s="17" t="s">
        <v>29</v>
      </c>
      <c r="C53" s="15"/>
      <c r="D53" s="15"/>
      <c r="E53" s="16"/>
      <c r="F53" s="15">
        <f>SUBTOTAL(9,F43:F51)</f>
        <v>272</v>
      </c>
      <c r="G53" s="16">
        <f>SUBTOTAL(9,G43:G51)</f>
        <v>710800</v>
      </c>
    </row>
    <row r="54" spans="1:7" x14ac:dyDescent="0.15">
      <c r="A54" s="14"/>
      <c r="B54" s="17" t="s">
        <v>30</v>
      </c>
      <c r="C54" s="15"/>
      <c r="D54" s="15"/>
      <c r="E54" s="16"/>
      <c r="F54" s="15">
        <f>SUBTOTAL(9,F3:F51)</f>
        <v>1078</v>
      </c>
      <c r="G54" s="16">
        <f>SUBTOTAL(9,G3:G51)</f>
        <v>2944641</v>
      </c>
    </row>
  </sheetData>
  <sortState ref="A3:G38">
    <sortCondition ref="B3:B38"/>
    <sortCondition ref="D3:D38"/>
  </sortState>
  <mergeCells count="1">
    <mergeCell ref="A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2010-04-08T07:11:32Z</dcterms:created>
  <dcterms:modified xsi:type="dcterms:W3CDTF">2010-04-08T08:12:40Z</dcterms:modified>
</cp:coreProperties>
</file>