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Sheet1!$A$2:$K$29</definedName>
  </definedNames>
  <calcPr calcId="144315"/>
</workbook>
</file>

<file path=xl/calcChain.xml><?xml version="1.0" encoding="utf-8"?>
<calcChain xmlns="http://schemas.openxmlformats.org/spreadsheetml/2006/main">
  <c r="A30" i="1" l="1"/>
  <c r="A26" i="1"/>
  <c r="A23" i="1"/>
  <c r="A20" i="1"/>
  <c r="A31" i="1" s="1"/>
  <c r="I22" i="1"/>
  <c r="I12" i="1"/>
  <c r="I24" i="1"/>
  <c r="I21" i="1"/>
  <c r="I16" i="1"/>
  <c r="I15" i="1"/>
  <c r="I10" i="1"/>
  <c r="I6" i="1"/>
  <c r="I19" i="1"/>
  <c r="I25" i="1"/>
  <c r="I17" i="1"/>
  <c r="I29" i="1"/>
  <c r="I13" i="1"/>
  <c r="I11" i="1"/>
  <c r="I7" i="1"/>
  <c r="I4" i="1"/>
  <c r="I28" i="1"/>
  <c r="I14" i="1"/>
  <c r="I9" i="1"/>
  <c r="I8" i="1"/>
  <c r="I5" i="1"/>
  <c r="I27" i="1"/>
  <c r="I3" i="1"/>
  <c r="I18" i="1"/>
  <c r="J18" i="1" l="1"/>
  <c r="J3" i="1"/>
  <c r="J27" i="1"/>
  <c r="J5" i="1"/>
  <c r="J8" i="1"/>
  <c r="J9" i="1"/>
  <c r="J14" i="1"/>
  <c r="J28" i="1"/>
  <c r="J4" i="1"/>
  <c r="J7" i="1"/>
  <c r="J11" i="1"/>
  <c r="J13" i="1"/>
  <c r="J29" i="1"/>
  <c r="J17" i="1"/>
  <c r="J25" i="1"/>
  <c r="J19" i="1"/>
  <c r="J6" i="1"/>
  <c r="J10" i="1"/>
  <c r="J15" i="1"/>
  <c r="J16" i="1"/>
  <c r="J21" i="1"/>
  <c r="J24" i="1"/>
  <c r="J12" i="1"/>
  <c r="J22" i="1"/>
</calcChain>
</file>

<file path=xl/sharedStrings.xml><?xml version="1.0" encoding="utf-8"?>
<sst xmlns="http://schemas.openxmlformats.org/spreadsheetml/2006/main" count="65" uniqueCount="45">
  <si>
    <t>入司时间</t>
  </si>
  <si>
    <t>平均</t>
    <phoneticPr fontId="3" type="noConversion"/>
  </si>
  <si>
    <t>绩效排名</t>
  </si>
  <si>
    <t>绩效等级</t>
  </si>
  <si>
    <t>销售部</t>
    <phoneticPr fontId="3" type="noConversion"/>
  </si>
  <si>
    <t>王强</t>
    <phoneticPr fontId="3" type="noConversion"/>
  </si>
  <si>
    <t>张东</t>
    <phoneticPr fontId="3" type="noConversion"/>
  </si>
  <si>
    <t>吴小菊</t>
    <phoneticPr fontId="2" type="noConversion"/>
  </si>
  <si>
    <t>李兴民</t>
    <phoneticPr fontId="3" type="noConversion"/>
  </si>
  <si>
    <t>杨立新</t>
    <phoneticPr fontId="3" type="noConversion"/>
  </si>
  <si>
    <t>谢孝</t>
    <phoneticPr fontId="2" type="noConversion"/>
  </si>
  <si>
    <t>李兰</t>
    <phoneticPr fontId="3" type="noConversion"/>
  </si>
  <si>
    <t>陈贤</t>
    <phoneticPr fontId="3" type="noConversion"/>
  </si>
  <si>
    <t>黄莉莉</t>
    <phoneticPr fontId="2" type="noConversion"/>
  </si>
  <si>
    <t>曾连思</t>
    <phoneticPr fontId="3" type="noConversion"/>
  </si>
  <si>
    <t>张国栋</t>
    <phoneticPr fontId="3" type="noConversion"/>
  </si>
  <si>
    <t>吴娟</t>
    <phoneticPr fontId="2" type="noConversion"/>
  </si>
  <si>
    <t>赵可</t>
    <phoneticPr fontId="3" type="noConversion"/>
  </si>
  <si>
    <t>郑灵敏</t>
    <phoneticPr fontId="3" type="noConversion"/>
  </si>
  <si>
    <t>周觅</t>
    <phoneticPr fontId="2" type="noConversion"/>
  </si>
  <si>
    <t>蔡建军</t>
    <phoneticPr fontId="3" type="noConversion"/>
  </si>
  <si>
    <t>朱太辉</t>
    <phoneticPr fontId="3" type="noConversion"/>
  </si>
  <si>
    <t>何琳</t>
    <phoneticPr fontId="2" type="noConversion"/>
  </si>
  <si>
    <t>张太雷</t>
    <phoneticPr fontId="3" type="noConversion"/>
  </si>
  <si>
    <t>杜志腾</t>
    <phoneticPr fontId="3" type="noConversion"/>
  </si>
  <si>
    <t>周志新</t>
    <phoneticPr fontId="2" type="noConversion"/>
  </si>
  <si>
    <t>吴凌霄</t>
    <phoneticPr fontId="3" type="noConversion"/>
  </si>
  <si>
    <t>付佳欣</t>
    <phoneticPr fontId="3" type="noConversion"/>
  </si>
  <si>
    <t>周志华</t>
    <phoneticPr fontId="2" type="noConversion"/>
  </si>
  <si>
    <t>优秀</t>
  </si>
  <si>
    <t>合格</t>
  </si>
  <si>
    <t>需改进</t>
  </si>
  <si>
    <t>良好</t>
  </si>
  <si>
    <t>销售部绩效排名与等级</t>
    <phoneticPr fontId="2" type="noConversion"/>
  </si>
  <si>
    <t>1月考核</t>
    <phoneticPr fontId="3" type="noConversion"/>
  </si>
  <si>
    <t>2月考核</t>
    <phoneticPr fontId="3" type="noConversion"/>
  </si>
  <si>
    <t>3月考核</t>
    <phoneticPr fontId="2" type="noConversion"/>
  </si>
  <si>
    <t>4月考核</t>
    <phoneticPr fontId="2" type="noConversion"/>
  </si>
  <si>
    <t>5月考核</t>
    <phoneticPr fontId="2" type="noConversion"/>
  </si>
  <si>
    <t>6月考核</t>
    <phoneticPr fontId="2" type="noConversion"/>
  </si>
  <si>
    <t>合格 计数</t>
  </si>
  <si>
    <t>良好 计数</t>
  </si>
  <si>
    <t>需改进 计数</t>
  </si>
  <si>
    <t>优秀 计数</t>
  </si>
  <si>
    <t>总计数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</si>
</sst>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_ "/>
    <numFmt numFmtId="178" formatCode="0.00_);[Red]\(0.00\)"/>
  </numFmts>
  <fonts count="8" x14ac:knownFonts="1">
    <font>
      <sz val="11"/>
      <color theme="1"/>
      <name val="宋体"/>
      <family val="2"/>
      <charset val="134"/>
      <scheme val="minor"/>
    </font>
    <font>
      <b/>
      <sz val="10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20"/>
      <color theme="1"/>
      <name val="华文行楷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76" fontId="4" fillId="0" borderId="2" xfId="0" applyNumberFormat="1" applyFont="1" applyBorder="1" applyAlignment="1">
      <alignment horizontal="left" vertical="center"/>
    </xf>
    <xf numFmtId="177" fontId="4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176" fontId="4" fillId="0" borderId="4" xfId="0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8" fontId="7" fillId="0" borderId="4" xfId="0" applyNumberFormat="1" applyFont="1" applyBorder="1">
      <alignment vertical="center"/>
    </xf>
    <xf numFmtId="178" fontId="7" fillId="0" borderId="0" xfId="0" applyNumberFormat="1" applyFont="1" applyBorder="1">
      <alignment vertical="center"/>
    </xf>
    <xf numFmtId="178" fontId="7" fillId="0" borderId="2" xfId="0" applyNumberFormat="1" applyFont="1" applyBorder="1">
      <alignment vertical="center"/>
    </xf>
    <xf numFmtId="0" fontId="6" fillId="2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2" workbookViewId="0">
      <selection activeCell="O26" sqref="O26"/>
    </sheetView>
  </sheetViews>
  <sheetFormatPr defaultRowHeight="13.5" outlineLevelRow="2" x14ac:dyDescent="0.15"/>
  <cols>
    <col min="2" max="2" width="12.125" customWidth="1"/>
    <col min="3" max="5" width="9" hidden="1" customWidth="1"/>
    <col min="6" max="8" width="9" customWidth="1"/>
  </cols>
  <sheetData>
    <row r="1" spans="1:11" ht="27" x14ac:dyDescent="0.15">
      <c r="A1" s="20" t="s">
        <v>33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4.25" thickBot="1" x14ac:dyDescent="0.2">
      <c r="A2" s="1" t="s">
        <v>4</v>
      </c>
      <c r="B2" s="1" t="s">
        <v>0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1" t="s">
        <v>1</v>
      </c>
      <c r="J2" s="2" t="s">
        <v>2</v>
      </c>
      <c r="K2" s="2" t="s">
        <v>3</v>
      </c>
    </row>
    <row r="3" spans="1:11" hidden="1" outlineLevel="2" x14ac:dyDescent="0.15">
      <c r="A3" s="10" t="s">
        <v>28</v>
      </c>
      <c r="B3" s="11">
        <v>40073</v>
      </c>
      <c r="C3" s="12">
        <v>75</v>
      </c>
      <c r="D3" s="12">
        <v>80</v>
      </c>
      <c r="E3" s="12">
        <v>77</v>
      </c>
      <c r="F3" s="12">
        <v>91</v>
      </c>
      <c r="G3" s="12">
        <v>52</v>
      </c>
      <c r="H3" s="12">
        <v>77</v>
      </c>
      <c r="I3" s="16">
        <f t="shared" ref="I3:I19" si="0">AVERAGE(C3:H3)</f>
        <v>75.333333333333329</v>
      </c>
      <c r="J3" s="13">
        <f t="shared" ref="J3:J19" si="1">RANK(I3,$I$3:$I$29)</f>
        <v>6</v>
      </c>
      <c r="K3" s="13" t="s">
        <v>30</v>
      </c>
    </row>
    <row r="4" spans="1:11" hidden="1" outlineLevel="2" x14ac:dyDescent="0.15">
      <c r="A4" s="3" t="s">
        <v>21</v>
      </c>
      <c r="B4" s="4">
        <v>40025</v>
      </c>
      <c r="C4" s="5">
        <v>51</v>
      </c>
      <c r="D4" s="5">
        <v>73</v>
      </c>
      <c r="E4" s="5">
        <v>92</v>
      </c>
      <c r="F4" s="5">
        <v>73</v>
      </c>
      <c r="G4" s="5">
        <v>76</v>
      </c>
      <c r="H4" s="5">
        <v>53</v>
      </c>
      <c r="I4" s="17">
        <f t="shared" si="0"/>
        <v>69.666666666666671</v>
      </c>
      <c r="J4" s="14">
        <f t="shared" si="1"/>
        <v>13</v>
      </c>
      <c r="K4" s="14" t="s">
        <v>30</v>
      </c>
    </row>
    <row r="5" spans="1:11" hidden="1" outlineLevel="2" x14ac:dyDescent="0.15">
      <c r="A5" s="3" t="s">
        <v>26</v>
      </c>
      <c r="B5" s="4">
        <v>40025</v>
      </c>
      <c r="C5" s="5">
        <v>60</v>
      </c>
      <c r="D5" s="5">
        <v>53</v>
      </c>
      <c r="E5" s="5">
        <v>81</v>
      </c>
      <c r="F5" s="5">
        <v>73</v>
      </c>
      <c r="G5" s="5">
        <v>72</v>
      </c>
      <c r="H5" s="5">
        <v>79</v>
      </c>
      <c r="I5" s="17">
        <f t="shared" si="0"/>
        <v>69.666666666666671</v>
      </c>
      <c r="J5" s="14">
        <f t="shared" si="1"/>
        <v>13</v>
      </c>
      <c r="K5" s="14" t="s">
        <v>30</v>
      </c>
    </row>
    <row r="6" spans="1:11" hidden="1" outlineLevel="2" x14ac:dyDescent="0.15">
      <c r="A6" s="3" t="s">
        <v>13</v>
      </c>
      <c r="B6" s="4">
        <v>40011</v>
      </c>
      <c r="C6" s="5">
        <v>72</v>
      </c>
      <c r="D6" s="5">
        <v>59</v>
      </c>
      <c r="E6" s="5">
        <v>56</v>
      </c>
      <c r="F6" s="5">
        <v>84</v>
      </c>
      <c r="G6" s="5">
        <v>60</v>
      </c>
      <c r="H6" s="5">
        <v>80</v>
      </c>
      <c r="I6" s="17">
        <f t="shared" si="0"/>
        <v>68.5</v>
      </c>
      <c r="J6" s="14">
        <f t="shared" si="1"/>
        <v>18</v>
      </c>
      <c r="K6" s="14" t="s">
        <v>30</v>
      </c>
    </row>
    <row r="7" spans="1:11" hidden="1" outlineLevel="2" x14ac:dyDescent="0.15">
      <c r="A7" s="3" t="s">
        <v>20</v>
      </c>
      <c r="B7" s="4">
        <v>40011</v>
      </c>
      <c r="C7" s="5">
        <v>65</v>
      </c>
      <c r="D7" s="5">
        <v>56</v>
      </c>
      <c r="E7" s="5">
        <v>92</v>
      </c>
      <c r="F7" s="5">
        <v>68</v>
      </c>
      <c r="G7" s="5">
        <v>88</v>
      </c>
      <c r="H7" s="5">
        <v>79</v>
      </c>
      <c r="I7" s="17">
        <f t="shared" si="0"/>
        <v>74.666666666666671</v>
      </c>
      <c r="J7" s="14">
        <f t="shared" si="1"/>
        <v>7</v>
      </c>
      <c r="K7" s="14" t="s">
        <v>30</v>
      </c>
    </row>
    <row r="8" spans="1:11" hidden="1" outlineLevel="2" x14ac:dyDescent="0.15">
      <c r="A8" s="3" t="s">
        <v>25</v>
      </c>
      <c r="B8" s="4">
        <v>40011</v>
      </c>
      <c r="C8" s="5">
        <v>74</v>
      </c>
      <c r="D8" s="5">
        <v>66</v>
      </c>
      <c r="E8" s="5">
        <v>92</v>
      </c>
      <c r="F8" s="5">
        <v>94</v>
      </c>
      <c r="G8" s="5">
        <v>64</v>
      </c>
      <c r="H8" s="5">
        <v>58</v>
      </c>
      <c r="I8" s="17">
        <f t="shared" si="0"/>
        <v>74.666666666666671</v>
      </c>
      <c r="J8" s="14">
        <f t="shared" si="1"/>
        <v>7</v>
      </c>
      <c r="K8" s="14" t="s">
        <v>30</v>
      </c>
    </row>
    <row r="9" spans="1:11" hidden="1" outlineLevel="2" x14ac:dyDescent="0.15">
      <c r="A9" s="3" t="s">
        <v>24</v>
      </c>
      <c r="B9" s="4">
        <v>39873</v>
      </c>
      <c r="C9" s="5">
        <v>51</v>
      </c>
      <c r="D9" s="5">
        <v>56</v>
      </c>
      <c r="E9" s="5">
        <v>79</v>
      </c>
      <c r="F9" s="5">
        <v>64</v>
      </c>
      <c r="G9" s="5">
        <v>83</v>
      </c>
      <c r="H9" s="5">
        <v>64</v>
      </c>
      <c r="I9" s="17">
        <f t="shared" si="0"/>
        <v>66.166666666666671</v>
      </c>
      <c r="J9" s="14">
        <f t="shared" si="1"/>
        <v>22</v>
      </c>
      <c r="K9" s="14" t="s">
        <v>30</v>
      </c>
    </row>
    <row r="10" spans="1:11" hidden="1" outlineLevel="2" x14ac:dyDescent="0.15">
      <c r="A10" s="3" t="s">
        <v>12</v>
      </c>
      <c r="B10" s="4">
        <v>39873</v>
      </c>
      <c r="C10" s="5">
        <v>50</v>
      </c>
      <c r="D10" s="5">
        <v>94</v>
      </c>
      <c r="E10" s="5">
        <v>53</v>
      </c>
      <c r="F10" s="5">
        <v>80</v>
      </c>
      <c r="G10" s="5">
        <v>59</v>
      </c>
      <c r="H10" s="5">
        <v>75</v>
      </c>
      <c r="I10" s="17">
        <f t="shared" si="0"/>
        <v>68.5</v>
      </c>
      <c r="J10" s="14">
        <f t="shared" si="1"/>
        <v>18</v>
      </c>
      <c r="K10" s="14" t="s">
        <v>30</v>
      </c>
    </row>
    <row r="11" spans="1:11" hidden="1" outlineLevel="2" x14ac:dyDescent="0.15">
      <c r="A11" s="3" t="s">
        <v>19</v>
      </c>
      <c r="B11" s="4">
        <v>39873</v>
      </c>
      <c r="C11" s="5">
        <v>66</v>
      </c>
      <c r="D11" s="5">
        <v>63</v>
      </c>
      <c r="E11" s="5">
        <v>71</v>
      </c>
      <c r="F11" s="5">
        <v>52</v>
      </c>
      <c r="G11" s="5">
        <v>81</v>
      </c>
      <c r="H11" s="5">
        <v>82</v>
      </c>
      <c r="I11" s="17">
        <f t="shared" si="0"/>
        <v>69.166666666666671</v>
      </c>
      <c r="J11" s="14">
        <f t="shared" si="1"/>
        <v>17</v>
      </c>
      <c r="K11" s="14" t="s">
        <v>30</v>
      </c>
    </row>
    <row r="12" spans="1:11" hidden="1" outlineLevel="2" x14ac:dyDescent="0.15">
      <c r="A12" s="3" t="s">
        <v>7</v>
      </c>
      <c r="B12" s="4">
        <v>39873</v>
      </c>
      <c r="C12" s="5">
        <v>71</v>
      </c>
      <c r="D12" s="5">
        <v>88</v>
      </c>
      <c r="E12" s="5">
        <v>54</v>
      </c>
      <c r="F12" s="5">
        <v>59</v>
      </c>
      <c r="G12" s="5">
        <v>75</v>
      </c>
      <c r="H12" s="5">
        <v>69</v>
      </c>
      <c r="I12" s="17">
        <f t="shared" si="0"/>
        <v>69.333333333333329</v>
      </c>
      <c r="J12" s="14">
        <f t="shared" si="1"/>
        <v>16</v>
      </c>
      <c r="K12" s="14" t="s">
        <v>30</v>
      </c>
    </row>
    <row r="13" spans="1:11" hidden="1" outlineLevel="2" x14ac:dyDescent="0.15">
      <c r="A13" s="3" t="s">
        <v>18</v>
      </c>
      <c r="B13" s="4">
        <v>39766</v>
      </c>
      <c r="C13" s="5">
        <v>79</v>
      </c>
      <c r="D13" s="5">
        <v>90</v>
      </c>
      <c r="E13" s="5">
        <v>66</v>
      </c>
      <c r="F13" s="5">
        <v>53</v>
      </c>
      <c r="G13" s="5">
        <v>52</v>
      </c>
      <c r="H13" s="5">
        <v>60</v>
      </c>
      <c r="I13" s="17">
        <f t="shared" si="0"/>
        <v>66.666666666666671</v>
      </c>
      <c r="J13" s="14">
        <f t="shared" si="1"/>
        <v>21</v>
      </c>
      <c r="K13" s="14" t="s">
        <v>30</v>
      </c>
    </row>
    <row r="14" spans="1:11" hidden="1" outlineLevel="2" x14ac:dyDescent="0.15">
      <c r="A14" s="3" t="s">
        <v>23</v>
      </c>
      <c r="B14" s="4">
        <v>39766</v>
      </c>
      <c r="C14" s="5">
        <v>61</v>
      </c>
      <c r="D14" s="5">
        <v>77</v>
      </c>
      <c r="E14" s="5">
        <v>92</v>
      </c>
      <c r="F14" s="5">
        <v>53</v>
      </c>
      <c r="G14" s="5">
        <v>59</v>
      </c>
      <c r="H14" s="5">
        <v>76</v>
      </c>
      <c r="I14" s="17">
        <f t="shared" si="0"/>
        <v>69.666666666666671</v>
      </c>
      <c r="J14" s="14">
        <f t="shared" si="1"/>
        <v>13</v>
      </c>
      <c r="K14" s="14" t="s">
        <v>30</v>
      </c>
    </row>
    <row r="15" spans="1:11" hidden="1" outlineLevel="2" x14ac:dyDescent="0.15">
      <c r="A15" s="3" t="s">
        <v>11</v>
      </c>
      <c r="B15" s="4">
        <v>39766</v>
      </c>
      <c r="C15" s="5">
        <v>57</v>
      </c>
      <c r="D15" s="5">
        <v>63</v>
      </c>
      <c r="E15" s="5">
        <v>87</v>
      </c>
      <c r="F15" s="5">
        <v>76</v>
      </c>
      <c r="G15" s="5">
        <v>58</v>
      </c>
      <c r="H15" s="5">
        <v>93</v>
      </c>
      <c r="I15" s="17">
        <f t="shared" si="0"/>
        <v>72.333333333333329</v>
      </c>
      <c r="J15" s="14">
        <f t="shared" si="1"/>
        <v>10</v>
      </c>
      <c r="K15" s="14" t="s">
        <v>30</v>
      </c>
    </row>
    <row r="16" spans="1:11" hidden="1" outlineLevel="2" x14ac:dyDescent="0.15">
      <c r="A16" s="3" t="s">
        <v>10</v>
      </c>
      <c r="B16" s="4">
        <v>39663</v>
      </c>
      <c r="C16" s="5">
        <v>93</v>
      </c>
      <c r="D16" s="5">
        <v>79</v>
      </c>
      <c r="E16" s="5">
        <v>69</v>
      </c>
      <c r="F16" s="5">
        <v>73</v>
      </c>
      <c r="G16" s="5">
        <v>60</v>
      </c>
      <c r="H16" s="5">
        <v>71</v>
      </c>
      <c r="I16" s="17">
        <f t="shared" si="0"/>
        <v>74.166666666666671</v>
      </c>
      <c r="J16" s="14">
        <f t="shared" si="1"/>
        <v>9</v>
      </c>
      <c r="K16" s="14" t="s">
        <v>30</v>
      </c>
    </row>
    <row r="17" spans="1:11" hidden="1" outlineLevel="2" x14ac:dyDescent="0.15">
      <c r="A17" s="3" t="s">
        <v>16</v>
      </c>
      <c r="B17" s="4">
        <v>39660</v>
      </c>
      <c r="C17" s="5">
        <v>51</v>
      </c>
      <c r="D17" s="5">
        <v>68</v>
      </c>
      <c r="E17" s="5">
        <v>74</v>
      </c>
      <c r="F17" s="5">
        <v>59</v>
      </c>
      <c r="G17" s="5">
        <v>80</v>
      </c>
      <c r="H17" s="5">
        <v>89</v>
      </c>
      <c r="I17" s="17">
        <f t="shared" si="0"/>
        <v>70.166666666666671</v>
      </c>
      <c r="J17" s="14">
        <f t="shared" si="1"/>
        <v>12</v>
      </c>
      <c r="K17" s="14" t="s">
        <v>30</v>
      </c>
    </row>
    <row r="18" spans="1:11" hidden="1" outlineLevel="2" x14ac:dyDescent="0.15">
      <c r="A18" s="3" t="s">
        <v>5</v>
      </c>
      <c r="B18" s="4">
        <v>39660</v>
      </c>
      <c r="C18" s="5">
        <v>58</v>
      </c>
      <c r="D18" s="5">
        <v>59</v>
      </c>
      <c r="E18" s="5">
        <v>67</v>
      </c>
      <c r="F18" s="5">
        <v>71</v>
      </c>
      <c r="G18" s="5">
        <v>80</v>
      </c>
      <c r="H18" s="5">
        <v>92</v>
      </c>
      <c r="I18" s="17">
        <f t="shared" si="0"/>
        <v>71.166666666666671</v>
      </c>
      <c r="J18" s="14">
        <f t="shared" si="1"/>
        <v>11</v>
      </c>
      <c r="K18" s="14" t="s">
        <v>30</v>
      </c>
    </row>
    <row r="19" spans="1:11" hidden="1" outlineLevel="2" x14ac:dyDescent="0.15">
      <c r="A19" s="3" t="s">
        <v>14</v>
      </c>
      <c r="B19" s="4">
        <v>38544</v>
      </c>
      <c r="C19" s="5">
        <v>62</v>
      </c>
      <c r="D19" s="5">
        <v>66</v>
      </c>
      <c r="E19" s="5">
        <v>77</v>
      </c>
      <c r="F19" s="5">
        <v>54</v>
      </c>
      <c r="G19" s="5">
        <v>79</v>
      </c>
      <c r="H19" s="5">
        <v>63</v>
      </c>
      <c r="I19" s="17">
        <f t="shared" si="0"/>
        <v>66.833333333333329</v>
      </c>
      <c r="J19" s="14">
        <f t="shared" si="1"/>
        <v>20</v>
      </c>
      <c r="K19" s="14" t="s">
        <v>30</v>
      </c>
    </row>
    <row r="20" spans="1:11" outlineLevel="1" collapsed="1" x14ac:dyDescent="0.15">
      <c r="A20" s="3">
        <f>SUBTOTAL(3,A3:A19)</f>
        <v>17</v>
      </c>
      <c r="B20" s="4"/>
      <c r="C20" s="5"/>
      <c r="D20" s="5"/>
      <c r="E20" s="5"/>
      <c r="F20" s="5"/>
      <c r="G20" s="5"/>
      <c r="H20" s="5"/>
      <c r="I20" s="17"/>
      <c r="J20" s="14"/>
      <c r="K20" s="19" t="s">
        <v>40</v>
      </c>
    </row>
    <row r="21" spans="1:11" hidden="1" outlineLevel="2" x14ac:dyDescent="0.15">
      <c r="A21" s="3" t="s">
        <v>9</v>
      </c>
      <c r="B21" s="4">
        <v>40025</v>
      </c>
      <c r="C21" s="5">
        <v>77</v>
      </c>
      <c r="D21" s="5">
        <v>88</v>
      </c>
      <c r="E21" s="5">
        <v>54</v>
      </c>
      <c r="F21" s="5">
        <v>62</v>
      </c>
      <c r="G21" s="5">
        <v>89</v>
      </c>
      <c r="H21" s="5">
        <v>94</v>
      </c>
      <c r="I21" s="17">
        <f>AVERAGE(C21:H21)</f>
        <v>77.333333333333329</v>
      </c>
      <c r="J21" s="14">
        <f>RANK(I21,$I$3:$I$29)</f>
        <v>4</v>
      </c>
      <c r="K21" s="14" t="s">
        <v>32</v>
      </c>
    </row>
    <row r="22" spans="1:11" hidden="1" outlineLevel="2" x14ac:dyDescent="0.15">
      <c r="A22" s="3" t="s">
        <v>6</v>
      </c>
      <c r="B22" s="4">
        <v>39663</v>
      </c>
      <c r="C22" s="5">
        <v>94</v>
      </c>
      <c r="D22" s="5">
        <v>90</v>
      </c>
      <c r="E22" s="5">
        <v>70</v>
      </c>
      <c r="F22" s="5">
        <v>72</v>
      </c>
      <c r="G22" s="5">
        <v>74</v>
      </c>
      <c r="H22" s="5">
        <v>55</v>
      </c>
      <c r="I22" s="17">
        <f>AVERAGE(C22:H22)</f>
        <v>75.833333333333329</v>
      </c>
      <c r="J22" s="14">
        <f>RANK(I22,$I$3:$I$29)</f>
        <v>5</v>
      </c>
      <c r="K22" s="14" t="s">
        <v>32</v>
      </c>
    </row>
    <row r="23" spans="1:11" outlineLevel="1" collapsed="1" x14ac:dyDescent="0.15">
      <c r="A23" s="3">
        <f>SUBTOTAL(3,A21:A22)</f>
        <v>2</v>
      </c>
      <c r="B23" s="4"/>
      <c r="C23" s="5"/>
      <c r="D23" s="5"/>
      <c r="E23" s="5"/>
      <c r="F23" s="5"/>
      <c r="G23" s="5"/>
      <c r="H23" s="5"/>
      <c r="I23" s="17"/>
      <c r="J23" s="14"/>
      <c r="K23" s="19" t="s">
        <v>41</v>
      </c>
    </row>
    <row r="24" spans="1:11" hidden="1" outlineLevel="2" x14ac:dyDescent="0.15">
      <c r="A24" s="3" t="s">
        <v>8</v>
      </c>
      <c r="B24" s="4">
        <v>40011</v>
      </c>
      <c r="C24" s="5">
        <v>55</v>
      </c>
      <c r="D24" s="5">
        <v>66</v>
      </c>
      <c r="E24" s="5">
        <v>52</v>
      </c>
      <c r="F24" s="5">
        <v>55</v>
      </c>
      <c r="G24" s="5">
        <v>58</v>
      </c>
      <c r="H24" s="5">
        <v>58</v>
      </c>
      <c r="I24" s="17">
        <f>AVERAGE(C24:H24)</f>
        <v>57.333333333333336</v>
      </c>
      <c r="J24" s="14">
        <f>RANK(I24,$I$3:$I$29)</f>
        <v>24</v>
      </c>
      <c r="K24" s="14" t="s">
        <v>31</v>
      </c>
    </row>
    <row r="25" spans="1:11" hidden="1" outlineLevel="2" x14ac:dyDescent="0.15">
      <c r="A25" s="3" t="s">
        <v>15</v>
      </c>
      <c r="B25" s="4">
        <v>38800</v>
      </c>
      <c r="C25" s="5">
        <v>59</v>
      </c>
      <c r="D25" s="5">
        <v>50</v>
      </c>
      <c r="E25" s="5">
        <v>57</v>
      </c>
      <c r="F25" s="5">
        <v>65</v>
      </c>
      <c r="G25" s="5">
        <v>51</v>
      </c>
      <c r="H25" s="5">
        <v>75</v>
      </c>
      <c r="I25" s="17">
        <f>AVERAGE(C25:H25)</f>
        <v>59.5</v>
      </c>
      <c r="J25" s="14">
        <f>RANK(I25,$I$3:$I$29)</f>
        <v>23</v>
      </c>
      <c r="K25" s="14" t="s">
        <v>31</v>
      </c>
    </row>
    <row r="26" spans="1:11" outlineLevel="1" collapsed="1" x14ac:dyDescent="0.15">
      <c r="A26" s="3">
        <f>SUBTOTAL(3,A24:A25)</f>
        <v>2</v>
      </c>
      <c r="B26" s="4"/>
      <c r="C26" s="5"/>
      <c r="D26" s="5"/>
      <c r="E26" s="5"/>
      <c r="F26" s="5"/>
      <c r="G26" s="5"/>
      <c r="H26" s="5"/>
      <c r="I26" s="17"/>
      <c r="J26" s="14"/>
      <c r="K26" s="19" t="s">
        <v>42</v>
      </c>
    </row>
    <row r="27" spans="1:11" hidden="1" outlineLevel="2" x14ac:dyDescent="0.15">
      <c r="A27" s="3" t="s">
        <v>27</v>
      </c>
      <c r="B27" s="4">
        <v>40066</v>
      </c>
      <c r="C27" s="5">
        <v>69</v>
      </c>
      <c r="D27" s="5">
        <v>74</v>
      </c>
      <c r="E27" s="5">
        <v>93</v>
      </c>
      <c r="F27" s="5">
        <v>57</v>
      </c>
      <c r="G27" s="5">
        <v>89</v>
      </c>
      <c r="H27" s="5">
        <v>88</v>
      </c>
      <c r="I27" s="17">
        <f>AVERAGE(C27:H27)</f>
        <v>78.333333333333329</v>
      </c>
      <c r="J27" s="14">
        <f>RANK(I27,$I$3:$I$29)</f>
        <v>2</v>
      </c>
      <c r="K27" s="14" t="s">
        <v>29</v>
      </c>
    </row>
    <row r="28" spans="1:11" hidden="1" outlineLevel="2" x14ac:dyDescent="0.15">
      <c r="A28" s="3" t="s">
        <v>22</v>
      </c>
      <c r="B28" s="4">
        <v>39663</v>
      </c>
      <c r="C28" s="5">
        <v>93</v>
      </c>
      <c r="D28" s="5">
        <v>93</v>
      </c>
      <c r="E28" s="5">
        <v>71</v>
      </c>
      <c r="F28" s="5">
        <v>63</v>
      </c>
      <c r="G28" s="5">
        <v>67</v>
      </c>
      <c r="H28" s="5">
        <v>83</v>
      </c>
      <c r="I28" s="17">
        <f>AVERAGE(C28:H28)</f>
        <v>78.333333333333329</v>
      </c>
      <c r="J28" s="14">
        <f>RANK(I28,$I$3:$I$29)</f>
        <v>2</v>
      </c>
      <c r="K28" s="14" t="s">
        <v>29</v>
      </c>
    </row>
    <row r="29" spans="1:11" ht="14.25" hidden="1" outlineLevel="2" thickBot="1" x14ac:dyDescent="0.2">
      <c r="A29" s="6" t="s">
        <v>17</v>
      </c>
      <c r="B29" s="7">
        <v>39663</v>
      </c>
      <c r="C29" s="8">
        <v>77</v>
      </c>
      <c r="D29" s="8">
        <v>84</v>
      </c>
      <c r="E29" s="8">
        <v>88</v>
      </c>
      <c r="F29" s="8">
        <v>75</v>
      </c>
      <c r="G29" s="8">
        <v>94</v>
      </c>
      <c r="H29" s="8">
        <v>78</v>
      </c>
      <c r="I29" s="18">
        <f>AVERAGE(C29:H29)</f>
        <v>82.666666666666671</v>
      </c>
      <c r="J29" s="15">
        <f>RANK(I29,$I$3:$I$29)</f>
        <v>1</v>
      </c>
      <c r="K29" s="15" t="s">
        <v>29</v>
      </c>
    </row>
    <row r="30" spans="1:11" outlineLevel="1" collapsed="1" x14ac:dyDescent="0.15">
      <c r="A30" s="3">
        <f>SUBTOTAL(3,A27:A29)</f>
        <v>3</v>
      </c>
      <c r="B30" s="4"/>
      <c r="C30" s="5"/>
      <c r="D30" s="5"/>
      <c r="E30" s="5"/>
      <c r="F30" s="5"/>
      <c r="G30" s="5"/>
      <c r="H30" s="5"/>
      <c r="I30" s="17"/>
      <c r="J30" s="14"/>
      <c r="K30" s="19" t="s">
        <v>43</v>
      </c>
    </row>
    <row r="31" spans="1:11" x14ac:dyDescent="0.15">
      <c r="A31" s="3">
        <f>SUBTOTAL(3,A3:A29)</f>
        <v>24</v>
      </c>
      <c r="B31" s="4"/>
      <c r="C31" s="5"/>
      <c r="D31" s="5"/>
      <c r="E31" s="5"/>
      <c r="F31" s="5"/>
      <c r="G31" s="5"/>
      <c r="H31" s="5"/>
      <c r="I31" s="17"/>
      <c r="J31" s="14"/>
      <c r="K31" s="19" t="s">
        <v>44</v>
      </c>
    </row>
  </sheetData>
  <sortState ref="A3:K26">
    <sortCondition ref="K11"/>
  </sortState>
  <mergeCells count="1">
    <mergeCell ref="A1:K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2010-04-13T01:16:14Z</dcterms:created>
  <dcterms:modified xsi:type="dcterms:W3CDTF">2010-04-13T02:04:08Z</dcterms:modified>
</cp:coreProperties>
</file>