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mj\Documents\Ingenieur\WIT\MASTER_2\Thesis\"/>
    </mc:Choice>
  </mc:AlternateContent>
  <xr:revisionPtr revIDLastSave="0" documentId="13_ncr:1_{29732B2E-240A-45A2-8728-6C0AA7AE80C6}" xr6:coauthVersionLast="47" xr6:coauthVersionMax="47" xr10:uidLastSave="{00000000-0000-0000-0000-000000000000}"/>
  <bookViews>
    <workbookView xWindow="-108" yWindow="-108" windowWidth="30936" windowHeight="16776" xr2:uid="{2A192508-2A1C-480C-94C6-ADC644D49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7" i="1" l="1"/>
  <c r="T58" i="1"/>
  <c r="T59" i="1"/>
  <c r="T56" i="1"/>
  <c r="T40" i="1"/>
  <c r="T41" i="1"/>
  <c r="T42" i="1"/>
  <c r="T39" i="1"/>
  <c r="T23" i="1"/>
  <c r="T24" i="1"/>
  <c r="T25" i="1"/>
  <c r="T26" i="1"/>
  <c r="T22" i="1"/>
  <c r="U4" i="1"/>
  <c r="U5" i="1"/>
  <c r="U6" i="1"/>
  <c r="U7" i="1"/>
  <c r="U8" i="1"/>
  <c r="U3" i="1"/>
</calcChain>
</file>

<file path=xl/sharedStrings.xml><?xml version="1.0" encoding="utf-8"?>
<sst xmlns="http://schemas.openxmlformats.org/spreadsheetml/2006/main" count="39" uniqueCount="23">
  <si>
    <t>Core Scaling</t>
  </si>
  <si>
    <t>Fine time step</t>
  </si>
  <si>
    <t>number of cores</t>
  </si>
  <si>
    <t>dt_coarse/dt_fine</t>
  </si>
  <si>
    <t>Subcycling</t>
  </si>
  <si>
    <t>number of subcycles</t>
  </si>
  <si>
    <t>Spatial coarsening</t>
  </si>
  <si>
    <t>Nx_fine/Nx_coarse</t>
  </si>
  <si>
    <t>parameters</t>
  </si>
  <si>
    <t>Nx = 512, Np = 10000, dt_fine = 1e-5, dt_coarse=1e-3, Nsub = 1</t>
  </si>
  <si>
    <t>Nx = 512, Np = 10000, num_threads = 36, T = 36e-3, dt_coarse=1e-3, Nsub = 1</t>
  </si>
  <si>
    <t>Nx = 512, Np = 10000, num_threads = 36, T = 144e-3, dt_coarse=1e-3, dt_fine = 1e-5</t>
  </si>
  <si>
    <t>Nx_coarse = 512, Np = 10000, num_threads = 36, T = 36e-3, dt_coarse=1e-3, dt_fine = 1e-5, Nsub = 1</t>
  </si>
  <si>
    <t>Linear Solvers</t>
  </si>
  <si>
    <t>LU</t>
  </si>
  <si>
    <t>GMRES</t>
  </si>
  <si>
    <t>BICGSTAB</t>
  </si>
  <si>
    <t>MINRES</t>
  </si>
  <si>
    <t>Coarse\Fine</t>
  </si>
  <si>
    <t>Nx_coarse = 1024, Np = 10000, num_threads = 36, T = 36e-3, dt_coarse=1e-3, dt_fine = 1e-5, Nsub = 1</t>
  </si>
  <si>
    <t>speedup</t>
  </si>
  <si>
    <t>error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</si>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</sst>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\ _€_-;\-* #,##0.00\ _€_-;_-* &quot;-&quot;??\ _€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0" applyNumberForma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 count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xVal>
          <c:yVal>
            <c:numRef>
              <c:f>Sheet1!$U$3:$U$8</c:f>
              <c:numCache>
                <c:formatCode>_-* #,##0.00\ _€_-;\-* #,##0.00\ _€_-;_-* "-"??\ _€_-;_-@_-</c:formatCode>
                <c:ptCount val="6"/>
                <c:pt idx="0">
                  <c:v>0.38843107193049664</c:v>
                </c:pt>
                <c:pt idx="1">
                  <c:v>0.32872460496613959</c:v>
                </c:pt>
                <c:pt idx="2">
                  <c:v>0.28701086615162219</c:v>
                </c:pt>
                <c:pt idx="3">
                  <c:v>0.17511809231119457</c:v>
                </c:pt>
                <c:pt idx="4">
                  <c:v>0.22627037037036998</c:v>
                </c:pt>
                <c:pt idx="5">
                  <c:v>0.20662748277259724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A-4F89-81B9-690A6B73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179567"/>
        <c:axId val="1776181007"/>
      </c:scatterChart>
      <c:valAx>
        <c:axId val="177617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81007"/>
        <c:crosses val="autoZero"/>
        <c:crossBetween val="midCat"/>
      </c:valAx>
      <c:valAx>
        <c:axId val="17761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7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Temporal refinement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Sheet1!$B$22:$B$26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Sheet1!$C$22:$C$26</c:f>
              <c:numCache>
                <c:formatCode>0.000</c:formatCode>
                <c:ptCount val="5"/>
                <c:pt idx="0" formatCode="_(* #,##0.00_);_(* \(#,##0.00\);_(* &quot;-&quot;??_);_(@_)">
                  <c:v>1.77340569877883</c:v>
                </c:pt>
                <c:pt idx="1">
                  <c:v>3.3467271548930602</c:v>
                </c:pt>
                <c:pt idx="2">
                  <c:v>6.2072289156626503</c:v>
                </c:pt>
                <c:pt idx="3">
                  <c:v>8.7384407694903796</c:v>
                </c:pt>
                <c:pt idx="4">
                  <c:v>10.9544008483563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F-428F-A0F1-2E742E08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5583"/>
        <c:axId val="137516063"/>
      </c:scatterChart>
      <c:valAx>
        <c:axId val="1375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Δt_c/</a:t>
                </a:r>
                <a:r>
                  <a:rPr lang="el-GR"/>
                  <a:t>Δ</a:t>
                </a:r>
                <a:r>
                  <a:rPr lang="en-US"/>
                  <a:t>t_F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6063"/>
        <c:crosses val="autoZero"/>
        <c:crossBetween val="midCat"/>
      </c:valAx>
      <c:valAx>
        <c:axId val="1375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Subcycling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Sheet1!$C$39:$C$42</c:f>
              <c:numCache>
                <c:formatCode>0.000</c:formatCode>
                <c:ptCount val="4"/>
                <c:pt idx="0" formatCode="_(* #,##0.00_);_(* \(#,##0.00\);_(* &quot;-&quot;??_);_(@_)">
                  <c:v>7.336403114705</c:v>
                </c:pt>
                <c:pt idx="1">
                  <c:v>6.4055043472576303</c:v>
                </c:pt>
                <c:pt idx="2">
                  <c:v>4.6036929148656203</c:v>
                </c:pt>
                <c:pt idx="3">
                  <c:v>3.2435697970803399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7-4C96-96DC-5B9AD9A0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1775"/>
        <c:axId val="134184175"/>
      </c:scatterChart>
      <c:valAx>
        <c:axId val="1341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subcycling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4175"/>
        <c:crosses val="autoZero"/>
        <c:crossBetween val="midCat"/>
      </c:valAx>
      <c:valAx>
        <c:axId val="1341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 count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xVal>
          <c:yVal>
            <c:numRef>
              <c:f>Sheet1!$C$3:$C$8</c:f>
              <c:numCache>
                <c:formatCode>_(* #,##0.00_);_(* \(#,##0.00\);_(* "-"??_);_(@_)</c:formatCode>
                <c:ptCount val="6"/>
                <c:pt idx="0">
                  <c:v>4.6611728631659597</c:v>
                </c:pt>
                <c:pt idx="1">
                  <c:v>7.8893905191873497</c:v>
                </c:pt>
                <c:pt idx="2">
                  <c:v>10.3323911814584</c:v>
                </c:pt>
                <c:pt idx="3">
                  <c:v>8.4056684309373395</c:v>
                </c:pt>
                <c:pt idx="4">
                  <c:v>13.576222222222199</c:v>
                </c:pt>
                <c:pt idx="5">
                  <c:v>14.877178759627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2-4541-9137-F8DC02F0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21231"/>
        <c:axId val="295121711"/>
      </c:scatterChart>
      <c:valAx>
        <c:axId val="2951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21711"/>
        <c:crosses val="autoZero"/>
        <c:crossBetween val="midCat"/>
      </c:valAx>
      <c:valAx>
        <c:axId val="2951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Spatial refinement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Sheet1!$B$56:$B$59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Sheet1!$C$56:$C$59</c:f>
              <c:numCache>
                <c:formatCode>0.000</c:formatCode>
                <c:ptCount val="4"/>
                <c:pt idx="0">
                  <c:v>10.226014512227801</c:v>
                </c:pt>
                <c:pt idx="1">
                  <c:v>2.44681120831748</c:v>
                </c:pt>
                <c:pt idx="2">
                  <c:v>1.9900392613058</c:v>
                </c:pt>
                <c:pt idx="3">
                  <c:v>1.72647383935151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2-4F54-AA9A-C53A86FF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66831"/>
        <c:axId val="295366351"/>
      </c:scatterChart>
      <c:valAx>
        <c:axId val="29536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Δ</a:t>
                </a:r>
                <a:r>
                  <a:rPr lang="en-US"/>
                  <a:t>x_c/</a:t>
                </a:r>
                <a:r>
                  <a:rPr lang="en-US" sz="8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Δ</a:t>
                </a:r>
                <a:r>
                  <a:rPr lang="en-US"/>
                  <a:t>x_f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66351"/>
        <c:crosses val="autoZero"/>
        <c:crossBetween val="midCat"/>
      </c:valAx>
      <c:valAx>
        <c:axId val="2953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6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LU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Sheet1!$C$74:$F$74</c:f>
              <c:strCache>
                <c:ptCount val="4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  <c:pt idx="3">
                  <c:v>MINRES</c:v>
                </c:pt>
              </c:strCache>
            </c:strRef>
          </c:cat>
          <c:val>
            <c:numRef>
              <c:f>Sheet1!$C$75:$F$75</c:f>
              <c:numCache>
                <c:formatCode>General</c:formatCode>
                <c:ptCount val="4"/>
                <c:pt idx="0">
                  <c:v>3.98262180606253</c:v>
                </c:pt>
                <c:pt idx="1">
                  <c:v>3.6140642303432999</c:v>
                </c:pt>
                <c:pt idx="2">
                  <c:v>3.64448212519429</c:v>
                </c:pt>
                <c:pt idx="3">
                  <c:v>0.65564938481970503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6-4E81-A937-DBDC1F511E0E}"/>
            </c:ext>
          </c:extLst>
        </c:ser>
        <c:ser>
          <c:idx val="1"/>
          <c:order val="1"/>
          <c:tx>
            <c:strRef>
              <c:f>Sheet1!$B$76</c:f>
              <c:strCache>
                <c:ptCount val="1"/>
                <c:pt idx="0">
                  <c:v>GMRES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Sheet1!$C$74:$F$74</c:f>
              <c:strCache>
                <c:ptCount val="4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  <c:pt idx="3">
                  <c:v>MINRES</c:v>
                </c:pt>
              </c:strCache>
            </c:strRef>
          </c:cat>
          <c:val>
            <c:numRef>
              <c:f>Sheet1!$C$76:$F$76</c:f>
              <c:numCache>
                <c:formatCode>General</c:formatCode>
                <c:ptCount val="4"/>
                <c:pt idx="0">
                  <c:v>4.7437618147447997</c:v>
                </c:pt>
                <c:pt idx="1">
                  <c:v>3.9629629629629601</c:v>
                </c:pt>
                <c:pt idx="2">
                  <c:v>4.00186190845616</c:v>
                </c:pt>
                <c:pt idx="3">
                  <c:v>0.69691561900703103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6-4E81-A937-DBDC1F511E0E}"/>
            </c:ext>
          </c:extLst>
        </c:ser>
        <c:ser>
          <c:idx val="2"/>
          <c:order val="2"/>
          <c:tx>
            <c:strRef>
              <c:f>Sheet1!$B$77</c:f>
              <c:strCache>
                <c:ptCount val="1"/>
                <c:pt idx="0">
                  <c:v>BICGSTAB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Sheet1!$C$74:$F$74</c:f>
              <c:strCache>
                <c:ptCount val="4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  <c:pt idx="3">
                  <c:v>MINRES</c:v>
                </c:pt>
              </c:strCache>
            </c:strRef>
          </c:cat>
          <c:val>
            <c:numRef>
              <c:f>Sheet1!$C$77:$F$77</c:f>
              <c:numCache>
                <c:formatCode>General</c:formatCode>
                <c:ptCount val="4"/>
                <c:pt idx="0">
                  <c:v>4.7572511848341197</c:v>
                </c:pt>
                <c:pt idx="1">
                  <c:v>3.9695909989356801</c:v>
                </c:pt>
                <c:pt idx="2">
                  <c:v>4.0161943319838</c:v>
                </c:pt>
                <c:pt idx="3">
                  <c:v>0.69842244347756399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6-4E81-A937-DBDC1F511E0E}"/>
            </c:ext>
          </c:extLst>
        </c:ser>
        <c:ser>
          <c:idx val="3"/>
          <c:order val="3"/>
          <c:tx>
            <c:strRef>
              <c:f>Sheet1!$B$78</c:f>
              <c:strCache>
                <c:ptCount val="1"/>
                <c:pt idx="0">
                  <c:v>MINRES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Sheet1!$C$74:$F$74</c:f>
              <c:strCache>
                <c:ptCount val="4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  <c:pt idx="3">
                  <c:v>MINRES</c:v>
                </c:pt>
              </c:strCache>
            </c:strRef>
          </c:cat>
          <c:val>
            <c:numRef>
              <c:f>Sheet1!$C$78:$F$78</c:f>
              <c:numCache>
                <c:formatCode>General</c:formatCode>
                <c:ptCount val="4"/>
                <c:pt idx="0">
                  <c:v>0.76187078754022697</c:v>
                </c:pt>
                <c:pt idx="1">
                  <c:v>0.65660681052260905</c:v>
                </c:pt>
                <c:pt idx="2">
                  <c:v>0.66112990874602595</c:v>
                </c:pt>
                <c:pt idx="3">
                  <c:v>2.2443815405729901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6-4E81-A937-DBDC1F51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9674527"/>
        <c:axId val="1089659647"/>
      </c:barChart>
      <c:catAx>
        <c:axId val="108967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</a:t>
                </a:r>
                <a:r>
                  <a:rPr lang="en-US" baseline="0"/>
                  <a:t> solver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59647"/>
        <c:crosses val="autoZero"/>
        <c:auto val="1"/>
        <c:lblAlgn val="ctr"/>
        <c:lblOffset val="100"/>
        <c:noMultiLvlLbl val="0"/>
      </c:catAx>
      <c:valAx>
        <c:axId val="10896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7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LU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Sheet1!$C$81:$F$81</c:f>
              <c:strCache>
                <c:ptCount val="4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  <c:pt idx="3">
                  <c:v>MINRES</c:v>
                </c:pt>
              </c:strCache>
            </c:strRef>
          </c:cat>
          <c:val>
            <c:numRef>
              <c:f>Sheet1!$C$82:$F$82</c:f>
              <c:numCache>
                <c:formatCode>General</c:formatCode>
                <c:ptCount val="4"/>
                <c:pt idx="0">
                  <c:v>12602</c:v>
                </c:pt>
                <c:pt idx="1">
                  <c:v>7224</c:v>
                </c:pt>
                <c:pt idx="2">
                  <c:v>7077</c:v>
                </c:pt>
                <c:pt idx="3">
                  <c:v>39907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E-4E5B-AFBA-65652EF7036D}"/>
            </c:ext>
          </c:extLst>
        </c:ser>
        <c:ser>
          <c:idx val="1"/>
          <c:order val="1"/>
          <c:tx>
            <c:strRef>
              <c:f>Sheet1!$B$83</c:f>
              <c:strCache>
                <c:ptCount val="1"/>
                <c:pt idx="0">
                  <c:v>GMRES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Sheet1!$C$81:$F$81</c:f>
              <c:strCache>
                <c:ptCount val="4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  <c:pt idx="3">
                  <c:v>MINRES</c:v>
                </c:pt>
              </c:strCache>
            </c:strRef>
          </c:cat>
          <c:val>
            <c:numRef>
              <c:f>Sheet1!$C$83:$F$83</c:f>
              <c:numCache>
                <c:formatCode>General</c:formatCode>
                <c:ptCount val="4"/>
                <c:pt idx="0">
                  <c:v>10580</c:v>
                </c:pt>
                <c:pt idx="1">
                  <c:v>6588</c:v>
                </c:pt>
                <c:pt idx="2">
                  <c:v>6445</c:v>
                </c:pt>
                <c:pt idx="3">
                  <c:v>37544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E-4E5B-AFBA-65652EF7036D}"/>
            </c:ext>
          </c:extLst>
        </c:ser>
        <c:ser>
          <c:idx val="2"/>
          <c:order val="2"/>
          <c:tx>
            <c:strRef>
              <c:f>Sheet1!$B$84</c:f>
              <c:strCache>
                <c:ptCount val="1"/>
                <c:pt idx="0">
                  <c:v>BICGSTAB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Sheet1!$C$81:$F$81</c:f>
              <c:strCache>
                <c:ptCount val="4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  <c:pt idx="3">
                  <c:v>MINRES</c:v>
                </c:pt>
              </c:strCache>
            </c:strRef>
          </c:cat>
          <c:val>
            <c:numRef>
              <c:f>Sheet1!$C$84:$F$84</c:f>
              <c:numCache>
                <c:formatCode>General</c:formatCode>
                <c:ptCount val="4"/>
                <c:pt idx="0">
                  <c:v>10550</c:v>
                </c:pt>
                <c:pt idx="1">
                  <c:v>6577</c:v>
                </c:pt>
                <c:pt idx="2">
                  <c:v>6422</c:v>
                </c:pt>
                <c:pt idx="3">
                  <c:v>37463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E-4E5B-AFBA-65652EF7036D}"/>
            </c:ext>
          </c:extLst>
        </c:ser>
        <c:ser>
          <c:idx val="3"/>
          <c:order val="3"/>
          <c:tx>
            <c:strRef>
              <c:f>Sheet1!$B$85</c:f>
              <c:strCache>
                <c:ptCount val="1"/>
                <c:pt idx="0">
                  <c:v>MINRES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Sheet1!$C$81:$F$81</c:f>
              <c:strCache>
                <c:ptCount val="4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  <c:pt idx="3">
                  <c:v>MINRES</c:v>
                </c:pt>
              </c:strCache>
            </c:strRef>
          </c:cat>
          <c:val>
            <c:numRef>
              <c:f>Sheet1!$C$85:$F$85</c:f>
              <c:numCache>
                <c:formatCode>General</c:formatCode>
                <c:ptCount val="4"/>
                <c:pt idx="0">
                  <c:v>65876</c:v>
                </c:pt>
                <c:pt idx="1">
                  <c:v>39762</c:v>
                </c:pt>
                <c:pt idx="2">
                  <c:v>39012</c:v>
                </c:pt>
                <c:pt idx="3">
                  <c:v>11658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E-4E5B-AFBA-65652EF7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5471711"/>
        <c:axId val="1165473631"/>
      </c:barChart>
      <c:catAx>
        <c:axId val="116547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 solver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73631"/>
        <c:crosses val="autoZero"/>
        <c:auto val="1"/>
        <c:lblAlgn val="ctr"/>
        <c:lblOffset val="100"/>
        <c:noMultiLvlLbl val="0"/>
      </c:catAx>
      <c:valAx>
        <c:axId val="11654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T_parareal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7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0</xdr:colOff>
      <xdr:row>14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5B8F6-78D1-F0C8-9CC1-6D6F87683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21</xdr:row>
      <xdr:rowOff>171450</xdr:rowOff>
    </xdr:from>
    <xdr:to>
      <xdr:col>16</xdr:col>
      <xdr:colOff>15240</xdr:colOff>
      <xdr:row>36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7A2C7-EF08-FCA1-94E5-17A3E8A68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3810</xdr:rowOff>
    </xdr:from>
    <xdr:to>
      <xdr:col>16</xdr:col>
      <xdr:colOff>22860</xdr:colOff>
      <xdr:row>54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C4CC8-A730-58A7-97D8-94EB0861D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0</xdr:row>
      <xdr:rowOff>3810</xdr:rowOff>
    </xdr:from>
    <xdr:to>
      <xdr:col>16</xdr:col>
      <xdr:colOff>22860</xdr:colOff>
      <xdr:row>15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53EC7-FB4E-E072-7F0D-11101E18E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</xdr:colOff>
      <xdr:row>55</xdr:row>
      <xdr:rowOff>179070</xdr:rowOff>
    </xdr:from>
    <xdr:to>
      <xdr:col>16</xdr:col>
      <xdr:colOff>15240</xdr:colOff>
      <xdr:row>71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7DE21B-E665-B6AC-5738-AA23CC268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586740</xdr:colOff>
      <xdr:row>72</xdr:row>
      <xdr:rowOff>171450</xdr:rowOff>
    </xdr:from>
    <xdr:to>
      <xdr:col>16</xdr:col>
      <xdr:colOff>22860</xdr:colOff>
      <xdr:row>87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8C852E-7458-F89D-862A-061E29C42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</xdr:colOff>
      <xdr:row>72</xdr:row>
      <xdr:rowOff>179070</xdr:rowOff>
    </xdr:from>
    <xdr:to>
      <xdr:col>24</xdr:col>
      <xdr:colOff>15240</xdr:colOff>
      <xdr:row>87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4609F7-2A43-3BDE-402A-BF6E756B5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A822-2F37-4EAE-9049-0190C56A678D}">
  <dimension ref="A2:U87"/>
  <sheetViews>
    <sheetView tabSelected="1" topLeftCell="A31" workbookViewId="0">
      <selection activeCell="G13" sqref="G13"/>
    </sheetView>
  </sheetViews>
  <sheetFormatPr defaultRowHeight="14.4" x14ac:dyDescent="0.3"/>
  <cols>
    <col min="1" max="1" width="15.77734375" bestFit="1" customWidth="1"/>
    <col min="2" max="2" width="17.6640625" bestFit="1" customWidth="1"/>
    <col min="3" max="3" width="21.88671875" bestFit="1" customWidth="1"/>
  </cols>
  <sheetData>
    <row r="2" spans="1:21" x14ac:dyDescent="0.3">
      <c r="A2" t="s">
        <v>0</v>
      </c>
      <c r="B2" t="s">
        <v>2</v>
      </c>
      <c r="C2" s="2" t="s">
        <v>20</v>
      </c>
      <c r="E2" t="s">
        <v>8</v>
      </c>
    </row>
    <row r="3" spans="1:21" x14ac:dyDescent="0.3">
      <c r="B3">
        <v>12</v>
      </c>
      <c r="C3" s="2">
        <v>4.6611728631659597</v>
      </c>
      <c r="E3" t="s">
        <v>9</v>
      </c>
      <c r="U3" s="3">
        <f t="shared" ref="U3:U8" si="0">C3/B3</f>
        <v>0.38843107193049664</v>
      </c>
    </row>
    <row r="4" spans="1:21" x14ac:dyDescent="0.3">
      <c r="B4">
        <v>24</v>
      </c>
      <c r="C4" s="2">
        <v>7.8893905191873497</v>
      </c>
      <c r="U4" s="3">
        <f t="shared" si="0"/>
        <v>0.32872460496613959</v>
      </c>
    </row>
    <row r="5" spans="1:21" x14ac:dyDescent="0.3">
      <c r="B5">
        <v>36</v>
      </c>
      <c r="C5" s="2">
        <v>10.3323911814584</v>
      </c>
      <c r="U5" s="3">
        <f t="shared" si="0"/>
        <v>0.28701086615162219</v>
      </c>
    </row>
    <row r="6" spans="1:21" x14ac:dyDescent="0.3">
      <c r="B6">
        <v>48</v>
      </c>
      <c r="C6" s="2">
        <v>8.4056684309373395</v>
      </c>
      <c r="U6" s="3">
        <f t="shared" si="0"/>
        <v>0.17511809231119457</v>
      </c>
    </row>
    <row r="7" spans="1:21" x14ac:dyDescent="0.3">
      <c r="B7">
        <v>60</v>
      </c>
      <c r="C7" s="2">
        <v>13.576222222222199</v>
      </c>
      <c r="U7" s="3">
        <f t="shared" si="0"/>
        <v>0.22627037037036998</v>
      </c>
    </row>
    <row r="8" spans="1:21" x14ac:dyDescent="0.3">
      <c r="B8">
        <v>72</v>
      </c>
      <c r="C8" s="2">
        <v>14.877178759627</v>
      </c>
      <c r="U8" s="3">
        <f t="shared" si="0"/>
        <v>0.20662748277259724</v>
      </c>
    </row>
    <row r="10" spans="1:21" x14ac:dyDescent="0.3">
      <c r="U10" s="3"/>
    </row>
    <row r="11" spans="1:21" x14ac:dyDescent="0.3">
      <c r="U11" s="3"/>
    </row>
    <row r="12" spans="1:21" x14ac:dyDescent="0.3">
      <c r="U12" s="3"/>
    </row>
    <row r="13" spans="1:21" x14ac:dyDescent="0.3">
      <c r="U13" s="3"/>
    </row>
    <row r="14" spans="1:21" x14ac:dyDescent="0.3">
      <c r="U14" s="3"/>
    </row>
    <row r="15" spans="1:21" x14ac:dyDescent="0.3">
      <c r="U15" s="3"/>
    </row>
    <row r="16" spans="1:21" x14ac:dyDescent="0.3">
      <c r="U16" s="3"/>
    </row>
    <row r="17" spans="1:21" x14ac:dyDescent="0.3">
      <c r="U17" s="3"/>
    </row>
    <row r="18" spans="1:21" x14ac:dyDescent="0.3">
      <c r="U18" s="3"/>
    </row>
    <row r="19" spans="1:21" x14ac:dyDescent="0.3">
      <c r="U19" s="3"/>
    </row>
    <row r="20" spans="1:21" x14ac:dyDescent="0.3">
      <c r="U20" s="3"/>
    </row>
    <row r="21" spans="1:21" x14ac:dyDescent="0.3">
      <c r="A21" t="s">
        <v>1</v>
      </c>
      <c r="B21" t="s">
        <v>3</v>
      </c>
      <c r="C21" s="2" t="s">
        <v>20</v>
      </c>
      <c r="D21" t="s">
        <v>21</v>
      </c>
      <c r="U21" s="3"/>
    </row>
    <row r="22" spans="1:21" x14ac:dyDescent="0.3">
      <c r="B22">
        <v>10</v>
      </c>
      <c r="C22" s="2">
        <v>1.77340569877883</v>
      </c>
      <c r="D22" s="4">
        <v>1.5091620060004799E-5</v>
      </c>
      <c r="E22" t="s">
        <v>10</v>
      </c>
      <c r="T22" s="3">
        <f>C22/36</f>
        <v>4.9261269410523056E-2</v>
      </c>
      <c r="U22" s="3"/>
    </row>
    <row r="23" spans="1:21" x14ac:dyDescent="0.3">
      <c r="B23">
        <v>20</v>
      </c>
      <c r="C23" s="1">
        <v>3.3467271548930602</v>
      </c>
      <c r="D23" s="4">
        <v>1.51235892217026E-5</v>
      </c>
      <c r="T23" s="3">
        <f t="shared" ref="T23:T26" si="1">C23/36</f>
        <v>9.2964643191473892E-2</v>
      </c>
      <c r="U23" s="3"/>
    </row>
    <row r="24" spans="1:21" x14ac:dyDescent="0.3">
      <c r="B24">
        <v>50</v>
      </c>
      <c r="C24" s="1">
        <v>6.2072289156626503</v>
      </c>
      <c r="D24" s="4">
        <v>1.5104151195030499E-5</v>
      </c>
      <c r="T24" s="3">
        <f t="shared" si="1"/>
        <v>0.17242302543507362</v>
      </c>
      <c r="U24" s="3"/>
    </row>
    <row r="25" spans="1:21" x14ac:dyDescent="0.3">
      <c r="B25">
        <v>100</v>
      </c>
      <c r="C25" s="1">
        <v>8.7384407694903796</v>
      </c>
      <c r="D25" s="4">
        <v>1.5097705801946E-5</v>
      </c>
      <c r="T25" s="3">
        <f t="shared" si="1"/>
        <v>0.24273446581917721</v>
      </c>
      <c r="U25" s="3"/>
    </row>
    <row r="26" spans="1:21" x14ac:dyDescent="0.3">
      <c r="B26">
        <v>200</v>
      </c>
      <c r="C26" s="1">
        <v>10.9544008483563</v>
      </c>
      <c r="D26" s="4">
        <v>1.50563E-5</v>
      </c>
      <c r="T26" s="3">
        <f t="shared" si="1"/>
        <v>0.3042889124543417</v>
      </c>
      <c r="U26" s="3"/>
    </row>
    <row r="27" spans="1:21" x14ac:dyDescent="0.3">
      <c r="U27" s="3"/>
    </row>
    <row r="28" spans="1:21" x14ac:dyDescent="0.3">
      <c r="U28" s="3"/>
    </row>
    <row r="29" spans="1:21" x14ac:dyDescent="0.3">
      <c r="U29" s="3"/>
    </row>
    <row r="30" spans="1:21" x14ac:dyDescent="0.3">
      <c r="U30" s="3"/>
    </row>
    <row r="31" spans="1:21" x14ac:dyDescent="0.3">
      <c r="U31" s="3"/>
    </row>
    <row r="32" spans="1:21" x14ac:dyDescent="0.3">
      <c r="U32" s="3"/>
    </row>
    <row r="33" spans="1:21" x14ac:dyDescent="0.3">
      <c r="U33" s="3"/>
    </row>
    <row r="34" spans="1:21" x14ac:dyDescent="0.3">
      <c r="U34" s="3"/>
    </row>
    <row r="35" spans="1:21" x14ac:dyDescent="0.3">
      <c r="U35" s="3"/>
    </row>
    <row r="36" spans="1:21" x14ac:dyDescent="0.3">
      <c r="U36" s="3"/>
    </row>
    <row r="37" spans="1:21" x14ac:dyDescent="0.3">
      <c r="U37" s="3"/>
    </row>
    <row r="38" spans="1:21" x14ac:dyDescent="0.3">
      <c r="A38" t="s">
        <v>4</v>
      </c>
      <c r="B38" t="s">
        <v>5</v>
      </c>
      <c r="C38" s="2" t="s">
        <v>20</v>
      </c>
      <c r="D38" t="s">
        <v>22</v>
      </c>
      <c r="U38" s="3"/>
    </row>
    <row r="39" spans="1:21" x14ac:dyDescent="0.3">
      <c r="B39">
        <v>1</v>
      </c>
      <c r="C39" s="2">
        <v>7.336403114705</v>
      </c>
      <c r="D39" s="4">
        <v>1.21836719094767E-5</v>
      </c>
      <c r="E39" t="s">
        <v>11</v>
      </c>
      <c r="T39" s="3">
        <f>C39/36</f>
        <v>0.20378897540847221</v>
      </c>
      <c r="U39" s="3"/>
    </row>
    <row r="40" spans="1:21" x14ac:dyDescent="0.3">
      <c r="B40">
        <v>2</v>
      </c>
      <c r="C40" s="1">
        <v>6.4055043472576303</v>
      </c>
      <c r="D40" s="4">
        <v>1.21836720136431E-5</v>
      </c>
      <c r="T40" s="3">
        <f t="shared" ref="T40:T42" si="2">C40/36</f>
        <v>0.17793067631271195</v>
      </c>
      <c r="U40" s="3"/>
    </row>
    <row r="41" spans="1:21" x14ac:dyDescent="0.3">
      <c r="B41">
        <v>5</v>
      </c>
      <c r="C41" s="1">
        <v>4.6036929148656203</v>
      </c>
      <c r="D41" s="4">
        <v>1.21836720785073E-5</v>
      </c>
      <c r="T41" s="3">
        <f t="shared" si="2"/>
        <v>0.12788035874626724</v>
      </c>
      <c r="U41" s="3"/>
    </row>
    <row r="42" spans="1:21" x14ac:dyDescent="0.3">
      <c r="B42">
        <v>10</v>
      </c>
      <c r="C42" s="1">
        <v>3.2435697970803399</v>
      </c>
      <c r="D42" s="4">
        <v>1.2183672102939501E-5</v>
      </c>
      <c r="T42" s="3">
        <f t="shared" si="2"/>
        <v>9.0099161030009436E-2</v>
      </c>
      <c r="U42" s="3"/>
    </row>
    <row r="43" spans="1:21" x14ac:dyDescent="0.3">
      <c r="C43" s="1"/>
      <c r="U43" s="3"/>
    </row>
    <row r="44" spans="1:21" x14ac:dyDescent="0.3">
      <c r="C44" s="1"/>
      <c r="U44" s="3"/>
    </row>
    <row r="51" spans="1:21" x14ac:dyDescent="0.3">
      <c r="U51" s="3"/>
    </row>
    <row r="52" spans="1:21" x14ac:dyDescent="0.3">
      <c r="U52" s="3"/>
    </row>
    <row r="53" spans="1:21" x14ac:dyDescent="0.3">
      <c r="U53" s="3"/>
    </row>
    <row r="54" spans="1:21" x14ac:dyDescent="0.3">
      <c r="U54" s="3"/>
    </row>
    <row r="55" spans="1:21" x14ac:dyDescent="0.3">
      <c r="A55" t="s">
        <v>6</v>
      </c>
      <c r="B55" t="s">
        <v>7</v>
      </c>
      <c r="C55" s="2" t="s">
        <v>20</v>
      </c>
    </row>
    <row r="56" spans="1:21" x14ac:dyDescent="0.3">
      <c r="B56">
        <v>1</v>
      </c>
      <c r="C56" s="1">
        <v>10.226014512227801</v>
      </c>
      <c r="E56" t="s">
        <v>12</v>
      </c>
      <c r="T56">
        <f>C56/36</f>
        <v>0.28405595867299449</v>
      </c>
      <c r="U56" s="3"/>
    </row>
    <row r="57" spans="1:21" x14ac:dyDescent="0.3">
      <c r="B57">
        <v>2</v>
      </c>
      <c r="C57" s="1">
        <v>2.44681120831748</v>
      </c>
      <c r="T57">
        <f t="shared" ref="T57:T59" si="3">C57/36</f>
        <v>6.7966978008818887E-2</v>
      </c>
      <c r="U57" s="3"/>
    </row>
    <row r="58" spans="1:21" x14ac:dyDescent="0.3">
      <c r="B58">
        <v>5</v>
      </c>
      <c r="C58" s="1">
        <v>1.9900392613058</v>
      </c>
      <c r="T58">
        <f t="shared" si="3"/>
        <v>5.5278868369605556E-2</v>
      </c>
      <c r="U58" s="3"/>
    </row>
    <row r="59" spans="1:21" x14ac:dyDescent="0.3">
      <c r="B59">
        <v>10</v>
      </c>
      <c r="C59" s="1">
        <v>1.72647383935151</v>
      </c>
      <c r="T59">
        <f t="shared" si="3"/>
        <v>4.7957606648653055E-2</v>
      </c>
      <c r="U59" s="3"/>
    </row>
    <row r="60" spans="1:21" x14ac:dyDescent="0.3">
      <c r="U60" s="3"/>
    </row>
    <row r="61" spans="1:21" x14ac:dyDescent="0.3">
      <c r="U61" s="3"/>
    </row>
    <row r="62" spans="1:21" x14ac:dyDescent="0.3">
      <c r="U62" s="3"/>
    </row>
    <row r="63" spans="1:21" x14ac:dyDescent="0.3">
      <c r="U63" s="3"/>
    </row>
    <row r="64" spans="1:21" x14ac:dyDescent="0.3">
      <c r="U64" s="3"/>
    </row>
    <row r="65" spans="1:21" x14ac:dyDescent="0.3">
      <c r="U65" s="3"/>
    </row>
    <row r="66" spans="1:21" x14ac:dyDescent="0.3">
      <c r="C66" s="1"/>
      <c r="U66" s="3"/>
    </row>
    <row r="67" spans="1:21" x14ac:dyDescent="0.3">
      <c r="U67" s="3"/>
    </row>
    <row r="68" spans="1:21" x14ac:dyDescent="0.3">
      <c r="U68" s="3"/>
    </row>
    <row r="69" spans="1:21" x14ac:dyDescent="0.3">
      <c r="U69" s="3"/>
    </row>
    <row r="70" spans="1:21" x14ac:dyDescent="0.3">
      <c r="U70" s="3"/>
    </row>
    <row r="71" spans="1:21" x14ac:dyDescent="0.3">
      <c r="U71" s="3"/>
    </row>
    <row r="72" spans="1:21" x14ac:dyDescent="0.3">
      <c r="U72" s="3"/>
    </row>
    <row r="73" spans="1:21" x14ac:dyDescent="0.3">
      <c r="A73" t="s">
        <v>13</v>
      </c>
      <c r="D73" t="s">
        <v>19</v>
      </c>
      <c r="U73" s="3"/>
    </row>
    <row r="74" spans="1:21" x14ac:dyDescent="0.3">
      <c r="B74" t="s">
        <v>18</v>
      </c>
      <c r="C74" t="s">
        <v>14</v>
      </c>
      <c r="D74" t="s">
        <v>15</v>
      </c>
      <c r="E74" t="s">
        <v>16</v>
      </c>
      <c r="F74" t="s">
        <v>17</v>
      </c>
      <c r="U74" s="3"/>
    </row>
    <row r="75" spans="1:21" x14ac:dyDescent="0.3">
      <c r="B75" t="s">
        <v>14</v>
      </c>
      <c r="C75">
        <v>3.98262180606253</v>
      </c>
      <c r="D75">
        <v>3.6140642303432999</v>
      </c>
      <c r="E75">
        <v>3.64448212519429</v>
      </c>
      <c r="F75">
        <v>0.65564938481970503</v>
      </c>
      <c r="U75" s="3"/>
    </row>
    <row r="76" spans="1:21" x14ac:dyDescent="0.3">
      <c r="B76" t="s">
        <v>15</v>
      </c>
      <c r="C76">
        <v>4.7437618147447997</v>
      </c>
      <c r="D76">
        <v>3.9629629629629601</v>
      </c>
      <c r="E76">
        <v>4.00186190845616</v>
      </c>
      <c r="F76">
        <v>0.69691561900703103</v>
      </c>
      <c r="U76" s="3"/>
    </row>
    <row r="77" spans="1:21" x14ac:dyDescent="0.3">
      <c r="B77" t="s">
        <v>16</v>
      </c>
      <c r="C77">
        <v>4.7572511848341197</v>
      </c>
      <c r="D77">
        <v>3.9695909989356801</v>
      </c>
      <c r="E77">
        <v>4.0161943319838</v>
      </c>
      <c r="F77">
        <v>0.69842244347756399</v>
      </c>
      <c r="U77" s="3"/>
    </row>
    <row r="78" spans="1:21" x14ac:dyDescent="0.3">
      <c r="B78" t="s">
        <v>17</v>
      </c>
      <c r="C78">
        <v>0.76187078754022697</v>
      </c>
      <c r="D78">
        <v>0.65660681052260905</v>
      </c>
      <c r="E78">
        <v>0.66112990874602595</v>
      </c>
      <c r="F78">
        <v>2.2443815405729901</v>
      </c>
      <c r="U78" s="3"/>
    </row>
    <row r="79" spans="1:21" x14ac:dyDescent="0.3">
      <c r="U79" s="3"/>
    </row>
    <row r="80" spans="1:21" x14ac:dyDescent="0.3">
      <c r="U80" s="3"/>
    </row>
    <row r="81" spans="2:21" x14ac:dyDescent="0.3">
      <c r="B81" t="s">
        <v>18</v>
      </c>
      <c r="C81" t="s">
        <v>14</v>
      </c>
      <c r="D81" t="s">
        <v>15</v>
      </c>
      <c r="E81" t="s">
        <v>16</v>
      </c>
      <c r="F81" t="s">
        <v>17</v>
      </c>
      <c r="U81" s="3"/>
    </row>
    <row r="82" spans="2:21" x14ac:dyDescent="0.3">
      <c r="B82" t="s">
        <v>14</v>
      </c>
      <c r="C82">
        <v>12602</v>
      </c>
      <c r="D82">
        <v>7224</v>
      </c>
      <c r="E82">
        <v>7077</v>
      </c>
      <c r="F82">
        <v>39907</v>
      </c>
      <c r="U82" s="3"/>
    </row>
    <row r="83" spans="2:21" x14ac:dyDescent="0.3">
      <c r="B83" t="s">
        <v>15</v>
      </c>
      <c r="C83">
        <v>10580</v>
      </c>
      <c r="D83">
        <v>6588</v>
      </c>
      <c r="E83">
        <v>6445</v>
      </c>
      <c r="F83">
        <v>37544</v>
      </c>
      <c r="U83" s="3"/>
    </row>
    <row r="84" spans="2:21" x14ac:dyDescent="0.3">
      <c r="B84" t="s">
        <v>16</v>
      </c>
      <c r="C84">
        <v>10550</v>
      </c>
      <c r="D84">
        <v>6577</v>
      </c>
      <c r="E84">
        <v>6422</v>
      </c>
      <c r="F84">
        <v>37463</v>
      </c>
      <c r="U84" s="3"/>
    </row>
    <row r="85" spans="2:21" x14ac:dyDescent="0.3">
      <c r="B85" t="s">
        <v>17</v>
      </c>
      <c r="C85">
        <v>65876</v>
      </c>
      <c r="D85">
        <v>39762</v>
      </c>
      <c r="E85">
        <v>39012</v>
      </c>
      <c r="F85">
        <v>11658</v>
      </c>
      <c r="U85" s="3"/>
    </row>
    <row r="86" spans="2:21" x14ac:dyDescent="0.3">
      <c r="U86" s="3"/>
    </row>
    <row r="87" spans="2:21" x14ac:dyDescent="0.3">
      <c r="U8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Leys</dc:creator>
  <cp:lastModifiedBy>Bram Leys</cp:lastModifiedBy>
  <dcterms:created xsi:type="dcterms:W3CDTF">2024-04-15T10:52:34Z</dcterms:created>
  <dcterms:modified xsi:type="dcterms:W3CDTF">2024-04-16T12:16:13Z</dcterms:modified>
</cp:coreProperties>
</file>