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22CA5A32-3E5C-4D5C-8AB6-61B5F746E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rojecten Afslu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 a="1"/>
  <c r="A3" i="2" s="1"/>
  <c r="B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<sst xmlns="http://schemas.openxmlformats.org/spreadsheetml/2006/main" count="21" uniqueCount="15">
  <si>
    <t>Project</t>
  </si>
  <si>
    <t xml:space="preserve">Algemene informatie </t>
  </si>
  <si>
    <t>Omschrijving</t>
  </si>
  <si>
    <t>Actiepunten Projectleider</t>
  </si>
  <si>
    <t>Projectleider</t>
  </si>
  <si>
    <t>Klant</t>
  </si>
  <si>
    <t>Aangepast resultaat</t>
  </si>
  <si>
    <t>Actiepunten Bram</t>
  </si>
  <si>
    <t>Bespreekpunten</t>
  </si>
  <si>
    <t xml:space="preserve">Datum: </t>
  </si>
  <si>
    <t>Whitelist</t>
  </si>
  <si>
    <t>Actiepunten Elders</t>
  </si>
  <si>
    <t>2e Projectleider</t>
  </si>
  <si>
    <t>Werkelijk resultaat</t>
  </si>
  <si>
    <t>Verwacht resultaat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</si>
</sst>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70" zoomScaleNormal="70" workbookViewId="0">
      <selection activeCell="I15" sqref="I15"/>
    </sheetView>
  </sheetViews>
  <sheetFormatPr defaultRowHeight="14.4" x14ac:dyDescent="0.3"/>
  <cols>
    <col min="1" max="5" width="17.77734375" customWidth="1"/>
    <col min="6" max="6" width="19" bestFit="1" customWidth="1"/>
    <col min="7" max="8" width="23.5546875" customWidth="1"/>
    <col min="9" max="11" width="25.77734375" customWidth="1"/>
    <col min="12" max="12" width="16.77734375" bestFit="1" customWidth="1"/>
    <col min="13" max="13" width="19.109375" bestFit="1" customWidth="1"/>
    <col min="14" max="14" width="9.44140625" bestFit="1" customWidth="1"/>
  </cols>
  <sheetData>
    <row r="1" spans="1:14" ht="15.6" x14ac:dyDescent="0.3">
      <c r="A1" s="1" t="s">
        <v>9</v>
      </c>
      <c r="B1" s="1"/>
      <c r="C1" s="1"/>
      <c r="D1" s="1"/>
      <c r="E1" s="1"/>
      <c r="F1" s="1"/>
      <c r="G1" s="3"/>
      <c r="H1" s="3"/>
      <c r="I1" s="1"/>
      <c r="J1" s="3"/>
      <c r="K1" s="1"/>
      <c r="L1" s="1"/>
      <c r="M1" s="1"/>
      <c r="N1" s="1"/>
    </row>
    <row r="2" spans="1:14" ht="15.6" x14ac:dyDescent="0.3">
      <c r="A2" s="2" t="s">
        <v>0</v>
      </c>
      <c r="B2" s="2" t="s">
        <v>4</v>
      </c>
      <c r="C2" s="2" t="s">
        <v>12</v>
      </c>
      <c r="D2" s="2" t="s">
        <v>5</v>
      </c>
      <c r="E2" s="2" t="s">
        <v>2</v>
      </c>
      <c r="F2" s="1" t="s">
        <v>13</v>
      </c>
      <c r="G2" s="1" t="s">
        <v>14</v>
      </c>
      <c r="H2" s="1" t="s">
        <v>6</v>
      </c>
      <c r="I2" s="2" t="s">
        <v>1</v>
      </c>
      <c r="J2" s="1" t="s">
        <v>7</v>
      </c>
      <c r="K2" s="2" t="s">
        <v>3</v>
      </c>
      <c r="L2" s="2" t="s">
        <v>8</v>
      </c>
      <c r="M2" s="2" t="s">
        <v>11</v>
      </c>
      <c r="N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D606-DE23-40D2-92AD-E6B1C9E4B982}">
  <dimension ref="A1:E3"/>
  <sheetViews>
    <sheetView workbookViewId="0">
      <selection activeCell="B11" sqref="B11"/>
    </sheetView>
  </sheetViews>
  <sheetFormatPr defaultRowHeight="14.4" x14ac:dyDescent="0.3"/>
  <cols>
    <col min="1" max="10" width="17.77734375" customWidth="1"/>
  </cols>
  <sheetData>
    <row r="1" spans="1:5" ht="15.6" x14ac:dyDescent="0.3">
      <c r="A1" s="1" t="s">
        <v>9</v>
      </c>
      <c r="B1" s="1" t="str">
        <f ca="1">"Datum: "&amp;TEXT(NOW(),"dd-mm-jjjj")</f>
        <v>Datum: 24-10-2025</v>
      </c>
      <c r="C1" s="1"/>
      <c r="D1" s="1"/>
      <c r="E1" s="1"/>
    </row>
    <row r="2" spans="1:5" ht="15.6" x14ac:dyDescent="0.3">
      <c r="A2" s="2" t="s">
        <v>0</v>
      </c>
      <c r="B2" s="2" t="s">
        <v>4</v>
      </c>
      <c r="C2" s="2" t="s">
        <v>5</v>
      </c>
      <c r="D2" s="2" t="s">
        <v>2</v>
      </c>
      <c r="E2" s="2" t="s">
        <v>7</v>
      </c>
    </row>
    <row r="3" spans="1:5" x14ac:dyDescent="0.3">
      <c r="A3" t="str" cm="1">
        <f t="array" aca="1" ref="A3" ca="1">_xlfn.LET(
  _xlpm.Hdrs, Sheet1!$A$2:$Z$2,
  _xlpm.Data, Sheet1!$A$3:$Z$9999,
  _xlpm.iAPB, MATCH("Actiepunten Bram", _xlpm.Hdrs, 0),
  _xlpm.Cond, BYRY(_xlpm.Data,,_xlpm.iAPB,
        _xlfn.LAMBDA(_xlpm.c, _xlfn.LET(
          _xlpm.t, LAGER(_xlpm.c),
          SUM(--ISNUMBER(LOOKUP({"sluit";"afsluit";"afsluiten";"sluiten";"afronden";"afrond"}, _xlpm.t)))&gt;0
        ))
      ),
  _xlpm.Rijen, _xlfn._xlws.FILTER(_xlpm.Data, _xlpm.Cond),
  _xlpm.Kolommen, MATCH({"Project";"Projectleider";"Klant";"Omschrijving";"Actiepunten Bram"}, _xlpm.Hdrs, 0),
  IFERROR(KIESKOLOMMEN(_xlpm.Rijen, _xlpm.Kolommen), "— Geen projecten gevonden —")
)</f>
        <v>— Geen projecten gevonden —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Projecten Afsluiten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2025-10-24T14:12:20Z</dcterms:modified>
</cp:coreProperties>
</file>