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MCU\C51\普中A2开发板资料\0--练习\C51\11.1 蜂鸣器播放按键提示音\"/>
    </mc:Choice>
  </mc:AlternateContent>
  <xr:revisionPtr revIDLastSave="0" documentId="13_ncr:1_{17FE635E-8B00-4204-9F81-A632236F453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5" i="1" l="1"/>
  <c r="I36" i="1"/>
  <c r="I3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D4" i="1"/>
  <c r="D5" i="1"/>
  <c r="D6" i="1"/>
  <c r="D7" i="1"/>
  <c r="D11" i="1"/>
  <c r="D20" i="1"/>
  <c r="D21" i="1"/>
  <c r="D22" i="1"/>
  <c r="D23" i="1"/>
  <c r="D27" i="1"/>
  <c r="D36" i="1"/>
  <c r="D37" i="1"/>
  <c r="D2" i="1"/>
  <c r="C3" i="1"/>
  <c r="D3" i="1" s="1"/>
  <c r="C4" i="1"/>
  <c r="C5" i="1"/>
  <c r="C6" i="1"/>
  <c r="C7" i="1"/>
  <c r="C8" i="1"/>
  <c r="D8" i="1" s="1"/>
  <c r="C9" i="1"/>
  <c r="D9" i="1" s="1"/>
  <c r="C10" i="1"/>
  <c r="D10" i="1" s="1"/>
  <c r="C11" i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C21" i="1"/>
  <c r="C22" i="1"/>
  <c r="C23" i="1"/>
  <c r="C24" i="1"/>
  <c r="D24" i="1" s="1"/>
  <c r="C25" i="1"/>
  <c r="D25" i="1" s="1"/>
  <c r="C26" i="1"/>
  <c r="D26" i="1" s="1"/>
  <c r="C27" i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C37" i="1"/>
  <c r="C2" i="1"/>
</calcChain>
</file>

<file path=xl/sharedStrings.xml><?xml version="1.0" encoding="utf-8"?>
<sst xmlns="http://schemas.openxmlformats.org/spreadsheetml/2006/main" count="24" uniqueCount="14">
  <si>
    <t>1#</t>
    <phoneticPr fontId="1" type="noConversion"/>
  </si>
  <si>
    <t>2#</t>
    <phoneticPr fontId="1" type="noConversion"/>
  </si>
  <si>
    <t>4#</t>
    <phoneticPr fontId="1" type="noConversion"/>
  </si>
  <si>
    <t>5#</t>
    <phoneticPr fontId="1" type="noConversion"/>
  </si>
  <si>
    <t>6#</t>
    <phoneticPr fontId="1" type="noConversion"/>
  </si>
  <si>
    <t>音符</t>
    <phoneticPr fontId="1" type="noConversion"/>
  </si>
  <si>
    <t>频率</t>
    <phoneticPr fontId="1" type="noConversion"/>
  </si>
  <si>
    <t>周期(us)</t>
    <phoneticPr fontId="1" type="noConversion"/>
  </si>
  <si>
    <t>半个周期</t>
    <phoneticPr fontId="1" type="noConversion"/>
  </si>
  <si>
    <t>取整-round(num,精度)
=定时器计数值X</t>
    <phoneticPr fontId="1" type="noConversion"/>
  </si>
  <si>
    <t>定时器重装载值=2^16-X</t>
    <phoneticPr fontId="1" type="noConversion"/>
  </si>
  <si>
    <t>换算为机器周期12T
12*(1/11.0592)</t>
    <phoneticPr fontId="1" type="noConversion"/>
  </si>
  <si>
    <t>TH</t>
    <phoneticPr fontId="1" type="noConversion"/>
  </si>
  <si>
    <t>TL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</si>
</sst>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7" workbookViewId="0">
      <selection activeCell="J33" sqref="J33"/>
    </sheetView>
  </sheetViews>
  <sheetFormatPr defaultRowHeight="14" x14ac:dyDescent="0.3"/>
  <cols>
    <col min="1" max="2" width="8.6640625" style="1"/>
    <col min="3" max="3" width="13" style="1" customWidth="1"/>
    <col min="4" max="4" width="17.1640625" style="1" customWidth="1"/>
    <col min="5" max="5" width="11" style="1" customWidth="1"/>
    <col min="6" max="6" width="23.75" style="1" customWidth="1"/>
    <col min="7" max="7" width="21.4140625" style="1" customWidth="1"/>
    <col min="8" max="16384" width="8.6640625" style="1"/>
  </cols>
  <sheetData>
    <row r="1" spans="1:9" ht="44" customHeight="1" x14ac:dyDescent="0.3">
      <c r="A1" s="2" t="s">
        <v>5</v>
      </c>
      <c r="B1" s="2" t="s">
        <v>6</v>
      </c>
      <c r="C1" s="2" t="s">
        <v>7</v>
      </c>
      <c r="D1" s="6" t="s">
        <v>11</v>
      </c>
      <c r="E1" s="2" t="s">
        <v>8</v>
      </c>
      <c r="F1" s="6" t="s">
        <v>9</v>
      </c>
      <c r="G1" s="2" t="s">
        <v>10</v>
      </c>
      <c r="H1" s="2" t="s">
        <v>12</v>
      </c>
      <c r="I1" s="2" t="s">
        <v>13</v>
      </c>
    </row>
    <row r="2" spans="1:9" x14ac:dyDescent="0.3">
      <c r="A2" s="5">
        <v>1</v>
      </c>
      <c r="B2" s="1">
        <v>262</v>
      </c>
      <c r="C2" s="1">
        <f>1/B2*1000000</f>
        <v>3816.7938931297708</v>
      </c>
      <c r="D2" s="1">
        <f>C2*12/11.0592</f>
        <v>4141.4864291772683</v>
      </c>
      <c r="E2" s="1">
        <f>D2/2</f>
        <v>2070.7432145886341</v>
      </c>
      <c r="F2" s="1">
        <f>ROUND(E2,0)</f>
        <v>2071</v>
      </c>
      <c r="G2" s="1">
        <f>2^16-F2</f>
        <v>63465</v>
      </c>
      <c r="H2" s="1">
        <f>ROUND(G2/256,0)</f>
        <v>248</v>
      </c>
      <c r="I2" s="1">
        <f>MOD(G2,256)</f>
        <v>233</v>
      </c>
    </row>
    <row r="3" spans="1:9" x14ac:dyDescent="0.3">
      <c r="A3" s="5" t="s">
        <v>0</v>
      </c>
      <c r="B3" s="1">
        <v>277</v>
      </c>
      <c r="C3" s="1">
        <f t="shared" ref="C3:C37" si="0">1/B3*1000000</f>
        <v>3610.1083032490974</v>
      </c>
      <c r="D3" s="1">
        <f t="shared" ref="D3:D37" si="1">C3*12/11.0592</f>
        <v>3917.218210990774</v>
      </c>
      <c r="E3" s="1">
        <f t="shared" ref="E3:E37" si="2">D3/2</f>
        <v>1958.609105495387</v>
      </c>
      <c r="F3" s="1">
        <f t="shared" ref="F3:F37" si="3">ROUND(E3,0)</f>
        <v>1959</v>
      </c>
      <c r="G3" s="1">
        <f t="shared" ref="G3:G37" si="4">2^16-F3</f>
        <v>63577</v>
      </c>
      <c r="H3" s="1">
        <f t="shared" ref="H3:H37" si="5">ROUND(G3/256,0)</f>
        <v>248</v>
      </c>
      <c r="I3" s="1">
        <f t="shared" ref="I3:I37" si="6">MOD(G3,256)</f>
        <v>89</v>
      </c>
    </row>
    <row r="4" spans="1:9" x14ac:dyDescent="0.3">
      <c r="A4" s="5">
        <v>2</v>
      </c>
      <c r="B4" s="1">
        <v>294</v>
      </c>
      <c r="C4" s="1">
        <f t="shared" si="0"/>
        <v>3401.3605442176868</v>
      </c>
      <c r="D4" s="1">
        <f t="shared" si="1"/>
        <v>3690.7123960695385</v>
      </c>
      <c r="E4" s="1">
        <f t="shared" si="2"/>
        <v>1845.3561980347692</v>
      </c>
      <c r="F4" s="1">
        <f t="shared" si="3"/>
        <v>1845</v>
      </c>
      <c r="G4" s="1">
        <f t="shared" si="4"/>
        <v>63691</v>
      </c>
      <c r="H4" s="1">
        <f t="shared" si="5"/>
        <v>249</v>
      </c>
      <c r="I4" s="1">
        <f t="shared" si="6"/>
        <v>203</v>
      </c>
    </row>
    <row r="5" spans="1:9" x14ac:dyDescent="0.3">
      <c r="A5" s="5" t="s">
        <v>1</v>
      </c>
      <c r="B5" s="1">
        <v>311</v>
      </c>
      <c r="C5" s="1">
        <f t="shared" si="0"/>
        <v>3215.4340836012861</v>
      </c>
      <c r="D5" s="1">
        <f t="shared" si="1"/>
        <v>3488.969274740979</v>
      </c>
      <c r="E5" s="1">
        <f t="shared" si="2"/>
        <v>1744.4846373704895</v>
      </c>
      <c r="F5" s="1">
        <f t="shared" si="3"/>
        <v>1744</v>
      </c>
      <c r="G5" s="1">
        <f t="shared" si="4"/>
        <v>63792</v>
      </c>
      <c r="H5" s="1">
        <f t="shared" si="5"/>
        <v>249</v>
      </c>
      <c r="I5" s="1">
        <f t="shared" si="6"/>
        <v>48</v>
      </c>
    </row>
    <row r="6" spans="1:9" x14ac:dyDescent="0.3">
      <c r="A6" s="5">
        <v>3</v>
      </c>
      <c r="B6" s="1">
        <v>330</v>
      </c>
      <c r="C6" s="1">
        <f t="shared" si="0"/>
        <v>3030.3030303030305</v>
      </c>
      <c r="D6" s="1">
        <f t="shared" si="1"/>
        <v>3288.0892255892259</v>
      </c>
      <c r="E6" s="1">
        <f t="shared" si="2"/>
        <v>1644.0446127946129</v>
      </c>
      <c r="F6" s="1">
        <f t="shared" si="3"/>
        <v>1644</v>
      </c>
      <c r="G6" s="1">
        <f t="shared" si="4"/>
        <v>63892</v>
      </c>
      <c r="H6" s="1">
        <f t="shared" si="5"/>
        <v>250</v>
      </c>
      <c r="I6" s="1">
        <f t="shared" si="6"/>
        <v>148</v>
      </c>
    </row>
    <row r="7" spans="1:9" x14ac:dyDescent="0.3">
      <c r="A7" s="5">
        <v>4</v>
      </c>
      <c r="B7" s="1">
        <v>349</v>
      </c>
      <c r="C7" s="1">
        <f t="shared" si="0"/>
        <v>2865.3295128939826</v>
      </c>
      <c r="D7" s="1">
        <f t="shared" si="1"/>
        <v>3109.081502706144</v>
      </c>
      <c r="E7" s="1">
        <f t="shared" si="2"/>
        <v>1554.540751353072</v>
      </c>
      <c r="F7" s="1">
        <f t="shared" si="3"/>
        <v>1555</v>
      </c>
      <c r="G7" s="1">
        <f t="shared" si="4"/>
        <v>63981</v>
      </c>
      <c r="H7" s="1">
        <f t="shared" si="5"/>
        <v>250</v>
      </c>
      <c r="I7" s="1">
        <f t="shared" si="6"/>
        <v>237</v>
      </c>
    </row>
    <row r="8" spans="1:9" x14ac:dyDescent="0.3">
      <c r="A8" s="5" t="s">
        <v>2</v>
      </c>
      <c r="B8" s="1">
        <v>370</v>
      </c>
      <c r="C8" s="1">
        <f t="shared" si="0"/>
        <v>2702.7027027027029</v>
      </c>
      <c r="D8" s="1">
        <f t="shared" si="1"/>
        <v>2932.6201201201202</v>
      </c>
      <c r="E8" s="1">
        <f t="shared" si="2"/>
        <v>1466.3100600600601</v>
      </c>
      <c r="F8" s="1">
        <f t="shared" si="3"/>
        <v>1466</v>
      </c>
      <c r="G8" s="1">
        <f t="shared" si="4"/>
        <v>64070</v>
      </c>
      <c r="H8" s="1">
        <f t="shared" si="5"/>
        <v>250</v>
      </c>
      <c r="I8" s="1">
        <f t="shared" si="6"/>
        <v>70</v>
      </c>
    </row>
    <row r="9" spans="1:9" x14ac:dyDescent="0.3">
      <c r="A9" s="5">
        <v>5</v>
      </c>
      <c r="B9" s="1">
        <v>392</v>
      </c>
      <c r="C9" s="1">
        <f t="shared" si="0"/>
        <v>2551.0204081632651</v>
      </c>
      <c r="D9" s="1">
        <f t="shared" si="1"/>
        <v>2768.0342970521538</v>
      </c>
      <c r="E9" s="1">
        <f t="shared" si="2"/>
        <v>1384.0171485260769</v>
      </c>
      <c r="F9" s="1">
        <f t="shared" si="3"/>
        <v>1384</v>
      </c>
      <c r="G9" s="1">
        <f t="shared" si="4"/>
        <v>64152</v>
      </c>
      <c r="H9" s="1">
        <f t="shared" si="5"/>
        <v>251</v>
      </c>
      <c r="I9" s="1">
        <f t="shared" si="6"/>
        <v>152</v>
      </c>
    </row>
    <row r="10" spans="1:9" x14ac:dyDescent="0.3">
      <c r="A10" s="5" t="s">
        <v>3</v>
      </c>
      <c r="B10" s="1">
        <v>415</v>
      </c>
      <c r="C10" s="1">
        <f t="shared" si="0"/>
        <v>2409.6385542168678</v>
      </c>
      <c r="D10" s="1">
        <f t="shared" si="1"/>
        <v>2614.6251673360107</v>
      </c>
      <c r="E10" s="1">
        <f t="shared" si="2"/>
        <v>1307.3125836680053</v>
      </c>
      <c r="F10" s="1">
        <f t="shared" si="3"/>
        <v>1307</v>
      </c>
      <c r="G10" s="1">
        <f t="shared" si="4"/>
        <v>64229</v>
      </c>
      <c r="H10" s="1">
        <f t="shared" si="5"/>
        <v>251</v>
      </c>
      <c r="I10" s="1">
        <f t="shared" si="6"/>
        <v>229</v>
      </c>
    </row>
    <row r="11" spans="1:9" x14ac:dyDescent="0.3">
      <c r="A11" s="5">
        <v>6</v>
      </c>
      <c r="B11" s="1">
        <v>440</v>
      </c>
      <c r="C11" s="1">
        <f t="shared" si="0"/>
        <v>2272.7272727272725</v>
      </c>
      <c r="D11" s="1">
        <f t="shared" si="1"/>
        <v>2466.0669191919192</v>
      </c>
      <c r="E11" s="1">
        <f t="shared" si="2"/>
        <v>1233.0334595959596</v>
      </c>
      <c r="F11" s="1">
        <f t="shared" si="3"/>
        <v>1233</v>
      </c>
      <c r="G11" s="1">
        <f t="shared" si="4"/>
        <v>64303</v>
      </c>
      <c r="H11" s="1">
        <f t="shared" si="5"/>
        <v>251</v>
      </c>
      <c r="I11" s="1">
        <f t="shared" si="6"/>
        <v>47</v>
      </c>
    </row>
    <row r="12" spans="1:9" x14ac:dyDescent="0.3">
      <c r="A12" s="5" t="s">
        <v>4</v>
      </c>
      <c r="B12" s="1">
        <v>466</v>
      </c>
      <c r="C12" s="1">
        <f t="shared" si="0"/>
        <v>2145.9227467811161</v>
      </c>
      <c r="D12" s="1">
        <f t="shared" si="1"/>
        <v>2328.4752026704818</v>
      </c>
      <c r="E12" s="1">
        <f t="shared" si="2"/>
        <v>1164.2376013352409</v>
      </c>
      <c r="F12" s="1">
        <f t="shared" si="3"/>
        <v>1164</v>
      </c>
      <c r="G12" s="1">
        <f t="shared" si="4"/>
        <v>64372</v>
      </c>
      <c r="H12" s="1">
        <f t="shared" si="5"/>
        <v>251</v>
      </c>
      <c r="I12" s="1">
        <f t="shared" si="6"/>
        <v>116</v>
      </c>
    </row>
    <row r="13" spans="1:9" x14ac:dyDescent="0.3">
      <c r="A13" s="5">
        <v>7</v>
      </c>
      <c r="B13" s="1">
        <v>496</v>
      </c>
      <c r="C13" s="1">
        <f t="shared" si="0"/>
        <v>2016.1290322580644</v>
      </c>
      <c r="D13" s="1">
        <f t="shared" si="1"/>
        <v>2187.6400089605731</v>
      </c>
      <c r="E13" s="1">
        <f t="shared" si="2"/>
        <v>1093.8200044802866</v>
      </c>
      <c r="F13" s="1">
        <f t="shared" si="3"/>
        <v>1094</v>
      </c>
      <c r="G13" s="1">
        <f t="shared" si="4"/>
        <v>64442</v>
      </c>
      <c r="H13" s="1">
        <f t="shared" si="5"/>
        <v>252</v>
      </c>
      <c r="I13" s="1">
        <f t="shared" si="6"/>
        <v>186</v>
      </c>
    </row>
    <row r="14" spans="1:9" x14ac:dyDescent="0.3">
      <c r="A14" s="4">
        <v>1</v>
      </c>
      <c r="B14" s="1">
        <v>523</v>
      </c>
      <c r="C14" s="1">
        <f t="shared" si="0"/>
        <v>1912.0458891013384</v>
      </c>
      <c r="D14" s="1">
        <f t="shared" si="1"/>
        <v>2074.7025706394729</v>
      </c>
      <c r="E14" s="1">
        <f t="shared" si="2"/>
        <v>1037.3512853197365</v>
      </c>
      <c r="F14" s="1">
        <f t="shared" si="3"/>
        <v>1037</v>
      </c>
      <c r="G14" s="1">
        <f t="shared" si="4"/>
        <v>64499</v>
      </c>
      <c r="H14" s="1">
        <f t="shared" si="5"/>
        <v>252</v>
      </c>
      <c r="I14" s="1">
        <f t="shared" si="6"/>
        <v>243</v>
      </c>
    </row>
    <row r="15" spans="1:9" x14ac:dyDescent="0.3">
      <c r="A15" s="4" t="s">
        <v>0</v>
      </c>
      <c r="B15" s="1">
        <v>554</v>
      </c>
      <c r="C15" s="1">
        <f t="shared" si="0"/>
        <v>1805.0541516245487</v>
      </c>
      <c r="D15" s="1">
        <f t="shared" si="1"/>
        <v>1958.609105495387</v>
      </c>
      <c r="E15" s="1">
        <f t="shared" si="2"/>
        <v>979.30455274769349</v>
      </c>
      <c r="F15" s="1">
        <f t="shared" si="3"/>
        <v>979</v>
      </c>
      <c r="G15" s="1">
        <f t="shared" si="4"/>
        <v>64557</v>
      </c>
      <c r="H15" s="1">
        <f t="shared" si="5"/>
        <v>252</v>
      </c>
      <c r="I15" s="1">
        <f t="shared" si="6"/>
        <v>45</v>
      </c>
    </row>
    <row r="16" spans="1:9" x14ac:dyDescent="0.3">
      <c r="A16" s="4">
        <v>2</v>
      </c>
      <c r="B16" s="1">
        <v>587</v>
      </c>
      <c r="C16" s="1">
        <f t="shared" si="0"/>
        <v>1703.5775127768313</v>
      </c>
      <c r="D16" s="1">
        <f t="shared" si="1"/>
        <v>1848.4999053568049</v>
      </c>
      <c r="E16" s="1">
        <f t="shared" si="2"/>
        <v>924.24995267840245</v>
      </c>
      <c r="F16" s="1">
        <f t="shared" si="3"/>
        <v>924</v>
      </c>
      <c r="G16" s="1">
        <f t="shared" si="4"/>
        <v>64612</v>
      </c>
      <c r="H16" s="1">
        <f t="shared" si="5"/>
        <v>252</v>
      </c>
      <c r="I16" s="1">
        <f t="shared" si="6"/>
        <v>100</v>
      </c>
    </row>
    <row r="17" spans="1:9" x14ac:dyDescent="0.3">
      <c r="A17" s="4" t="s">
        <v>1</v>
      </c>
      <c r="B17" s="1">
        <v>622</v>
      </c>
      <c r="C17" s="1">
        <f t="shared" si="0"/>
        <v>1607.7170418006431</v>
      </c>
      <c r="D17" s="1">
        <f t="shared" si="1"/>
        <v>1744.4846373704895</v>
      </c>
      <c r="E17" s="1">
        <f t="shared" si="2"/>
        <v>872.24231868524475</v>
      </c>
      <c r="F17" s="1">
        <f t="shared" si="3"/>
        <v>872</v>
      </c>
      <c r="G17" s="1">
        <f t="shared" si="4"/>
        <v>64664</v>
      </c>
      <c r="H17" s="1">
        <f t="shared" si="5"/>
        <v>253</v>
      </c>
      <c r="I17" s="1">
        <f t="shared" si="6"/>
        <v>152</v>
      </c>
    </row>
    <row r="18" spans="1:9" x14ac:dyDescent="0.3">
      <c r="A18" s="4">
        <v>3</v>
      </c>
      <c r="B18" s="1">
        <v>659</v>
      </c>
      <c r="C18" s="1">
        <f t="shared" si="0"/>
        <v>1517.4506828528074</v>
      </c>
      <c r="D18" s="1">
        <f t="shared" si="1"/>
        <v>1646.5393694149384</v>
      </c>
      <c r="E18" s="1">
        <f t="shared" si="2"/>
        <v>823.2696847074692</v>
      </c>
      <c r="F18" s="1">
        <f t="shared" si="3"/>
        <v>823</v>
      </c>
      <c r="G18" s="1">
        <f t="shared" si="4"/>
        <v>64713</v>
      </c>
      <c r="H18" s="1">
        <f t="shared" si="5"/>
        <v>253</v>
      </c>
      <c r="I18" s="1">
        <f t="shared" si="6"/>
        <v>201</v>
      </c>
    </row>
    <row r="19" spans="1:9" x14ac:dyDescent="0.3">
      <c r="A19" s="4">
        <v>4</v>
      </c>
      <c r="B19" s="1">
        <v>698</v>
      </c>
      <c r="C19" s="1">
        <f t="shared" si="0"/>
        <v>1432.6647564469913</v>
      </c>
      <c r="D19" s="1">
        <f t="shared" si="1"/>
        <v>1554.540751353072</v>
      </c>
      <c r="E19" s="1">
        <f t="shared" si="2"/>
        <v>777.27037567653599</v>
      </c>
      <c r="F19" s="1">
        <f t="shared" si="3"/>
        <v>777</v>
      </c>
      <c r="G19" s="1">
        <f t="shared" si="4"/>
        <v>64759</v>
      </c>
      <c r="H19" s="1">
        <f t="shared" si="5"/>
        <v>253</v>
      </c>
      <c r="I19" s="1">
        <f t="shared" si="6"/>
        <v>247</v>
      </c>
    </row>
    <row r="20" spans="1:9" x14ac:dyDescent="0.3">
      <c r="A20" s="4" t="s">
        <v>2</v>
      </c>
      <c r="B20" s="1">
        <v>740</v>
      </c>
      <c r="C20" s="1">
        <f t="shared" si="0"/>
        <v>1351.3513513513515</v>
      </c>
      <c r="D20" s="1">
        <f t="shared" si="1"/>
        <v>1466.3100600600601</v>
      </c>
      <c r="E20" s="1">
        <f t="shared" si="2"/>
        <v>733.15503003003005</v>
      </c>
      <c r="F20" s="1">
        <f t="shared" si="3"/>
        <v>733</v>
      </c>
      <c r="G20" s="1">
        <f t="shared" si="4"/>
        <v>64803</v>
      </c>
      <c r="H20" s="1">
        <f t="shared" si="5"/>
        <v>253</v>
      </c>
      <c r="I20" s="1">
        <f t="shared" si="6"/>
        <v>35</v>
      </c>
    </row>
    <row r="21" spans="1:9" x14ac:dyDescent="0.3">
      <c r="A21" s="4">
        <v>5</v>
      </c>
      <c r="B21" s="1">
        <v>784</v>
      </c>
      <c r="C21" s="1">
        <f t="shared" si="0"/>
        <v>1275.5102040816325</v>
      </c>
      <c r="D21" s="1">
        <f t="shared" si="1"/>
        <v>1384.0171485260769</v>
      </c>
      <c r="E21" s="1">
        <f t="shared" si="2"/>
        <v>692.00857426303844</v>
      </c>
      <c r="F21" s="1">
        <f t="shared" si="3"/>
        <v>692</v>
      </c>
      <c r="G21" s="1">
        <f t="shared" si="4"/>
        <v>64844</v>
      </c>
      <c r="H21" s="1">
        <f t="shared" si="5"/>
        <v>253</v>
      </c>
      <c r="I21" s="1">
        <f t="shared" si="6"/>
        <v>76</v>
      </c>
    </row>
    <row r="22" spans="1:9" x14ac:dyDescent="0.3">
      <c r="A22" s="4" t="s">
        <v>3</v>
      </c>
      <c r="B22" s="1">
        <v>831</v>
      </c>
      <c r="C22" s="1">
        <f t="shared" si="0"/>
        <v>1203.3694344163659</v>
      </c>
      <c r="D22" s="1">
        <f t="shared" si="1"/>
        <v>1305.7394036635915</v>
      </c>
      <c r="E22" s="1">
        <f t="shared" si="2"/>
        <v>652.86970183179574</v>
      </c>
      <c r="F22" s="1">
        <f t="shared" si="3"/>
        <v>653</v>
      </c>
      <c r="G22" s="1">
        <f t="shared" si="4"/>
        <v>64883</v>
      </c>
      <c r="H22" s="1">
        <f t="shared" si="5"/>
        <v>253</v>
      </c>
      <c r="I22" s="1">
        <f t="shared" si="6"/>
        <v>115</v>
      </c>
    </row>
    <row r="23" spans="1:9" x14ac:dyDescent="0.3">
      <c r="A23" s="4">
        <v>6</v>
      </c>
      <c r="B23" s="1">
        <v>880</v>
      </c>
      <c r="C23" s="1">
        <f t="shared" si="0"/>
        <v>1136.3636363636363</v>
      </c>
      <c r="D23" s="1">
        <f t="shared" si="1"/>
        <v>1233.0334595959596</v>
      </c>
      <c r="E23" s="1">
        <f t="shared" si="2"/>
        <v>616.51672979797979</v>
      </c>
      <c r="F23" s="1">
        <f t="shared" si="3"/>
        <v>617</v>
      </c>
      <c r="G23" s="1">
        <f t="shared" si="4"/>
        <v>64919</v>
      </c>
      <c r="H23" s="1">
        <f t="shared" si="5"/>
        <v>254</v>
      </c>
      <c r="I23" s="1">
        <f t="shared" si="6"/>
        <v>151</v>
      </c>
    </row>
    <row r="24" spans="1:9" x14ac:dyDescent="0.3">
      <c r="A24" s="4" t="s">
        <v>4</v>
      </c>
      <c r="B24" s="1">
        <v>932</v>
      </c>
      <c r="C24" s="1">
        <f t="shared" si="0"/>
        <v>1072.961373390558</v>
      </c>
      <c r="D24" s="1">
        <f t="shared" si="1"/>
        <v>1164.2376013352409</v>
      </c>
      <c r="E24" s="1">
        <f t="shared" si="2"/>
        <v>582.11880066762046</v>
      </c>
      <c r="F24" s="1">
        <f t="shared" si="3"/>
        <v>582</v>
      </c>
      <c r="G24" s="1">
        <f t="shared" si="4"/>
        <v>64954</v>
      </c>
      <c r="H24" s="1">
        <f t="shared" si="5"/>
        <v>254</v>
      </c>
      <c r="I24" s="1">
        <f t="shared" si="6"/>
        <v>186</v>
      </c>
    </row>
    <row r="25" spans="1:9" x14ac:dyDescent="0.3">
      <c r="A25" s="4">
        <v>7</v>
      </c>
      <c r="B25" s="1">
        <v>988</v>
      </c>
      <c r="C25" s="1">
        <f t="shared" si="0"/>
        <v>1012.1457489878543</v>
      </c>
      <c r="D25" s="1">
        <f t="shared" si="1"/>
        <v>1098.2484255510572</v>
      </c>
      <c r="E25" s="1">
        <f t="shared" si="2"/>
        <v>549.12421277552858</v>
      </c>
      <c r="F25" s="1">
        <f t="shared" si="3"/>
        <v>549</v>
      </c>
      <c r="G25" s="1">
        <f t="shared" si="4"/>
        <v>64987</v>
      </c>
      <c r="H25" s="1">
        <f t="shared" si="5"/>
        <v>254</v>
      </c>
      <c r="I25" s="1">
        <f t="shared" si="6"/>
        <v>219</v>
      </c>
    </row>
    <row r="26" spans="1:9" x14ac:dyDescent="0.3">
      <c r="A26" s="3">
        <v>1</v>
      </c>
      <c r="B26" s="1">
        <v>1046</v>
      </c>
      <c r="C26" s="1">
        <f t="shared" si="0"/>
        <v>956.02294455066919</v>
      </c>
      <c r="D26" s="1">
        <f t="shared" si="1"/>
        <v>1037.3512853197365</v>
      </c>
      <c r="E26" s="1">
        <f t="shared" si="2"/>
        <v>518.67564265986823</v>
      </c>
      <c r="F26" s="1">
        <f t="shared" si="3"/>
        <v>519</v>
      </c>
      <c r="G26" s="1">
        <f t="shared" si="4"/>
        <v>65017</v>
      </c>
      <c r="H26" s="1">
        <f t="shared" si="5"/>
        <v>254</v>
      </c>
      <c r="I26" s="1">
        <f t="shared" si="6"/>
        <v>249</v>
      </c>
    </row>
    <row r="27" spans="1:9" x14ac:dyDescent="0.3">
      <c r="A27" s="3" t="s">
        <v>0</v>
      </c>
      <c r="B27" s="1">
        <v>1109</v>
      </c>
      <c r="C27" s="1">
        <f t="shared" si="0"/>
        <v>901.71325518485116</v>
      </c>
      <c r="D27" s="1">
        <f t="shared" si="1"/>
        <v>978.42150085161791</v>
      </c>
      <c r="E27" s="1">
        <f t="shared" si="2"/>
        <v>489.21075042580895</v>
      </c>
      <c r="F27" s="1">
        <f t="shared" si="3"/>
        <v>489</v>
      </c>
      <c r="G27" s="1">
        <f t="shared" si="4"/>
        <v>65047</v>
      </c>
      <c r="H27" s="1">
        <f t="shared" si="5"/>
        <v>254</v>
      </c>
      <c r="I27" s="1">
        <f t="shared" si="6"/>
        <v>23</v>
      </c>
    </row>
    <row r="28" spans="1:9" x14ac:dyDescent="0.3">
      <c r="A28" s="3">
        <v>2</v>
      </c>
      <c r="B28" s="1">
        <v>1175</v>
      </c>
      <c r="C28" s="1">
        <f t="shared" si="0"/>
        <v>851.063829787234</v>
      </c>
      <c r="D28" s="1">
        <f t="shared" si="1"/>
        <v>923.46335697399525</v>
      </c>
      <c r="E28" s="1">
        <f t="shared" si="2"/>
        <v>461.73167848699762</v>
      </c>
      <c r="F28" s="1">
        <f t="shared" si="3"/>
        <v>462</v>
      </c>
      <c r="G28" s="1">
        <f t="shared" si="4"/>
        <v>65074</v>
      </c>
      <c r="H28" s="1">
        <f t="shared" si="5"/>
        <v>254</v>
      </c>
      <c r="I28" s="1">
        <f t="shared" si="6"/>
        <v>50</v>
      </c>
    </row>
    <row r="29" spans="1:9" x14ac:dyDescent="0.3">
      <c r="A29" s="3" t="s">
        <v>1</v>
      </c>
      <c r="B29" s="1">
        <v>1245</v>
      </c>
      <c r="C29" s="1">
        <f t="shared" si="0"/>
        <v>803.21285140562247</v>
      </c>
      <c r="D29" s="1">
        <f t="shared" si="1"/>
        <v>871.54172244533675</v>
      </c>
      <c r="E29" s="1">
        <f t="shared" si="2"/>
        <v>435.77086122266837</v>
      </c>
      <c r="F29" s="1">
        <f t="shared" si="3"/>
        <v>436</v>
      </c>
      <c r="G29" s="1">
        <f t="shared" si="4"/>
        <v>65100</v>
      </c>
      <c r="H29" s="1">
        <f t="shared" si="5"/>
        <v>254</v>
      </c>
      <c r="I29" s="1">
        <f t="shared" si="6"/>
        <v>76</v>
      </c>
    </row>
    <row r="30" spans="1:9" x14ac:dyDescent="0.3">
      <c r="A30" s="3">
        <v>3</v>
      </c>
      <c r="B30" s="1">
        <v>1318</v>
      </c>
      <c r="C30" s="1">
        <f t="shared" si="0"/>
        <v>758.7253414264037</v>
      </c>
      <c r="D30" s="1">
        <f t="shared" si="1"/>
        <v>823.2696847074692</v>
      </c>
      <c r="E30" s="1">
        <f t="shared" si="2"/>
        <v>411.6348423537346</v>
      </c>
      <c r="F30" s="1">
        <f t="shared" si="3"/>
        <v>412</v>
      </c>
      <c r="G30" s="1">
        <f t="shared" si="4"/>
        <v>65124</v>
      </c>
      <c r="H30" s="1">
        <f t="shared" si="5"/>
        <v>254</v>
      </c>
      <c r="I30" s="1">
        <f t="shared" si="6"/>
        <v>100</v>
      </c>
    </row>
    <row r="31" spans="1:9" x14ac:dyDescent="0.3">
      <c r="A31" s="3">
        <v>4</v>
      </c>
      <c r="B31" s="1">
        <v>1397</v>
      </c>
      <c r="C31" s="1">
        <f t="shared" si="0"/>
        <v>715.81961345740865</v>
      </c>
      <c r="D31" s="1">
        <f t="shared" si="1"/>
        <v>776.71399029666736</v>
      </c>
      <c r="E31" s="1">
        <f t="shared" si="2"/>
        <v>388.35699514833368</v>
      </c>
      <c r="F31" s="1">
        <f t="shared" si="3"/>
        <v>388</v>
      </c>
      <c r="G31" s="1">
        <f t="shared" si="4"/>
        <v>65148</v>
      </c>
      <c r="H31" s="1">
        <f t="shared" si="5"/>
        <v>254</v>
      </c>
      <c r="I31" s="1">
        <f t="shared" si="6"/>
        <v>124</v>
      </c>
    </row>
    <row r="32" spans="1:9" x14ac:dyDescent="0.3">
      <c r="A32" s="3" t="s">
        <v>2</v>
      </c>
      <c r="B32" s="1">
        <v>1480</v>
      </c>
      <c r="C32" s="1">
        <f t="shared" si="0"/>
        <v>675.67567567567573</v>
      </c>
      <c r="D32" s="1">
        <f t="shared" si="1"/>
        <v>733.15503003003005</v>
      </c>
      <c r="E32" s="1">
        <f t="shared" si="2"/>
        <v>366.57751501501502</v>
      </c>
      <c r="F32" s="1">
        <f t="shared" si="3"/>
        <v>367</v>
      </c>
      <c r="G32" s="1">
        <f t="shared" si="4"/>
        <v>65169</v>
      </c>
      <c r="H32" s="1">
        <f t="shared" si="5"/>
        <v>255</v>
      </c>
      <c r="I32" s="1">
        <f t="shared" si="6"/>
        <v>145</v>
      </c>
    </row>
    <row r="33" spans="1:9" x14ac:dyDescent="0.3">
      <c r="A33" s="3">
        <v>5</v>
      </c>
      <c r="B33" s="1">
        <v>1568</v>
      </c>
      <c r="C33" s="1">
        <f t="shared" si="0"/>
        <v>637.75510204081627</v>
      </c>
      <c r="D33" s="1">
        <f t="shared" si="1"/>
        <v>692.00857426303844</v>
      </c>
      <c r="E33" s="1">
        <f t="shared" si="2"/>
        <v>346.00428713151922</v>
      </c>
      <c r="F33" s="1">
        <f t="shared" si="3"/>
        <v>346</v>
      </c>
      <c r="G33" s="1">
        <f t="shared" si="4"/>
        <v>65190</v>
      </c>
      <c r="H33" s="1">
        <f t="shared" si="5"/>
        <v>255</v>
      </c>
      <c r="I33" s="1">
        <f t="shared" si="6"/>
        <v>166</v>
      </c>
    </row>
    <row r="34" spans="1:9" x14ac:dyDescent="0.3">
      <c r="A34" s="3" t="s">
        <v>3</v>
      </c>
      <c r="B34" s="1">
        <v>1661</v>
      </c>
      <c r="C34" s="1">
        <f t="shared" si="0"/>
        <v>602.04695966285374</v>
      </c>
      <c r="D34" s="1">
        <f t="shared" si="1"/>
        <v>653.26276005083957</v>
      </c>
      <c r="E34" s="1">
        <f t="shared" si="2"/>
        <v>326.63138002541979</v>
      </c>
      <c r="F34" s="1">
        <f t="shared" si="3"/>
        <v>327</v>
      </c>
      <c r="G34" s="1">
        <f t="shared" si="4"/>
        <v>65209</v>
      </c>
      <c r="H34" s="1">
        <f t="shared" si="5"/>
        <v>255</v>
      </c>
      <c r="I34" s="1">
        <f t="shared" si="6"/>
        <v>185</v>
      </c>
    </row>
    <row r="35" spans="1:9" x14ac:dyDescent="0.3">
      <c r="A35" s="3">
        <v>6</v>
      </c>
      <c r="B35" s="1">
        <v>1760</v>
      </c>
      <c r="C35" s="1">
        <f t="shared" si="0"/>
        <v>568.18181818181813</v>
      </c>
      <c r="D35" s="1">
        <f t="shared" si="1"/>
        <v>616.51672979797979</v>
      </c>
      <c r="E35" s="1">
        <f t="shared" si="2"/>
        <v>308.2583648989899</v>
      </c>
      <c r="F35" s="1">
        <f t="shared" si="3"/>
        <v>308</v>
      </c>
      <c r="G35" s="1">
        <f t="shared" si="4"/>
        <v>65228</v>
      </c>
      <c r="H35" s="1">
        <f t="shared" si="5"/>
        <v>255</v>
      </c>
      <c r="I35" s="1">
        <f>MOD(G35,256)</f>
        <v>204</v>
      </c>
    </row>
    <row r="36" spans="1:9" x14ac:dyDescent="0.3">
      <c r="A36" s="3" t="s">
        <v>4</v>
      </c>
      <c r="B36" s="1">
        <v>1865</v>
      </c>
      <c r="C36" s="1">
        <f t="shared" si="0"/>
        <v>536.19302949061671</v>
      </c>
      <c r="D36" s="1">
        <f t="shared" si="1"/>
        <v>581.80667262436702</v>
      </c>
      <c r="E36" s="1">
        <f t="shared" si="2"/>
        <v>290.90333631218351</v>
      </c>
      <c r="F36" s="1">
        <f t="shared" si="3"/>
        <v>291</v>
      </c>
      <c r="G36" s="1">
        <f t="shared" si="4"/>
        <v>65245</v>
      </c>
      <c r="H36" s="1">
        <f t="shared" si="5"/>
        <v>255</v>
      </c>
      <c r="I36" s="1">
        <f t="shared" si="6"/>
        <v>221</v>
      </c>
    </row>
    <row r="37" spans="1:9" x14ac:dyDescent="0.3">
      <c r="A37" s="3">
        <v>7</v>
      </c>
      <c r="B37" s="1">
        <v>1976</v>
      </c>
      <c r="C37" s="1">
        <f t="shared" si="0"/>
        <v>506.07287449392715</v>
      </c>
      <c r="D37" s="1">
        <f t="shared" si="1"/>
        <v>549.12421277552858</v>
      </c>
      <c r="E37" s="1">
        <f t="shared" si="2"/>
        <v>274.56210638776429</v>
      </c>
      <c r="F37" s="1">
        <f t="shared" si="3"/>
        <v>275</v>
      </c>
      <c r="G37" s="1">
        <f t="shared" si="4"/>
        <v>65261</v>
      </c>
      <c r="H37" s="1">
        <f t="shared" si="5"/>
        <v>255</v>
      </c>
      <c r="I37" s="1">
        <f t="shared" si="6"/>
        <v>237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inTree</dc:creator>
  <cp:lastModifiedBy>inTree</cp:lastModifiedBy>
  <dcterms:created xsi:type="dcterms:W3CDTF">2015-06-05T18:19:34Z</dcterms:created>
  <dcterms:modified xsi:type="dcterms:W3CDTF">2022-12-20T14:49:34Z</dcterms:modified>
</cp:coreProperties>
</file>