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Downloads\"/>
    </mc:Choice>
  </mc:AlternateContent>
  <xr:revisionPtr revIDLastSave="0" documentId="13_ncr:1_{3D728576-1130-4816-A221-44AA27CE098C}" xr6:coauthVersionLast="47" xr6:coauthVersionMax="47" xr10:uidLastSave="{00000000-0000-0000-0000-000000000000}"/>
  <bookViews>
    <workbookView xWindow="-120" yWindow="-120" windowWidth="24240" windowHeight="17640" activeTab="2" xr2:uid="{00000000-000D-0000-FFFF-FFFF00000000}"/>
  </bookViews>
  <sheets>
    <sheet name="Time at zero" sheetId="2" r:id="rId1"/>
    <sheet name="HOTA benchmark" sheetId="5" r:id="rId2"/>
    <sheet name="Transcenter" sheetId="6" r:id="rId3"/>
    <sheet name="MOT17Train" sheetId="7" r:id="rId4"/>
    <sheet name="Ablation tests" sheetId="8"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8" l="1"/>
  <c r="E76" i="8"/>
  <c r="D76" i="8"/>
  <c r="C76" i="8"/>
  <c r="B76" i="8"/>
  <c r="A76" i="8"/>
  <c r="E75" i="8"/>
  <c r="D75" i="8"/>
  <c r="H75" i="8" s="1"/>
  <c r="C75" i="8"/>
  <c r="B75" i="8"/>
  <c r="A75" i="8"/>
  <c r="E74" i="8"/>
  <c r="D74" i="8"/>
  <c r="C74" i="8"/>
  <c r="B74" i="8"/>
  <c r="A74" i="8"/>
  <c r="E73" i="8"/>
  <c r="D73" i="8"/>
  <c r="C73" i="8"/>
  <c r="B73" i="8"/>
  <c r="A73" i="8"/>
  <c r="E72" i="8"/>
  <c r="D72" i="8"/>
  <c r="C72" i="8"/>
  <c r="G72" i="8" s="1"/>
  <c r="B72" i="8"/>
  <c r="A72" i="8"/>
  <c r="E71" i="8"/>
  <c r="D71" i="8"/>
  <c r="C71" i="8"/>
  <c r="B71" i="8"/>
  <c r="H71" i="8" s="1"/>
  <c r="A71" i="8"/>
  <c r="E70" i="8"/>
  <c r="D70" i="8"/>
  <c r="C70" i="8"/>
  <c r="B70" i="8"/>
  <c r="A70" i="8"/>
  <c r="E69" i="8"/>
  <c r="D69" i="8"/>
  <c r="C69" i="8"/>
  <c r="B69" i="8"/>
  <c r="A69" i="8"/>
  <c r="G43" i="2"/>
  <c r="F43" i="2"/>
  <c r="E43" i="2"/>
  <c r="G41" i="2"/>
  <c r="F41" i="2"/>
  <c r="E41" i="2"/>
  <c r="G35" i="2"/>
  <c r="F35" i="2"/>
  <c r="E35" i="2"/>
  <c r="G34" i="2"/>
  <c r="F34" i="2"/>
  <c r="E34" i="2"/>
  <c r="G33" i="2"/>
  <c r="F33" i="2"/>
  <c r="E33" i="2"/>
  <c r="G32" i="2"/>
  <c r="F32" i="2"/>
  <c r="E32" i="2"/>
  <c r="G31" i="2"/>
  <c r="F31" i="2"/>
  <c r="E31" i="2"/>
  <c r="G30" i="2"/>
  <c r="F30" i="2"/>
  <c r="E30" i="2"/>
  <c r="G29" i="2"/>
  <c r="F29" i="2"/>
  <c r="E29" i="2"/>
  <c r="G28" i="2"/>
  <c r="F28" i="2"/>
  <c r="E28" i="2"/>
  <c r="G27" i="2"/>
  <c r="F27" i="2"/>
  <c r="E27" i="2"/>
  <c r="G26" i="2"/>
  <c r="F26" i="2"/>
  <c r="E26" i="2"/>
  <c r="G25" i="2"/>
  <c r="F25" i="2"/>
  <c r="E25" i="2"/>
  <c r="G24" i="2"/>
  <c r="F24" i="2"/>
  <c r="E24" i="2"/>
  <c r="H76" i="8" l="1"/>
  <c r="G76" i="8"/>
  <c r="H70" i="8"/>
  <c r="G70" i="8"/>
  <c r="G75" i="8"/>
  <c r="G69" i="8"/>
  <c r="G71" i="8"/>
  <c r="H74" i="8"/>
  <c r="G74" i="8"/>
  <c r="H69" i="8"/>
  <c r="H73" i="8"/>
  <c r="H72" i="8"/>
  <c r="G73" i="8"/>
</calcChain>
</file>

<file path=xl/sharedStrings.xml><?xml version="1.0" encoding="utf-8"?>
<sst xmlns="http://schemas.openxmlformats.org/spreadsheetml/2006/main" count="929" uniqueCount="272">
  <si>
    <t>Rcll</t>
  </si>
  <si>
    <t>Prcn</t>
  </si>
  <si>
    <t>FAR</t>
  </si>
  <si>
    <t>F1</t>
  </si>
  <si>
    <t>MOTA</t>
  </si>
  <si>
    <t>MOTP</t>
  </si>
  <si>
    <t>MOTAL</t>
  </si>
  <si>
    <t>GT</t>
  </si>
  <si>
    <t>MT</t>
  </si>
  <si>
    <t>PT</t>
  </si>
  <si>
    <t>ML</t>
  </si>
  <si>
    <t>FP</t>
  </si>
  <si>
    <t>FN</t>
  </si>
  <si>
    <t>IDs</t>
  </si>
  <si>
    <t>FM</t>
  </si>
  <si>
    <t>Speed(fps)</t>
  </si>
  <si>
    <t>MVI_41073</t>
  </si>
  <si>
    <t>VIOU</t>
  </si>
  <si>
    <t>GOG</t>
  </si>
  <si>
    <t>CMOT</t>
  </si>
  <si>
    <t>IHTLS</t>
  </si>
  <si>
    <t>KPD</t>
  </si>
  <si>
    <t>KIOU</t>
  </si>
  <si>
    <t>KCF</t>
  </si>
  <si>
    <t>MEDFLOW</t>
  </si>
  <si>
    <t>RMOT</t>
  </si>
  <si>
    <t>VFT</t>
  </si>
  <si>
    <t>Zero threshold results</t>
  </si>
  <si>
    <t>Method</t>
  </si>
  <si>
    <t>Real time</t>
  </si>
  <si>
    <t>User time</t>
  </si>
  <si>
    <t>Sys time</t>
  </si>
  <si>
    <t>18m0.215s</t>
  </si>
  <si>
    <t>34m19.734s</t>
  </si>
  <si>
    <t>1m54.743s</t>
  </si>
  <si>
    <t>DAN</t>
  </si>
  <si>
    <t>55m42.973s</t>
  </si>
  <si>
    <t>55m46.547s</t>
  </si>
  <si>
    <t>1m3.858s</t>
  </si>
  <si>
    <t>56m43.732s</t>
  </si>
  <si>
    <t>55m48.218s</t>
  </si>
  <si>
    <t>0m16.359s</t>
  </si>
  <si>
    <t>57m52.592s</t>
  </si>
  <si>
    <t>139m0.258s</t>
  </si>
  <si>
    <t>10m3.331s</t>
  </si>
  <si>
    <t>150m58.405s</t>
  </si>
  <si>
    <t>411m18.018s</t>
  </si>
  <si>
    <t>10m25.163s</t>
  </si>
  <si>
    <t>152m9.393s</t>
  </si>
  <si>
    <t>147m50.037s</t>
  </si>
  <si>
    <t>4m5.921s</t>
  </si>
  <si>
    <t>GOTURN-GPU</t>
  </si>
  <si>
    <t>214m6.626s</t>
  </si>
  <si>
    <t>208m58.405s</t>
  </si>
  <si>
    <t>4m47.371s</t>
  </si>
  <si>
    <t>249m15.150s</t>
  </si>
  <si>
    <t>206m40.032s</t>
  </si>
  <si>
    <t>41m24.818s</t>
  </si>
  <si>
    <t>GMMCP</t>
  </si>
  <si>
    <t>377m9.916s</t>
  </si>
  <si>
    <t>0m4.607s</t>
  </si>
  <si>
    <t>0m1.227s</t>
  </si>
  <si>
    <t>Nothing produced</t>
  </si>
  <si>
    <t>1023m59.218s</t>
  </si>
  <si>
    <t>1011m15.678s</t>
  </si>
  <si>
    <t>2m32.457s</t>
  </si>
  <si>
    <t>Low priority</t>
  </si>
  <si>
    <t>&gt;3 days</t>
  </si>
  <si>
    <t>MOT17-04-DPM</t>
  </si>
  <si>
    <t>HOTA</t>
  </si>
  <si>
    <t>3m47.248s</t>
  </si>
  <si>
    <t>20m36.241s</t>
  </si>
  <si>
    <t>1m13.634s</t>
  </si>
  <si>
    <t>TRANSCTR-car</t>
  </si>
  <si>
    <t>3m19.758s</t>
  </si>
  <si>
    <t>5m35.113s</t>
  </si>
  <si>
    <t>0m56.354s</t>
  </si>
  <si>
    <t>JDPA-M</t>
  </si>
  <si>
    <t>2m0.493s</t>
  </si>
  <si>
    <t>1m21.774s</t>
  </si>
  <si>
    <t>0m7.092s</t>
  </si>
  <si>
    <t>DAN-CAR</t>
  </si>
  <si>
    <t>28m19.591s</t>
  </si>
  <si>
    <t>27m46.461s</t>
  </si>
  <si>
    <t>0m59.655s</t>
  </si>
  <si>
    <t>43m6.968s</t>
  </si>
  <si>
    <t>42m13.325s</t>
  </si>
  <si>
    <t>0m24.409s</t>
  </si>
  <si>
    <t>57m49.376s</t>
  </si>
  <si>
    <t>190m35.515s</t>
  </si>
  <si>
    <t>3m43.242s</t>
  </si>
  <si>
    <t>105m2.107s</t>
  </si>
  <si>
    <t>104m40.249s</t>
  </si>
  <si>
    <t>0m6.304s</t>
  </si>
  <si>
    <t>119m17.353s</t>
  </si>
  <si>
    <t>118m7.524s</t>
  </si>
  <si>
    <t>1m4.071s</t>
  </si>
  <si>
    <t>D3S</t>
  </si>
  <si>
    <t>129m31.134s</t>
  </si>
  <si>
    <t>201m58.039s</t>
  </si>
  <si>
    <t>186m15.111s</t>
  </si>
  <si>
    <t>AOA</t>
  </si>
  <si>
    <t>149m9.087s</t>
  </si>
  <si>
    <t>237m12.505s</t>
  </si>
  <si>
    <t>120m49.978s</t>
  </si>
  <si>
    <t>12m14.339s</t>
  </si>
  <si>
    <t>59m47.812s</t>
  </si>
  <si>
    <t>0m24.963s</t>
  </si>
  <si>
    <t>816m19.632s</t>
  </si>
  <si>
    <t>794m55.388s</t>
  </si>
  <si>
    <t>19m28.944s</t>
  </si>
  <si>
    <t>106m33.127s</t>
  </si>
  <si>
    <t>108m49.392s</t>
  </si>
  <si>
    <t>16m14.717s</t>
  </si>
  <si>
    <t>Failed</t>
  </si>
  <si>
    <t>&gt;3day</t>
  </si>
  <si>
    <t>DAN-FISH</t>
  </si>
  <si>
    <t>27m22.878s</t>
  </si>
  <si>
    <t>27m16.292s</t>
  </si>
  <si>
    <t>0m57.594s</t>
  </si>
  <si>
    <t>TRANSCTR-Fish</t>
  </si>
  <si>
    <t>3m12.782s</t>
  </si>
  <si>
    <t>5m27.325s</t>
  </si>
  <si>
    <t>0m56.114s</t>
  </si>
  <si>
    <t>Timeouts</t>
  </si>
  <si>
    <t>Failures</t>
  </si>
  <si>
    <t>DetA</t>
  </si>
  <si>
    <t>AssA</t>
  </si>
  <si>
    <t>DetRe</t>
  </si>
  <si>
    <t>DetPr</t>
  </si>
  <si>
    <t>AssRe</t>
  </si>
  <si>
    <t>AssPr</t>
  </si>
  <si>
    <t>LocA</t>
  </si>
  <si>
    <t>RHOTA</t>
  </si>
  <si>
    <t>HOTA(0)</t>
  </si>
  <si>
    <t>LocA(0)</t>
  </si>
  <si>
    <t>HOTALocA(0)</t>
  </si>
  <si>
    <t>Threshold</t>
  </si>
  <si>
    <t>KPD_OPT</t>
  </si>
  <si>
    <t>TRANSCTR-CAR</t>
  </si>
  <si>
    <t>TRANSCTR-FISH</t>
  </si>
  <si>
    <t>JPDA-M</t>
  </si>
  <si>
    <t>nan</t>
  </si>
  <si>
    <t>MVI_40752</t>
  </si>
  <si>
    <t>1m51.360s</t>
  </si>
  <si>
    <t>5m40.627s</t>
  </si>
  <si>
    <t xml:space="preserve"> 0m5.508s</t>
  </si>
  <si>
    <t>TRANSCTR</t>
  </si>
  <si>
    <t>3m50.269s</t>
  </si>
  <si>
    <t>6m26.812s</t>
  </si>
  <si>
    <t>1m10.294s</t>
  </si>
  <si>
    <t>5m48.169s</t>
  </si>
  <si>
    <t>15m43.813s</t>
  </si>
  <si>
    <t>0m5.836s</t>
  </si>
  <si>
    <t>56m47.219s</t>
  </si>
  <si>
    <t>55m52.915s</t>
  </si>
  <si>
    <t>0m11.387s</t>
  </si>
  <si>
    <t>61m42.608s</t>
  </si>
  <si>
    <t>59m21.097s</t>
  </si>
  <si>
    <t>2m27.505s</t>
  </si>
  <si>
    <t>155m24.480s</t>
  </si>
  <si>
    <t>471m46.272s</t>
  </si>
  <si>
    <t>31m9.415s</t>
  </si>
  <si>
    <t>334m19.692s</t>
  </si>
  <si>
    <t>307m23.654s</t>
  </si>
  <si>
    <t>26m40.370s</t>
  </si>
  <si>
    <t>452m8.500s</t>
  </si>
  <si>
    <t>439m42.004s</t>
  </si>
  <si>
    <t>11m18.289s</t>
  </si>
  <si>
    <t>523m58.817s</t>
  </si>
  <si>
    <t>498m22.192s</t>
  </si>
  <si>
    <t>23m18.218s</t>
  </si>
  <si>
    <t>676m33.922s</t>
  </si>
  <si>
    <t>816m0.141s</t>
  </si>
  <si>
    <t>235m24.904s</t>
  </si>
  <si>
    <t>1010m7.803s</t>
  </si>
  <si>
    <t>1331m37.950s</t>
  </si>
  <si>
    <t>2007m54.645s</t>
  </si>
  <si>
    <t>2482m53.652s</t>
  </si>
  <si>
    <t>6m2.984s</t>
  </si>
  <si>
    <t>0m10.751s</t>
  </si>
  <si>
    <t>&gt; 3 days</t>
  </si>
  <si>
    <t>2D Evaluation of Sequence MVI_40752 (Detection Score Threshold=0.0):</t>
  </si>
  <si>
    <t>Rcll  Prcn   FAR| GT  MT  PT  ML|  FP   FN IDs  FM|  MOTA  MOTP MOTAL</t>
  </si>
  <si>
    <t>78.2  47.7  7.13|193 124  46  23|14437 3655  88  21|  -8.2  79.4  -7.7</t>
  </si>
  <si>
    <t>38.2  96.0  0.13|193  51  33 109| 267 10384   8   5|  36.6  52.7  36.6</t>
  </si>
  <si>
    <t>83.2  51.2  6.58|193 127  61   5|13315 2821 307  58|   2.1  65.6   3.9</t>
  </si>
  <si>
    <t>100.0  10.5 70.61|193 193   0   0|142985    0 1280   0| -758.7  70.8 -751.1</t>
  </si>
  <si>
    <t>100.0   8.5 89.88|193 193   0   0|182010    0 219   0| -984.7  66.7 -983.4</t>
  </si>
  <si>
    <t>99.6   9.7 76.79|193 192   1   0|155491   62 367  11| -828.1  63.6 -825.9</t>
  </si>
  <si>
    <t>99.7   1.8 464.43|193 193   0   0|940474   43 189   4| -5499.4  55.9 -5498.3</t>
  </si>
  <si>
    <t>Overall</t>
  </si>
  <si>
    <t>Car</t>
  </si>
  <si>
    <t>Fish</t>
  </si>
  <si>
    <t>Car-Validate</t>
  </si>
  <si>
    <t>Overall (50/50)</t>
  </si>
  <si>
    <t>GMMCP-Fixed</t>
  </si>
  <si>
    <t>KPD_OPT (no prints)</t>
  </si>
  <si>
    <t>Fish Vids</t>
  </si>
  <si>
    <t>Car Vids</t>
  </si>
  <si>
    <t>GMMCP-test-script</t>
  </si>
  <si>
    <t>CMOT-test-script</t>
  </si>
  <si>
    <t>GOG-test-script</t>
  </si>
  <si>
    <t>VFT-test-script</t>
  </si>
  <si>
    <t>GOTURN-GPU-redo</t>
  </si>
  <si>
    <t>GOTURN-GPU-test-script</t>
  </si>
  <si>
    <t>DAN-test-script</t>
  </si>
  <si>
    <t>VIOU-test-script</t>
  </si>
  <si>
    <t>KIOU-test-script</t>
  </si>
  <si>
    <t>KCF-test-script</t>
  </si>
  <si>
    <t>MEDFLOW-test-script</t>
  </si>
  <si>
    <t>RMOT-test-script</t>
  </si>
  <si>
    <t>IHTLS-test-script</t>
  </si>
  <si>
    <t>KPD-test-script</t>
  </si>
  <si>
    <t>Overall 50/50</t>
  </si>
  <si>
    <t>TRANSCTR-Pretrained</t>
  </si>
  <si>
    <t>TRANSCTR-Scratch</t>
  </si>
  <si>
    <t>Train</t>
  </si>
  <si>
    <t>Overall(50/50)</t>
  </si>
  <si>
    <t>KPD_ABL_PF</t>
  </si>
  <si>
    <t>KPD_ABL_MED</t>
  </si>
  <si>
    <t>KPD_ABL_JOIN</t>
  </si>
  <si>
    <t>KPD_ABL_NO_LL</t>
  </si>
  <si>
    <t>KPD_ABL_TLATE</t>
  </si>
  <si>
    <t>KPD_ABL_TEARLY</t>
  </si>
  <si>
    <t>KPD_ABL_TOFFS</t>
  </si>
  <si>
    <t>KPD_ABL_TONS</t>
  </si>
  <si>
    <t>Fish-vids</t>
  </si>
  <si>
    <t>KPD_ABL_PF_0.0</t>
  </si>
  <si>
    <t>KPD_ABL_PF_0.1</t>
  </si>
  <si>
    <t>KPD_ABL_PF_0.2</t>
  </si>
  <si>
    <t>KPD_ABL_PF_0.3</t>
  </si>
  <si>
    <t>KPD_ABL_PF_0.4</t>
  </si>
  <si>
    <t>KPD_ABL_PF_0.5</t>
  </si>
  <si>
    <t>KPD_ABL_PF_0.6</t>
  </si>
  <si>
    <t>KPD_ABL_PF_0.7</t>
  </si>
  <si>
    <t>KPD_ABL_PF_0.8</t>
  </si>
  <si>
    <t>KPD_ABL_PF_0.9</t>
  </si>
  <si>
    <t>Summary</t>
  </si>
  <si>
    <t>MOTA-Fish</t>
  </si>
  <si>
    <t>HOTA-Fish</t>
  </si>
  <si>
    <t>MOTA-Car</t>
  </si>
  <si>
    <t>HOTA-Car</t>
  </si>
  <si>
    <t>50/50 HOTA</t>
  </si>
  <si>
    <t>50/50 MOTA</t>
  </si>
  <si>
    <t>KPD_ABL_NOMED_PF</t>
  </si>
  <si>
    <t>KPD_REJ_IOU</t>
  </si>
  <si>
    <t>KPD_REJ_OVE</t>
  </si>
  <si>
    <t>KPD_REJ_SNO</t>
  </si>
  <si>
    <t>KPD_REJ_LC</t>
  </si>
  <si>
    <t>KPD_REJ_ISO</t>
  </si>
  <si>
    <t>KPD_ABL_NO_REJ</t>
  </si>
  <si>
    <t>KPD_ABL_NO_TF</t>
  </si>
  <si>
    <t>KPD_ABL_NO_DEC</t>
  </si>
  <si>
    <t>KPD_ABL_ACCEL</t>
  </si>
  <si>
    <t>KPD_ABL_NO_DEC_ACCEL</t>
  </si>
  <si>
    <t>KPD_ABL_MED_CORRECT</t>
  </si>
  <si>
    <t>KPD_ABL_NO_MED_REP2</t>
  </si>
  <si>
    <t>KPD_ABL_MED_SW</t>
  </si>
  <si>
    <t>KPD_ABL_MED_REP</t>
  </si>
  <si>
    <t>KPD_ABL_TF</t>
  </si>
  <si>
    <t>KPD_ABL_TNE</t>
  </si>
  <si>
    <t>KPD_ABL_TOS</t>
  </si>
  <si>
    <t>KPD_LONG_LARGE</t>
  </si>
  <si>
    <t>KPD_REJ_SF</t>
  </si>
  <si>
    <t>CAR</t>
  </si>
  <si>
    <t>(There was a problem with this one where I did not replace the conf scores - also works better on fish)</t>
  </si>
  <si>
    <t>KPD_BEFORE_LOADING</t>
  </si>
  <si>
    <t>KPD_ABL_MED_JOIN</t>
  </si>
  <si>
    <t>KPD_ABL_MED_JOIN_LL</t>
  </si>
  <si>
    <t>KPD_ABL_MED_JOIN_LL_PTRIM</t>
  </si>
  <si>
    <t>(Three videos from DETYRAC-Train  were used to test that the scripts were working prior to running over the actual test set.  We never examined the visual results of these videos, nor did we change RCT to optimize performance on these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</si>
</sst>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ont>
    <font>
      <sz val="10"/>
      <name val="Arial"/>
    </font>
    <font>
      <b/>
      <sz val="14"/>
      <name val="Arial"/>
    </font>
    <font>
      <b/>
      <sz val="10"/>
      <name val="Arial"/>
    </font>
    <font>
      <sz val="10"/>
      <color rgb="FF000000"/>
      <name val="&quot;Arial&quot;"/>
    </font>
    <font>
      <b/>
      <sz val="12"/>
      <name val="Arial"/>
    </font>
    <font>
      <sz val="10"/>
      <color rgb="FF000000"/>
      <name val="Arial"/>
    </font>
  </fonts>
  <fills count="14">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F9CB9C"/>
        <bgColor rgb="FFF9CB9C"/>
      </patternFill>
    </fill>
    <fill>
      <patternFill patternType="solid">
        <fgColor rgb="FFFFD966"/>
        <bgColor rgb="FFFFD966"/>
      </patternFill>
    </fill>
    <fill>
      <patternFill patternType="solid">
        <fgColor rgb="FFFFFFFF"/>
        <bgColor rgb="FFFFFFFF"/>
      </patternFill>
    </fill>
    <fill>
      <patternFill patternType="solid">
        <fgColor rgb="FFCCCCCC"/>
        <bgColor rgb="FFCCCCCC"/>
      </patternFill>
    </fill>
    <fill>
      <patternFill patternType="solid">
        <fgColor rgb="FFEA9999"/>
        <bgColor rgb="FFEA9999"/>
      </patternFill>
    </fill>
    <fill>
      <patternFill patternType="solid">
        <fgColor rgb="FFB7B7B7"/>
        <bgColor rgb="FFB7B7B7"/>
      </patternFill>
    </fill>
    <fill>
      <patternFill patternType="solid">
        <fgColor theme="0"/>
        <bgColor rgb="FFEA9999"/>
      </patternFill>
    </fill>
    <fill>
      <patternFill patternType="solid">
        <fgColor theme="0"/>
        <bgColor indexed="64"/>
      </patternFill>
    </fill>
  </fills>
  <borders count="2">
    <border>
      <left/>
      <right/>
      <top/>
      <bottom/>
      <diagonal/>
    </border>
    <border>
      <left/>
      <right/>
      <top/>
      <bottom/>
      <diagonal/>
    </border>
  </borders>
  <cellStyleXfs count="1">
    <xf numFmtId="0" fontId="0" fillId="0" borderId="0"/>
  </cellStyleXfs>
  <cellXfs count="23">
    <xf numFmtId="0" fontId="0" fillId="0" borderId="0" xfId="0"/>
    <xf numFmtId="0" fontId="2" fillId="0" borderId="0" xfId="0" applyFont="1"/>
    <xf numFmtId="0" fontId="3" fillId="0" borderId="0" xfId="0" applyFont="1"/>
    <xf numFmtId="0" fontId="2" fillId="4" borderId="0" xfId="0" applyFont="1" applyFill="1"/>
    <xf numFmtId="0" fontId="2" fillId="5" borderId="0" xfId="0" applyFont="1" applyFill="1"/>
    <xf numFmtId="0" fontId="4" fillId="0" borderId="0" xfId="0" applyFont="1"/>
    <xf numFmtId="0" fontId="2" fillId="3" borderId="0" xfId="0" applyFont="1" applyFill="1"/>
    <xf numFmtId="0" fontId="5" fillId="0" borderId="0" xfId="0" applyFont="1"/>
    <xf numFmtId="0" fontId="2" fillId="6" borderId="0" xfId="0" applyFont="1" applyFill="1"/>
    <xf numFmtId="0" fontId="5" fillId="6" borderId="0" xfId="0" applyFont="1" applyFill="1"/>
    <xf numFmtId="0" fontId="2" fillId="7" borderId="0" xfId="0" applyFont="1" applyFill="1"/>
    <xf numFmtId="0" fontId="5" fillId="7" borderId="0" xfId="0" applyFont="1" applyFill="1"/>
    <xf numFmtId="0" fontId="2" fillId="8" borderId="0" xfId="0" applyFont="1" applyFill="1"/>
    <xf numFmtId="0" fontId="6" fillId="0" borderId="0" xfId="0" applyFont="1"/>
    <xf numFmtId="0" fontId="2" fillId="9" borderId="0" xfId="0" applyFont="1" applyFill="1"/>
    <xf numFmtId="0" fontId="2" fillId="10" borderId="0" xfId="0" applyFont="1" applyFill="1"/>
    <xf numFmtId="0" fontId="1" fillId="0" borderId="1" xfId="0" applyFont="1" applyBorder="1"/>
    <xf numFmtId="0" fontId="1" fillId="4" borderId="1" xfId="0" applyFont="1" applyFill="1" applyBorder="1"/>
    <xf numFmtId="0" fontId="1" fillId="3" borderId="1" xfId="0" applyFont="1" applyFill="1" applyBorder="1"/>
    <xf numFmtId="0" fontId="2" fillId="2" borderId="0" xfId="0" applyFont="1" applyFill="1"/>
    <xf numFmtId="0" fontId="2" fillId="11" borderId="0" xfId="0" applyFont="1" applyFill="1"/>
    <xf numFmtId="0" fontId="7" fillId="12" borderId="0" xfId="0" applyFont="1" applyFill="1"/>
    <xf numFmtId="0" fontId="0" fillId="1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46"/>
  <sheetViews>
    <sheetView topLeftCell="A36" workbookViewId="0">
      <selection activeCell="H23" sqref="H23"/>
    </sheetView>
  </sheetViews>
  <sheetFormatPr defaultColWidth="12.5703125" defaultRowHeight="15.75" customHeight="1"/>
  <sheetData>
    <row r="1" spans="1:5" ht="18">
      <c r="A1" s="2" t="s">
        <v>27</v>
      </c>
    </row>
    <row r="2" spans="1:5" ht="15.75" customHeight="1">
      <c r="A2" s="1"/>
    </row>
    <row r="3" spans="1:5" ht="15.75" customHeight="1">
      <c r="A3" s="1" t="s">
        <v>16</v>
      </c>
    </row>
    <row r="4" spans="1:5" ht="15.75" customHeight="1">
      <c r="A4" s="3" t="s">
        <v>28</v>
      </c>
      <c r="B4" s="3" t="s">
        <v>29</v>
      </c>
      <c r="C4" s="3" t="s">
        <v>30</v>
      </c>
      <c r="D4" s="3" t="s">
        <v>31</v>
      </c>
    </row>
    <row r="5" spans="1:5" ht="15.75" customHeight="1">
      <c r="A5" s="4" t="s">
        <v>21</v>
      </c>
      <c r="B5" s="5" t="s">
        <v>32</v>
      </c>
      <c r="C5" s="1" t="s">
        <v>33</v>
      </c>
      <c r="D5" s="1" t="s">
        <v>34</v>
      </c>
    </row>
    <row r="6" spans="1:5" ht="15.75" customHeight="1">
      <c r="A6" s="4" t="s">
        <v>35</v>
      </c>
      <c r="B6" s="1" t="s">
        <v>36</v>
      </c>
      <c r="C6" s="1" t="s">
        <v>37</v>
      </c>
      <c r="D6" s="1" t="s">
        <v>38</v>
      </c>
    </row>
    <row r="7" spans="1:5" ht="15.75" customHeight="1">
      <c r="A7" s="4" t="s">
        <v>23</v>
      </c>
      <c r="B7" s="1" t="s">
        <v>39</v>
      </c>
      <c r="C7" s="1" t="s">
        <v>40</v>
      </c>
      <c r="D7" s="1" t="s">
        <v>41</v>
      </c>
    </row>
    <row r="8" spans="1:5" ht="15.75" customHeight="1">
      <c r="A8" s="4" t="s">
        <v>24</v>
      </c>
      <c r="B8" s="1" t="s">
        <v>42</v>
      </c>
      <c r="C8" s="1" t="s">
        <v>43</v>
      </c>
      <c r="D8" s="1" t="s">
        <v>44</v>
      </c>
    </row>
    <row r="9" spans="1:5" ht="15.75" customHeight="1">
      <c r="A9" s="4" t="s">
        <v>17</v>
      </c>
      <c r="B9" s="1" t="s">
        <v>45</v>
      </c>
      <c r="C9" s="1" t="s">
        <v>46</v>
      </c>
      <c r="D9" s="1" t="s">
        <v>47</v>
      </c>
    </row>
    <row r="10" spans="1:5" ht="15.75" customHeight="1">
      <c r="A10" s="4" t="s">
        <v>18</v>
      </c>
      <c r="B10" s="1" t="s">
        <v>48</v>
      </c>
      <c r="C10" s="1" t="s">
        <v>49</v>
      </c>
      <c r="D10" s="1" t="s">
        <v>50</v>
      </c>
    </row>
    <row r="11" spans="1:5" ht="15.75" customHeight="1">
      <c r="A11" s="4" t="s">
        <v>51</v>
      </c>
      <c r="B11" s="1" t="s">
        <v>52</v>
      </c>
      <c r="C11" s="1" t="s">
        <v>53</v>
      </c>
      <c r="D11" s="1" t="s">
        <v>54</v>
      </c>
    </row>
    <row r="12" spans="1:5" ht="15.75" customHeight="1">
      <c r="A12" s="4" t="s">
        <v>22</v>
      </c>
      <c r="B12" s="1" t="s">
        <v>55</v>
      </c>
      <c r="C12" s="1" t="s">
        <v>56</v>
      </c>
      <c r="D12" s="1" t="s">
        <v>57</v>
      </c>
    </row>
    <row r="13" spans="1:5" ht="15.75" customHeight="1">
      <c r="A13" s="4" t="s">
        <v>58</v>
      </c>
      <c r="B13" s="1" t="s">
        <v>59</v>
      </c>
      <c r="C13" s="1" t="s">
        <v>60</v>
      </c>
      <c r="D13" s="1" t="s">
        <v>61</v>
      </c>
      <c r="E13" s="1" t="s">
        <v>62</v>
      </c>
    </row>
    <row r="14" spans="1:5" ht="15.75" customHeight="1">
      <c r="A14" s="6" t="s">
        <v>19</v>
      </c>
      <c r="B14" s="6" t="s">
        <v>63</v>
      </c>
      <c r="C14" s="6" t="s">
        <v>64</v>
      </c>
      <c r="D14" s="6" t="s">
        <v>65</v>
      </c>
      <c r="E14" s="1" t="s">
        <v>66</v>
      </c>
    </row>
    <row r="15" spans="1:5" ht="15.75" customHeight="1">
      <c r="A15" s="4" t="s">
        <v>25</v>
      </c>
      <c r="B15" s="1" t="s">
        <v>67</v>
      </c>
    </row>
    <row r="16" spans="1:5" ht="15.75" customHeight="1">
      <c r="A16" s="4" t="s">
        <v>20</v>
      </c>
      <c r="B16" s="1" t="s">
        <v>67</v>
      </c>
    </row>
    <row r="17" spans="1:7" ht="15.75" customHeight="1">
      <c r="A17" s="4" t="s">
        <v>26</v>
      </c>
      <c r="B17" s="1" t="s">
        <v>67</v>
      </c>
    </row>
    <row r="18" spans="1:7" ht="15.75" customHeight="1">
      <c r="A18" s="4"/>
    </row>
    <row r="19" spans="1:7" ht="15.75" customHeight="1">
      <c r="A19" s="4"/>
    </row>
    <row r="20" spans="1:7" ht="15.75" customHeight="1">
      <c r="A20" s="4"/>
    </row>
    <row r="22" spans="1:7" ht="15.75" customHeight="1">
      <c r="A22" s="1" t="s">
        <v>68</v>
      </c>
    </row>
    <row r="23" spans="1:7" ht="15.75" customHeight="1">
      <c r="A23" s="3" t="s">
        <v>28</v>
      </c>
      <c r="B23" s="3" t="s">
        <v>29</v>
      </c>
      <c r="C23" s="3" t="s">
        <v>30</v>
      </c>
      <c r="D23" s="3" t="s">
        <v>31</v>
      </c>
      <c r="E23" s="3" t="s">
        <v>4</v>
      </c>
      <c r="F23" s="3" t="s">
        <v>69</v>
      </c>
      <c r="G23" s="3" t="s">
        <v>13</v>
      </c>
    </row>
    <row r="24" spans="1:7" ht="15.75" customHeight="1">
      <c r="A24" s="1" t="s">
        <v>21</v>
      </c>
      <c r="B24" s="1" t="s">
        <v>70</v>
      </c>
      <c r="C24" s="1" t="s">
        <v>71</v>
      </c>
      <c r="D24" s="1" t="s">
        <v>72</v>
      </c>
      <c r="E24" s="1">
        <f t="shared" ref="E24:E25" si="0">N46</f>
        <v>26.084488087978599</v>
      </c>
      <c r="F24" s="7">
        <f t="shared" ref="F24:F25" si="1">S46</f>
        <v>34.082000000000001</v>
      </c>
      <c r="G24" s="1">
        <f t="shared" ref="G24:G25" si="2">L46</f>
        <v>26</v>
      </c>
    </row>
    <row r="25" spans="1:7" ht="15.75" customHeight="1">
      <c r="A25" s="1" t="s">
        <v>73</v>
      </c>
      <c r="B25" s="1" t="s">
        <v>74</v>
      </c>
      <c r="C25" s="1" t="s">
        <v>75</v>
      </c>
      <c r="D25" s="1" t="s">
        <v>76</v>
      </c>
      <c r="E25" s="1">
        <f t="shared" si="0"/>
        <v>0.90417814412179198</v>
      </c>
      <c r="F25" s="7">
        <f t="shared" si="1"/>
        <v>10.125</v>
      </c>
      <c r="G25" s="1">
        <f t="shared" si="2"/>
        <v>0</v>
      </c>
    </row>
    <row r="26" spans="1:7" ht="15.75" customHeight="1">
      <c r="A26" s="1" t="s">
        <v>77</v>
      </c>
      <c r="B26" s="1" t="s">
        <v>78</v>
      </c>
      <c r="C26" s="1" t="s">
        <v>79</v>
      </c>
      <c r="D26" s="1" t="s">
        <v>80</v>
      </c>
      <c r="E26" s="1">
        <f>N49</f>
        <v>1.2826713207309099</v>
      </c>
      <c r="F26" s="7">
        <f>S49</f>
        <v>4.5026999999999999</v>
      </c>
      <c r="G26" s="1">
        <f>L49</f>
        <v>1</v>
      </c>
    </row>
    <row r="27" spans="1:7" ht="15.75" customHeight="1">
      <c r="A27" s="1" t="s">
        <v>81</v>
      </c>
      <c r="B27" s="1" t="s">
        <v>82</v>
      </c>
      <c r="C27" s="1" t="s">
        <v>83</v>
      </c>
      <c r="D27" s="1" t="s">
        <v>84</v>
      </c>
      <c r="E27" s="1">
        <f t="shared" ref="E27:E35" si="3">N51</f>
        <v>11.1276993923081</v>
      </c>
      <c r="F27" s="7">
        <f t="shared" ref="F27:F35" si="4">S51</f>
        <v>30.466000000000001</v>
      </c>
      <c r="G27" s="1">
        <f t="shared" ref="G27:G35" si="5">L51</f>
        <v>1578</v>
      </c>
    </row>
    <row r="28" spans="1:7" ht="15.75" customHeight="1">
      <c r="A28" s="1" t="s">
        <v>22</v>
      </c>
      <c r="B28" s="1" t="s">
        <v>85</v>
      </c>
      <c r="C28" s="1" t="s">
        <v>86</v>
      </c>
      <c r="D28" s="1" t="s">
        <v>87</v>
      </c>
      <c r="E28" s="1">
        <f t="shared" si="3"/>
        <v>-875.86685451142796</v>
      </c>
      <c r="F28" s="7">
        <f t="shared" si="4"/>
        <v>14.113</v>
      </c>
      <c r="G28" s="1">
        <f t="shared" si="5"/>
        <v>181</v>
      </c>
    </row>
    <row r="29" spans="1:7" ht="15.75" customHeight="1">
      <c r="A29" s="1" t="s">
        <v>17</v>
      </c>
      <c r="B29" s="1" t="s">
        <v>88</v>
      </c>
      <c r="C29" s="1" t="s">
        <v>89</v>
      </c>
      <c r="D29" s="1" t="s">
        <v>90</v>
      </c>
      <c r="E29" s="1">
        <f t="shared" si="3"/>
        <v>-249.496393801122</v>
      </c>
      <c r="F29" s="7">
        <f t="shared" si="4"/>
        <v>15.494</v>
      </c>
      <c r="G29" s="1">
        <f t="shared" si="5"/>
        <v>170</v>
      </c>
    </row>
    <row r="30" spans="1:7" ht="15.75" customHeight="1">
      <c r="A30" s="1" t="s">
        <v>23</v>
      </c>
      <c r="B30" s="1" t="s">
        <v>91</v>
      </c>
      <c r="C30" s="1" t="s">
        <v>92</v>
      </c>
      <c r="D30" s="1" t="s">
        <v>93</v>
      </c>
      <c r="E30" s="1">
        <f t="shared" si="3"/>
        <v>29.6339129886241</v>
      </c>
      <c r="F30" s="7">
        <f t="shared" si="4"/>
        <v>38.198999999999998</v>
      </c>
      <c r="G30" s="1">
        <f t="shared" si="5"/>
        <v>688</v>
      </c>
    </row>
    <row r="31" spans="1:7" ht="15.75" customHeight="1">
      <c r="A31" s="1" t="s">
        <v>18</v>
      </c>
      <c r="B31" s="1" t="s">
        <v>94</v>
      </c>
      <c r="C31" s="1" t="s">
        <v>95</v>
      </c>
      <c r="D31" s="1" t="s">
        <v>96</v>
      </c>
      <c r="E31" s="1">
        <f t="shared" si="3"/>
        <v>-144.03347561873099</v>
      </c>
      <c r="F31" s="7">
        <f t="shared" si="4"/>
        <v>20.306000000000001</v>
      </c>
      <c r="G31" s="1">
        <f t="shared" si="5"/>
        <v>434</v>
      </c>
    </row>
    <row r="32" spans="1:7" ht="15.75" customHeight="1">
      <c r="A32" s="1" t="s">
        <v>97</v>
      </c>
      <c r="B32" s="1" t="s">
        <v>98</v>
      </c>
      <c r="C32" s="1" t="s">
        <v>99</v>
      </c>
      <c r="D32" s="1" t="s">
        <v>100</v>
      </c>
      <c r="E32" s="1">
        <f t="shared" si="3"/>
        <v>-18.014172466724101</v>
      </c>
      <c r="F32" s="7">
        <f t="shared" si="4"/>
        <v>38.201000000000001</v>
      </c>
      <c r="G32" s="1">
        <f t="shared" si="5"/>
        <v>33</v>
      </c>
    </row>
    <row r="33" spans="1:37" ht="15.75" customHeight="1">
      <c r="A33" s="1" t="s">
        <v>101</v>
      </c>
      <c r="B33" s="1" t="s">
        <v>102</v>
      </c>
      <c r="C33" s="1" t="s">
        <v>103</v>
      </c>
      <c r="D33" s="1" t="s">
        <v>104</v>
      </c>
      <c r="E33" s="1">
        <f t="shared" si="3"/>
        <v>-907.28599364972501</v>
      </c>
      <c r="F33" s="7">
        <f t="shared" si="4"/>
        <v>12.686999999999999</v>
      </c>
      <c r="G33" s="1">
        <f t="shared" si="5"/>
        <v>262</v>
      </c>
    </row>
    <row r="34" spans="1:37" ht="15.75" customHeight="1">
      <c r="A34" s="1" t="s">
        <v>24</v>
      </c>
      <c r="B34" s="1" t="s">
        <v>105</v>
      </c>
      <c r="C34" s="1" t="s">
        <v>106</v>
      </c>
      <c r="D34" s="1" t="s">
        <v>107</v>
      </c>
      <c r="E34" s="1">
        <f t="shared" si="3"/>
        <v>-19.4734739365393</v>
      </c>
      <c r="F34" s="7">
        <f t="shared" si="4"/>
        <v>40.493000000000002</v>
      </c>
      <c r="G34" s="1">
        <f t="shared" si="5"/>
        <v>37</v>
      </c>
    </row>
    <row r="35" spans="1:37" ht="15.75" customHeight="1">
      <c r="A35" s="1" t="s">
        <v>51</v>
      </c>
      <c r="B35" s="1" t="s">
        <v>108</v>
      </c>
      <c r="C35" s="1" t="s">
        <v>109</v>
      </c>
      <c r="D35" s="1" t="s">
        <v>110</v>
      </c>
      <c r="E35" s="1">
        <f t="shared" si="3"/>
        <v>-1905.4019387261601</v>
      </c>
      <c r="F35" s="7">
        <f t="shared" si="4"/>
        <v>9.468</v>
      </c>
      <c r="G35" s="1">
        <f t="shared" si="5"/>
        <v>127</v>
      </c>
    </row>
    <row r="36" spans="1:37" ht="15.75" customHeight="1">
      <c r="A36" s="1" t="s">
        <v>19</v>
      </c>
      <c r="B36" s="1" t="s">
        <v>111</v>
      </c>
      <c r="C36" s="1" t="s">
        <v>112</v>
      </c>
      <c r="D36" s="1" t="s">
        <v>113</v>
      </c>
      <c r="E36" s="1" t="s">
        <v>114</v>
      </c>
      <c r="F36" s="1" t="s">
        <v>114</v>
      </c>
      <c r="G36" s="1" t="s">
        <v>114</v>
      </c>
    </row>
    <row r="37" spans="1:37" ht="15.75" customHeight="1">
      <c r="A37" s="1" t="s">
        <v>58</v>
      </c>
      <c r="E37" s="1" t="s">
        <v>114</v>
      </c>
      <c r="F37" s="1" t="s">
        <v>114</v>
      </c>
      <c r="G37" s="1" t="s">
        <v>114</v>
      </c>
    </row>
    <row r="38" spans="1:37" ht="15.75" customHeight="1">
      <c r="A38" s="1" t="s">
        <v>20</v>
      </c>
      <c r="B38" s="1" t="s">
        <v>115</v>
      </c>
    </row>
    <row r="39" spans="1:37" ht="15.75" customHeight="1">
      <c r="A39" s="1" t="s">
        <v>26</v>
      </c>
      <c r="B39" s="1" t="s">
        <v>115</v>
      </c>
    </row>
    <row r="40" spans="1:37" ht="15.75" customHeight="1">
      <c r="A40" s="1" t="s">
        <v>25</v>
      </c>
      <c r="B40" s="1" t="s">
        <v>115</v>
      </c>
    </row>
    <row r="41" spans="1:37" ht="15.75" customHeight="1">
      <c r="A41" s="8" t="s">
        <v>116</v>
      </c>
      <c r="B41" s="8" t="s">
        <v>117</v>
      </c>
      <c r="C41" s="8" t="s">
        <v>118</v>
      </c>
      <c r="D41" s="8" t="s">
        <v>119</v>
      </c>
      <c r="E41" s="8">
        <f>N50</f>
        <v>15.6633092920074</v>
      </c>
      <c r="F41" s="9">
        <f>S50</f>
        <v>33.316000000000003</v>
      </c>
      <c r="G41" s="8">
        <f>L50</f>
        <v>1328</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3" spans="1:37" ht="12.75">
      <c r="A43" s="10" t="s">
        <v>120</v>
      </c>
      <c r="B43" s="10" t="s">
        <v>121</v>
      </c>
      <c r="C43" s="10" t="s">
        <v>122</v>
      </c>
      <c r="D43" s="10" t="s">
        <v>123</v>
      </c>
      <c r="E43" s="10">
        <f>N48</f>
        <v>1.6821918960407901E-2</v>
      </c>
      <c r="F43" s="11">
        <f>S48</f>
        <v>0.10982</v>
      </c>
      <c r="G43" s="10">
        <f>L48</f>
        <v>2</v>
      </c>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row>
    <row r="45" spans="1:37" ht="12.75">
      <c r="A45" s="12"/>
      <c r="B45" s="12" t="s">
        <v>0</v>
      </c>
      <c r="C45" s="12" t="s">
        <v>1</v>
      </c>
      <c r="D45" s="12" t="s">
        <v>3</v>
      </c>
      <c r="E45" s="12" t="s">
        <v>2</v>
      </c>
      <c r="F45" s="12" t="s">
        <v>7</v>
      </c>
      <c r="G45" s="12" t="s">
        <v>8</v>
      </c>
      <c r="H45" s="12" t="s">
        <v>9</v>
      </c>
      <c r="I45" s="12" t="s">
        <v>10</v>
      </c>
      <c r="J45" s="12" t="s">
        <v>11</v>
      </c>
      <c r="K45" s="12" t="s">
        <v>12</v>
      </c>
      <c r="L45" s="12" t="s">
        <v>13</v>
      </c>
      <c r="M45" s="12" t="s">
        <v>14</v>
      </c>
      <c r="N45" s="12" t="s">
        <v>4</v>
      </c>
      <c r="O45" s="12" t="s">
        <v>5</v>
      </c>
      <c r="P45" s="12" t="s">
        <v>6</v>
      </c>
      <c r="Q45" s="12" t="s">
        <v>124</v>
      </c>
      <c r="R45" s="12" t="s">
        <v>125</v>
      </c>
      <c r="S45" s="12" t="s">
        <v>69</v>
      </c>
      <c r="T45" s="12" t="s">
        <v>126</v>
      </c>
      <c r="U45" s="12" t="s">
        <v>127</v>
      </c>
      <c r="V45" s="12" t="s">
        <v>128</v>
      </c>
      <c r="W45" s="12" t="s">
        <v>129</v>
      </c>
      <c r="X45" s="12" t="s">
        <v>130</v>
      </c>
      <c r="Y45" s="12" t="s">
        <v>131</v>
      </c>
      <c r="Z45" s="12" t="s">
        <v>132</v>
      </c>
      <c r="AA45" s="12" t="s">
        <v>133</v>
      </c>
      <c r="AB45" s="12" t="s">
        <v>134</v>
      </c>
      <c r="AC45" s="12" t="s">
        <v>135</v>
      </c>
      <c r="AD45" s="12" t="s">
        <v>136</v>
      </c>
      <c r="AE45" s="12" t="s">
        <v>137</v>
      </c>
      <c r="AF45" s="12" t="s">
        <v>15</v>
      </c>
      <c r="AG45" s="12"/>
      <c r="AH45" s="12"/>
      <c r="AI45" s="12"/>
      <c r="AJ45" s="12"/>
      <c r="AK45" s="12"/>
    </row>
    <row r="46" spans="1:37" ht="12.75">
      <c r="A46" s="1" t="s">
        <v>138</v>
      </c>
      <c r="B46" s="1">
        <v>27.802426561810002</v>
      </c>
      <c r="C46" s="1">
        <v>94.355241561407198</v>
      </c>
      <c r="D46" s="1">
        <v>42.949488387201498</v>
      </c>
      <c r="E46" s="1">
        <v>0.75333333333333297</v>
      </c>
      <c r="F46" s="1">
        <v>83</v>
      </c>
      <c r="G46" s="1">
        <v>7.2289156626505999</v>
      </c>
      <c r="H46" s="1">
        <v>33.734939759036102</v>
      </c>
      <c r="I46" s="1">
        <v>59.036144578313198</v>
      </c>
      <c r="J46" s="1">
        <v>791</v>
      </c>
      <c r="K46" s="1">
        <v>34335</v>
      </c>
      <c r="L46" s="1">
        <v>26</v>
      </c>
      <c r="M46" s="1">
        <v>24</v>
      </c>
      <c r="N46" s="1">
        <v>26.084488087978599</v>
      </c>
      <c r="O46" s="1">
        <v>53.107104874588998</v>
      </c>
      <c r="P46" s="1">
        <v>26.136149538944501</v>
      </c>
      <c r="Q46" s="1">
        <v>0</v>
      </c>
      <c r="R46" s="1">
        <v>0</v>
      </c>
      <c r="S46" s="1">
        <v>34.082000000000001</v>
      </c>
      <c r="T46" s="1">
        <v>26.859000000000002</v>
      </c>
      <c r="U46" s="1">
        <v>43.271000000000001</v>
      </c>
      <c r="V46" s="1">
        <v>27.4</v>
      </c>
      <c r="W46" s="1">
        <v>92.991</v>
      </c>
      <c r="X46" s="1">
        <v>47.47</v>
      </c>
      <c r="Y46" s="1">
        <v>71.143000000000001</v>
      </c>
      <c r="Z46" s="1">
        <v>52.966000000000001</v>
      </c>
      <c r="AA46" s="1">
        <v>34.427</v>
      </c>
      <c r="AB46" s="1">
        <v>35.186999999999998</v>
      </c>
      <c r="AC46" s="1">
        <v>52.003</v>
      </c>
      <c r="AD46" s="1">
        <v>18.297999999999998</v>
      </c>
      <c r="AE46" s="1">
        <v>0</v>
      </c>
      <c r="AF46" s="1">
        <v>5.1257666782036999</v>
      </c>
    </row>
    <row r="47" spans="1:37" ht="12.75">
      <c r="A47" s="1" t="s">
        <v>139</v>
      </c>
      <c r="B47" s="1">
        <v>1.5896713417583099</v>
      </c>
      <c r="C47" s="1">
        <v>69.870609981515699</v>
      </c>
      <c r="D47" s="1">
        <v>3.1086165422808798</v>
      </c>
      <c r="E47" s="1">
        <v>0.31047619047619002</v>
      </c>
      <c r="F47" s="1">
        <v>83</v>
      </c>
      <c r="G47" s="1">
        <v>0</v>
      </c>
      <c r="H47" s="1">
        <v>3.6144578313253</v>
      </c>
      <c r="I47" s="1">
        <v>96.385542168674704</v>
      </c>
      <c r="J47" s="1">
        <v>326</v>
      </c>
      <c r="K47" s="1">
        <v>46801</v>
      </c>
      <c r="L47" s="1">
        <v>0</v>
      </c>
      <c r="M47" s="1">
        <v>0</v>
      </c>
      <c r="N47" s="1">
        <v>0.90417814412179198</v>
      </c>
      <c r="O47" s="1">
        <v>60.201294160945402</v>
      </c>
      <c r="P47" s="1">
        <v>0.90417814412179198</v>
      </c>
      <c r="Q47" s="1">
        <v>0</v>
      </c>
      <c r="R47" s="1">
        <v>0</v>
      </c>
      <c r="S47" s="1">
        <v>10.125</v>
      </c>
      <c r="T47" s="1">
        <v>2.1827999999999999</v>
      </c>
      <c r="U47" s="1">
        <v>46.973999999999997</v>
      </c>
      <c r="V47" s="1">
        <v>2.1846999999999999</v>
      </c>
      <c r="W47" s="1">
        <v>96.025999999999996</v>
      </c>
      <c r="X47" s="1">
        <v>53.787999999999997</v>
      </c>
      <c r="Y47" s="1">
        <v>74.506</v>
      </c>
      <c r="Z47" s="1">
        <v>43.533000000000001</v>
      </c>
      <c r="AA47" s="1">
        <v>10.129</v>
      </c>
      <c r="AB47" s="1">
        <v>10.494</v>
      </c>
      <c r="AC47" s="1">
        <v>43.279000000000003</v>
      </c>
      <c r="AD47" s="1">
        <v>4.5415999999999999</v>
      </c>
      <c r="AE47" s="1">
        <v>0</v>
      </c>
      <c r="AF47" s="1">
        <v>5.5628440269775199</v>
      </c>
    </row>
    <row r="48" spans="1:37" ht="12.75">
      <c r="A48" s="1" t="s">
        <v>140</v>
      </c>
      <c r="B48" s="1">
        <v>2.5232878440608099E-2</v>
      </c>
      <c r="C48" s="1">
        <v>85.714285714285694</v>
      </c>
      <c r="D48" s="1">
        <v>5.0450904963107703E-2</v>
      </c>
      <c r="E48" s="1">
        <v>1.90461904761904E-3</v>
      </c>
      <c r="F48" s="1">
        <v>83</v>
      </c>
      <c r="G48" s="1">
        <v>0</v>
      </c>
      <c r="H48" s="1">
        <v>0</v>
      </c>
      <c r="I48" s="1">
        <v>100</v>
      </c>
      <c r="J48" s="1">
        <v>2</v>
      </c>
      <c r="K48" s="1">
        <v>47545</v>
      </c>
      <c r="L48" s="1">
        <v>2</v>
      </c>
      <c r="M48" s="1">
        <v>2</v>
      </c>
      <c r="N48" s="1">
        <v>1.6821918960407901E-2</v>
      </c>
      <c r="O48" s="1">
        <v>95.925352645325006</v>
      </c>
      <c r="P48" s="1">
        <v>2.0024136815355299E-2</v>
      </c>
      <c r="Q48" s="1">
        <v>0</v>
      </c>
      <c r="R48" s="1">
        <v>0</v>
      </c>
      <c r="S48" s="1">
        <v>0.10982</v>
      </c>
      <c r="T48" s="1">
        <v>2.5614000000000001E-2</v>
      </c>
      <c r="U48" s="1">
        <v>0.47308</v>
      </c>
      <c r="V48" s="1">
        <v>2.5614999999999999E-2</v>
      </c>
      <c r="W48" s="1">
        <v>87.013000000000005</v>
      </c>
      <c r="X48" s="1">
        <v>0.4708</v>
      </c>
      <c r="Y48" s="1">
        <v>100</v>
      </c>
      <c r="Z48" s="1">
        <v>54.188000000000002</v>
      </c>
      <c r="AA48" s="1">
        <v>0.10982</v>
      </c>
      <c r="AB48" s="1">
        <v>0.11636000000000001</v>
      </c>
      <c r="AC48" s="1">
        <v>50.78</v>
      </c>
      <c r="AD48" s="1">
        <v>5.9086E-2</v>
      </c>
      <c r="AE48" s="1">
        <v>0</v>
      </c>
      <c r="AF48" s="1">
        <v>5.7143329516757699</v>
      </c>
    </row>
    <row r="49" spans="1:37" ht="12.75">
      <c r="A49" s="1" t="s">
        <v>141</v>
      </c>
      <c r="B49" s="1">
        <v>1.2847740606009601</v>
      </c>
      <c r="C49" s="1">
        <v>100</v>
      </c>
      <c r="D49" s="1">
        <v>2.5369539943530901</v>
      </c>
      <c r="E49" s="1">
        <v>0</v>
      </c>
      <c r="F49" s="1">
        <v>83</v>
      </c>
      <c r="G49" s="1">
        <v>0</v>
      </c>
      <c r="H49" s="1">
        <v>2.4096385542168601</v>
      </c>
      <c r="I49" s="1">
        <v>97.590361445783103</v>
      </c>
      <c r="J49" s="1">
        <v>0</v>
      </c>
      <c r="K49" s="1">
        <v>46946</v>
      </c>
      <c r="L49" s="1">
        <v>1</v>
      </c>
      <c r="M49" s="1">
        <v>1</v>
      </c>
      <c r="N49" s="1">
        <v>1.2826713207309099</v>
      </c>
      <c r="O49" s="1">
        <v>26.726810267546401</v>
      </c>
      <c r="P49" s="1">
        <v>1.28414107282699</v>
      </c>
      <c r="Q49" s="1">
        <v>0</v>
      </c>
      <c r="R49" s="1">
        <v>0</v>
      </c>
      <c r="S49" s="1">
        <v>4.5026999999999999</v>
      </c>
      <c r="T49" s="1">
        <v>1.2399</v>
      </c>
      <c r="U49" s="1">
        <v>16.353000000000002</v>
      </c>
      <c r="V49" s="1">
        <v>1.2403999999999999</v>
      </c>
      <c r="W49" s="1">
        <v>96.548000000000002</v>
      </c>
      <c r="X49" s="1">
        <v>16.353999999999999</v>
      </c>
      <c r="Y49" s="1">
        <v>99.701999999999998</v>
      </c>
      <c r="Z49" s="1">
        <v>49.97</v>
      </c>
      <c r="AA49" s="1">
        <v>4.5037000000000003</v>
      </c>
      <c r="AB49" s="1">
        <v>4.5103999999999997</v>
      </c>
      <c r="AC49" s="1">
        <v>49.921999999999997</v>
      </c>
      <c r="AD49" s="1">
        <v>2.2517</v>
      </c>
      <c r="AE49" s="1">
        <v>0</v>
      </c>
      <c r="AF49" s="1">
        <v>9.1020181303846392</v>
      </c>
    </row>
    <row r="50" spans="1:37" ht="12.75">
      <c r="A50" s="12" t="s">
        <v>116</v>
      </c>
      <c r="B50" s="12">
        <v>96.002691507033603</v>
      </c>
      <c r="C50" s="12">
        <v>55.3171381838008</v>
      </c>
      <c r="D50" s="12">
        <v>70.190326845616895</v>
      </c>
      <c r="E50" s="12">
        <v>35.1228571428571</v>
      </c>
      <c r="F50" s="12">
        <v>83</v>
      </c>
      <c r="G50" s="12">
        <v>92.771084337349393</v>
      </c>
      <c r="H50" s="12">
        <v>7.2289156626505999</v>
      </c>
      <c r="I50" s="12">
        <v>0</v>
      </c>
      <c r="J50" s="12">
        <v>36879</v>
      </c>
      <c r="K50" s="12">
        <v>1901</v>
      </c>
      <c r="L50" s="12">
        <v>1328</v>
      </c>
      <c r="M50" s="12">
        <v>457</v>
      </c>
      <c r="N50" s="12">
        <v>15.6633092920074</v>
      </c>
      <c r="O50" s="12">
        <v>72.220406217134297</v>
      </c>
      <c r="P50" s="12">
        <v>18.449179878922202</v>
      </c>
      <c r="Q50" s="12">
        <v>0</v>
      </c>
      <c r="R50" s="12">
        <v>0</v>
      </c>
      <c r="S50" s="12">
        <v>33.316000000000003</v>
      </c>
      <c r="T50" s="12">
        <v>49.314999999999998</v>
      </c>
      <c r="U50" s="12">
        <v>22.541</v>
      </c>
      <c r="V50" s="12">
        <v>90.224000000000004</v>
      </c>
      <c r="W50" s="12">
        <v>51.988</v>
      </c>
      <c r="X50" s="12">
        <v>25.012</v>
      </c>
      <c r="Y50" s="12">
        <v>57.165999999999997</v>
      </c>
      <c r="Z50" s="12">
        <v>53.262999999999998</v>
      </c>
      <c r="AA50" s="12">
        <v>45.081000000000003</v>
      </c>
      <c r="AB50" s="12">
        <v>34.835999999999999</v>
      </c>
      <c r="AC50" s="12">
        <v>51.884999999999998</v>
      </c>
      <c r="AD50" s="12">
        <v>18.074000000000002</v>
      </c>
      <c r="AE50" s="12">
        <v>0</v>
      </c>
      <c r="AF50" s="12">
        <v>0.70029245715390298</v>
      </c>
      <c r="AG50" s="12"/>
      <c r="AH50" s="12"/>
      <c r="AI50" s="12"/>
      <c r="AJ50" s="12"/>
      <c r="AK50" s="12"/>
    </row>
    <row r="51" spans="1:37" ht="12.75">
      <c r="A51" s="12" t="s">
        <v>81</v>
      </c>
      <c r="B51" s="12">
        <v>95.018609247849895</v>
      </c>
      <c r="C51" s="12">
        <v>54.113476875913101</v>
      </c>
      <c r="D51" s="12">
        <v>68.956150858747307</v>
      </c>
      <c r="E51" s="12">
        <v>36.493333333333297</v>
      </c>
      <c r="F51" s="12">
        <v>83</v>
      </c>
      <c r="G51" s="12">
        <v>92.771084337349393</v>
      </c>
      <c r="H51" s="12">
        <v>7.2289156626505999</v>
      </c>
      <c r="I51" s="12">
        <v>0</v>
      </c>
      <c r="J51" s="12">
        <v>38318</v>
      </c>
      <c r="K51" s="12">
        <v>2369</v>
      </c>
      <c r="L51" s="12">
        <v>1578</v>
      </c>
      <c r="M51" s="12">
        <v>564</v>
      </c>
      <c r="N51" s="12">
        <v>11.1276993923081</v>
      </c>
      <c r="O51" s="12">
        <v>74.843082129096501</v>
      </c>
      <c r="P51" s="12">
        <v>14.439097541623701</v>
      </c>
      <c r="Q51" s="12">
        <v>0</v>
      </c>
      <c r="R51" s="12">
        <v>0</v>
      </c>
      <c r="S51" s="12">
        <v>30.466000000000001</v>
      </c>
      <c r="T51" s="12">
        <v>47.914999999999999</v>
      </c>
      <c r="U51" s="12">
        <v>19.417000000000002</v>
      </c>
      <c r="V51" s="12">
        <v>89.137</v>
      </c>
      <c r="W51" s="12">
        <v>50.764000000000003</v>
      </c>
      <c r="X51" s="12">
        <v>21.501999999999999</v>
      </c>
      <c r="Y51" s="12">
        <v>60.344999999999999</v>
      </c>
      <c r="Z51" s="12">
        <v>53.290999999999997</v>
      </c>
      <c r="AA51" s="12">
        <v>41.576999999999998</v>
      </c>
      <c r="AB51" s="12">
        <v>31.588000000000001</v>
      </c>
      <c r="AC51" s="12">
        <v>51.81</v>
      </c>
      <c r="AD51" s="12">
        <v>16.366</v>
      </c>
      <c r="AE51" s="12">
        <v>0</v>
      </c>
      <c r="AF51" s="12">
        <v>0.69574812689579302</v>
      </c>
      <c r="AG51" s="12"/>
      <c r="AH51" s="12"/>
      <c r="AI51" s="12"/>
      <c r="AJ51" s="12"/>
      <c r="AK51" s="12"/>
    </row>
    <row r="52" spans="1:37" ht="12.75">
      <c r="A52" s="1" t="s">
        <v>22</v>
      </c>
      <c r="B52" s="1">
        <v>99.997897260129903</v>
      </c>
      <c r="C52" s="1">
        <v>9.2979605722363292</v>
      </c>
      <c r="D52" s="1">
        <v>17.013938578665599</v>
      </c>
      <c r="E52" s="1">
        <v>441.82</v>
      </c>
      <c r="F52" s="1">
        <v>83</v>
      </c>
      <c r="G52" s="1">
        <v>100</v>
      </c>
      <c r="H52" s="1">
        <v>0</v>
      </c>
      <c r="I52" s="1">
        <v>0</v>
      </c>
      <c r="J52" s="1">
        <v>463911</v>
      </c>
      <c r="K52" s="1">
        <v>1</v>
      </c>
      <c r="L52" s="1">
        <v>181</v>
      </c>
      <c r="M52" s="1">
        <v>0</v>
      </c>
      <c r="N52" s="1">
        <v>-875.86685451142796</v>
      </c>
      <c r="O52" s="1">
        <v>66.508416032740499</v>
      </c>
      <c r="P52" s="1">
        <v>-875.49101093716502</v>
      </c>
      <c r="Q52" s="1">
        <v>0</v>
      </c>
      <c r="R52" s="1">
        <v>0</v>
      </c>
      <c r="S52" s="1">
        <v>14.113</v>
      </c>
      <c r="T52" s="1">
        <v>9.2485999999999997</v>
      </c>
      <c r="U52" s="1">
        <v>21.536999999999999</v>
      </c>
      <c r="V52" s="1">
        <v>99.510999999999996</v>
      </c>
      <c r="W52" s="1">
        <v>9.2527000000000008</v>
      </c>
      <c r="X52" s="1">
        <v>29.643000000000001</v>
      </c>
      <c r="Y52" s="1">
        <v>30.472000000000001</v>
      </c>
      <c r="Z52" s="1">
        <v>58.924999999999997</v>
      </c>
      <c r="AA52" s="1">
        <v>46.292999999999999</v>
      </c>
      <c r="AB52" s="1">
        <v>14.243</v>
      </c>
      <c r="AC52" s="1">
        <v>58.805</v>
      </c>
      <c r="AD52" s="1">
        <v>8.3756000000000004</v>
      </c>
      <c r="AE52" s="1">
        <v>0</v>
      </c>
      <c r="AF52" s="1">
        <v>0.46233345571217099</v>
      </c>
    </row>
    <row r="53" spans="1:37" ht="12.75">
      <c r="A53" s="1" t="s">
        <v>17</v>
      </c>
      <c r="B53" s="1">
        <v>99.991589040519798</v>
      </c>
      <c r="C53" s="1">
        <v>22.263786992775799</v>
      </c>
      <c r="D53" s="1">
        <v>36.418708308762099</v>
      </c>
      <c r="E53" s="1">
        <v>158.12952380952299</v>
      </c>
      <c r="F53" s="1">
        <v>83</v>
      </c>
      <c r="G53" s="1">
        <v>100</v>
      </c>
      <c r="H53" s="1">
        <v>0</v>
      </c>
      <c r="I53" s="1">
        <v>0</v>
      </c>
      <c r="J53" s="1">
        <v>166036</v>
      </c>
      <c r="K53" s="1">
        <v>4</v>
      </c>
      <c r="L53" s="1">
        <v>170</v>
      </c>
      <c r="M53" s="1">
        <v>0</v>
      </c>
      <c r="N53" s="1">
        <v>-249.496393801122</v>
      </c>
      <c r="O53" s="1">
        <v>68.069765699579804</v>
      </c>
      <c r="P53" s="1">
        <v>-249.143623433165</v>
      </c>
      <c r="Q53" s="1">
        <v>0</v>
      </c>
      <c r="R53" s="1">
        <v>0</v>
      </c>
      <c r="S53" s="1">
        <v>15.494</v>
      </c>
      <c r="T53" s="1">
        <v>21.818000000000001</v>
      </c>
      <c r="U53" s="1">
        <v>11.006</v>
      </c>
      <c r="V53" s="1">
        <v>98.340999999999994</v>
      </c>
      <c r="W53" s="1">
        <v>21.896000000000001</v>
      </c>
      <c r="X53" s="1">
        <v>18.559999999999999</v>
      </c>
      <c r="Y53" s="1">
        <v>18.631</v>
      </c>
      <c r="Z53" s="1">
        <v>57.170999999999999</v>
      </c>
      <c r="AA53" s="1">
        <v>32.893000000000001</v>
      </c>
      <c r="AB53" s="1">
        <v>16.004000000000001</v>
      </c>
      <c r="AC53" s="1">
        <v>56.779000000000003</v>
      </c>
      <c r="AD53" s="1">
        <v>9.0869</v>
      </c>
      <c r="AE53" s="1">
        <v>0</v>
      </c>
      <c r="AF53" s="1">
        <v>0.31663958036328699</v>
      </c>
    </row>
    <row r="54" spans="1:37" ht="12.75">
      <c r="A54" s="1" t="s">
        <v>23</v>
      </c>
      <c r="B54" s="1">
        <v>83.257985154656495</v>
      </c>
      <c r="C54" s="1">
        <v>61.474328121846298</v>
      </c>
      <c r="D54" s="1">
        <v>70.726827787006698</v>
      </c>
      <c r="E54" s="1">
        <v>23.632380952380899</v>
      </c>
      <c r="F54" s="1">
        <v>83</v>
      </c>
      <c r="G54" s="1">
        <v>66.265060240963805</v>
      </c>
      <c r="H54" s="1">
        <v>31.325301204819201</v>
      </c>
      <c r="I54" s="1">
        <v>2.4096385542168601</v>
      </c>
      <c r="J54" s="1">
        <v>24814</v>
      </c>
      <c r="K54" s="1">
        <v>7962</v>
      </c>
      <c r="L54" s="1">
        <v>688</v>
      </c>
      <c r="M54" s="1">
        <v>219</v>
      </c>
      <c r="N54" s="1">
        <v>29.6339129886241</v>
      </c>
      <c r="O54" s="1">
        <v>78.452212733606999</v>
      </c>
      <c r="P54" s="1">
        <v>31.074629982501101</v>
      </c>
      <c r="Q54" s="1">
        <v>0</v>
      </c>
      <c r="R54" s="1">
        <v>0</v>
      </c>
      <c r="S54" s="1">
        <v>38.198999999999998</v>
      </c>
      <c r="T54" s="1">
        <v>47.396000000000001</v>
      </c>
      <c r="U54" s="1">
        <v>30.885999999999999</v>
      </c>
      <c r="V54" s="1">
        <v>75.543000000000006</v>
      </c>
      <c r="W54" s="1">
        <v>55.777999999999999</v>
      </c>
      <c r="X54" s="1">
        <v>36.829000000000001</v>
      </c>
      <c r="Y54" s="1">
        <v>64.305000000000007</v>
      </c>
      <c r="Z54" s="1">
        <v>52.026000000000003</v>
      </c>
      <c r="AA54" s="1">
        <v>48.262</v>
      </c>
      <c r="AB54" s="1">
        <v>40.404000000000003</v>
      </c>
      <c r="AC54" s="1">
        <v>49.99</v>
      </c>
      <c r="AD54" s="1">
        <v>20.198</v>
      </c>
      <c r="AE54" s="1">
        <v>0</v>
      </c>
      <c r="AF54" s="1">
        <v>0.170690881662764</v>
      </c>
    </row>
    <row r="55" spans="1:37" ht="12.75">
      <c r="A55" s="1" t="s">
        <v>18</v>
      </c>
      <c r="B55" s="1">
        <v>98.843493071472096</v>
      </c>
      <c r="C55" s="1">
        <v>29.002702402546898</v>
      </c>
      <c r="D55" s="1">
        <v>44.846518949602803</v>
      </c>
      <c r="E55" s="1">
        <v>109.591428571428</v>
      </c>
      <c r="F55" s="1">
        <v>83</v>
      </c>
      <c r="G55" s="1">
        <v>96.385542168674704</v>
      </c>
      <c r="H55" s="1">
        <v>3.6144578313253</v>
      </c>
      <c r="I55" s="1">
        <v>0</v>
      </c>
      <c r="J55" s="1">
        <v>115071</v>
      </c>
      <c r="K55" s="1">
        <v>550</v>
      </c>
      <c r="L55" s="1">
        <v>434</v>
      </c>
      <c r="M55" s="1">
        <v>26</v>
      </c>
      <c r="N55" s="1">
        <v>-144.03347561873099</v>
      </c>
      <c r="O55" s="1">
        <v>59.643800346995199</v>
      </c>
      <c r="P55" s="1">
        <v>-143.12643457168599</v>
      </c>
      <c r="Q55" s="1">
        <v>0</v>
      </c>
      <c r="R55" s="1">
        <v>0</v>
      </c>
      <c r="S55" s="1">
        <v>20.306000000000001</v>
      </c>
      <c r="T55" s="1">
        <v>27.498999999999999</v>
      </c>
      <c r="U55" s="1">
        <v>14.994</v>
      </c>
      <c r="V55" s="1">
        <v>95.021000000000001</v>
      </c>
      <c r="W55" s="1">
        <v>27.881</v>
      </c>
      <c r="X55" s="1">
        <v>23.625</v>
      </c>
      <c r="Y55" s="1">
        <v>23.373000000000001</v>
      </c>
      <c r="Z55" s="1">
        <v>54.463000000000001</v>
      </c>
      <c r="AA55" s="1">
        <v>37.744</v>
      </c>
      <c r="AB55" s="1">
        <v>21.658000000000001</v>
      </c>
      <c r="AC55" s="1">
        <v>53.356000000000002</v>
      </c>
      <c r="AD55" s="1">
        <v>11.555999999999999</v>
      </c>
      <c r="AE55" s="1">
        <v>0</v>
      </c>
      <c r="AF55" s="1">
        <v>0.157458834412365</v>
      </c>
    </row>
    <row r="56" spans="1:37" ht="12.75">
      <c r="A56" s="1" t="s">
        <v>97</v>
      </c>
      <c r="B56" s="1">
        <v>92.190424122631697</v>
      </c>
      <c r="C56" s="1">
        <v>45.565371024734901</v>
      </c>
      <c r="D56" s="1">
        <v>60.987501477983201</v>
      </c>
      <c r="E56" s="1">
        <v>49.882857142857098</v>
      </c>
      <c r="F56" s="1">
        <v>83</v>
      </c>
      <c r="G56" s="1">
        <v>84.337349397590302</v>
      </c>
      <c r="H56" s="1">
        <v>9.6385542168674707</v>
      </c>
      <c r="I56" s="1">
        <v>6.0240963855421601</v>
      </c>
      <c r="J56" s="1">
        <v>52377</v>
      </c>
      <c r="K56" s="1">
        <v>3714</v>
      </c>
      <c r="L56" s="1">
        <v>33</v>
      </c>
      <c r="M56" s="1">
        <v>8</v>
      </c>
      <c r="N56" s="1">
        <v>-18.014172466724101</v>
      </c>
      <c r="O56" s="1">
        <v>73.010741138657906</v>
      </c>
      <c r="P56" s="1">
        <v>-17.948002352791399</v>
      </c>
      <c r="Q56" s="1">
        <v>0</v>
      </c>
      <c r="R56" s="1">
        <v>0</v>
      </c>
      <c r="S56" s="1">
        <v>38.201000000000001</v>
      </c>
      <c r="T56" s="1">
        <v>46.167999999999999</v>
      </c>
      <c r="U56" s="1">
        <v>31.638999999999999</v>
      </c>
      <c r="V56" s="1">
        <v>95.436999999999998</v>
      </c>
      <c r="W56" s="1">
        <v>47.17</v>
      </c>
      <c r="X56" s="1">
        <v>51.622999999999998</v>
      </c>
      <c r="Y56" s="1">
        <v>38.814</v>
      </c>
      <c r="Z56" s="1">
        <v>52.603999999999999</v>
      </c>
      <c r="AA56" s="1">
        <v>54.936</v>
      </c>
      <c r="AB56" s="1">
        <v>39.411000000000001</v>
      </c>
      <c r="AC56" s="1">
        <v>51.575000000000003</v>
      </c>
      <c r="AD56" s="1">
        <v>20.326000000000001</v>
      </c>
      <c r="AE56" s="1">
        <v>0</v>
      </c>
      <c r="AF56" s="1">
        <v>0.137921915071409</v>
      </c>
    </row>
    <row r="57" spans="1:37" ht="12.75">
      <c r="A57" s="12" t="s">
        <v>101</v>
      </c>
      <c r="B57" s="12">
        <v>100</v>
      </c>
      <c r="C57" s="12">
        <v>9.0355860391769394</v>
      </c>
      <c r="D57" s="12">
        <v>16.573646031361498</v>
      </c>
      <c r="E57" s="12">
        <v>455.97428571428497</v>
      </c>
      <c r="F57" s="12">
        <v>83</v>
      </c>
      <c r="G57" s="12">
        <v>100</v>
      </c>
      <c r="H57" s="12">
        <v>0</v>
      </c>
      <c r="I57" s="12">
        <v>0</v>
      </c>
      <c r="J57" s="12">
        <v>478773</v>
      </c>
      <c r="K57" s="12">
        <v>0</v>
      </c>
      <c r="L57" s="12">
        <v>262</v>
      </c>
      <c r="M57" s="12">
        <v>0</v>
      </c>
      <c r="N57" s="12">
        <v>-907.28599364972501</v>
      </c>
      <c r="O57" s="12">
        <v>72.871675212693006</v>
      </c>
      <c r="P57" s="12">
        <v>-906.74016434120801</v>
      </c>
      <c r="Q57" s="12">
        <v>0</v>
      </c>
      <c r="R57" s="12">
        <v>0</v>
      </c>
      <c r="S57" s="12">
        <v>12.686999999999999</v>
      </c>
      <c r="T57" s="12">
        <v>9.0030999999999999</v>
      </c>
      <c r="U57" s="12">
        <v>17.879000000000001</v>
      </c>
      <c r="V57" s="12">
        <v>99.67</v>
      </c>
      <c r="W57" s="12">
        <v>9.0058000000000007</v>
      </c>
      <c r="X57" s="12">
        <v>27.783000000000001</v>
      </c>
      <c r="Y57" s="12">
        <v>24.614000000000001</v>
      </c>
      <c r="Z57" s="12">
        <v>60.781999999999996</v>
      </c>
      <c r="AA57" s="12">
        <v>42.213999999999999</v>
      </c>
      <c r="AB57" s="12">
        <v>12.737</v>
      </c>
      <c r="AC57" s="12">
        <v>60.722999999999999</v>
      </c>
      <c r="AD57" s="12">
        <v>7.734</v>
      </c>
      <c r="AE57" s="12">
        <v>0</v>
      </c>
      <c r="AF57" s="12">
        <v>0.121242264411037</v>
      </c>
      <c r="AG57" s="12"/>
      <c r="AH57" s="12"/>
      <c r="AI57" s="12"/>
      <c r="AJ57" s="12"/>
      <c r="AK57" s="12"/>
    </row>
    <row r="58" spans="1:37" ht="12.75">
      <c r="A58" s="1" t="s">
        <v>24</v>
      </c>
      <c r="B58" s="1">
        <v>93.399499547910906</v>
      </c>
      <c r="C58" s="1">
        <v>45.296757087497397</v>
      </c>
      <c r="D58" s="1">
        <v>61.006613238838803</v>
      </c>
      <c r="E58" s="1">
        <v>51.087619047619</v>
      </c>
      <c r="F58" s="1">
        <v>83</v>
      </c>
      <c r="G58" s="1">
        <v>84.337349397590302</v>
      </c>
      <c r="H58" s="1">
        <v>10.8433734939759</v>
      </c>
      <c r="I58" s="1">
        <v>4.81927710843373</v>
      </c>
      <c r="J58" s="1">
        <v>53642</v>
      </c>
      <c r="K58" s="1">
        <v>3139</v>
      </c>
      <c r="L58" s="1">
        <v>37</v>
      </c>
      <c r="M58" s="1">
        <v>7</v>
      </c>
      <c r="N58" s="1">
        <v>-19.4734739365393</v>
      </c>
      <c r="O58" s="1">
        <v>67.849971875790402</v>
      </c>
      <c r="P58" s="1">
        <v>-19.398994435302001</v>
      </c>
      <c r="Q58" s="1">
        <v>0</v>
      </c>
      <c r="R58" s="1">
        <v>0</v>
      </c>
      <c r="S58" s="1">
        <v>40.493000000000002</v>
      </c>
      <c r="T58" s="1">
        <v>44.558999999999997</v>
      </c>
      <c r="U58" s="1">
        <v>36.850999999999999</v>
      </c>
      <c r="V58" s="1">
        <v>94.289000000000001</v>
      </c>
      <c r="W58" s="1">
        <v>45.728000000000002</v>
      </c>
      <c r="X58" s="1">
        <v>52.265000000000001</v>
      </c>
      <c r="Y58" s="1">
        <v>42.765999999999998</v>
      </c>
      <c r="Z58" s="1">
        <v>55.093000000000004</v>
      </c>
      <c r="AA58" s="1">
        <v>58.923000000000002</v>
      </c>
      <c r="AB58" s="1">
        <v>42.095999999999997</v>
      </c>
      <c r="AC58" s="1">
        <v>53.71</v>
      </c>
      <c r="AD58" s="1">
        <v>22.61</v>
      </c>
      <c r="AE58" s="1">
        <v>0</v>
      </c>
      <c r="AF58" s="1">
        <v>1.57151082815126</v>
      </c>
    </row>
    <row r="59" spans="1:37" ht="12.75">
      <c r="A59" s="1" t="s">
        <v>51</v>
      </c>
      <c r="B59" s="1">
        <v>99.838089030006003</v>
      </c>
      <c r="C59" s="1">
        <v>4.74332782209523</v>
      </c>
      <c r="D59" s="1">
        <v>9.0563849612127996</v>
      </c>
      <c r="E59" s="1">
        <v>908.1</v>
      </c>
      <c r="F59" s="1">
        <v>83</v>
      </c>
      <c r="G59" s="1">
        <v>100</v>
      </c>
      <c r="H59" s="1">
        <v>0</v>
      </c>
      <c r="I59" s="1">
        <v>0</v>
      </c>
      <c r="J59" s="1">
        <v>953505</v>
      </c>
      <c r="K59" s="1">
        <v>77</v>
      </c>
      <c r="L59" s="1">
        <v>127</v>
      </c>
      <c r="M59" s="1">
        <v>1</v>
      </c>
      <c r="N59" s="1">
        <v>-1905.4019387261601</v>
      </c>
      <c r="O59" s="1">
        <v>62.2863899820494</v>
      </c>
      <c r="P59" s="1">
        <v>-1905.13932167708</v>
      </c>
      <c r="Q59" s="1">
        <v>0</v>
      </c>
      <c r="R59" s="1">
        <v>0</v>
      </c>
      <c r="S59" s="1">
        <v>9.468</v>
      </c>
      <c r="T59" s="1">
        <v>4.6736000000000004</v>
      </c>
      <c r="U59" s="1">
        <v>19.181000000000001</v>
      </c>
      <c r="V59" s="1">
        <v>98.441000000000003</v>
      </c>
      <c r="W59" s="1">
        <v>4.6768999999999998</v>
      </c>
      <c r="X59" s="1">
        <v>34.380000000000003</v>
      </c>
      <c r="Y59" s="1">
        <v>25.792999999999999</v>
      </c>
      <c r="Z59" s="1">
        <v>55.384</v>
      </c>
      <c r="AA59" s="1">
        <v>43.453000000000003</v>
      </c>
      <c r="AB59" s="1">
        <v>9.5886999999999993</v>
      </c>
      <c r="AC59" s="1">
        <v>55.057000000000002</v>
      </c>
      <c r="AD59" s="1">
        <v>5.2792000000000003</v>
      </c>
      <c r="AE59" s="1">
        <v>0</v>
      </c>
      <c r="AF59" s="1">
        <v>2.2534285524414201E-2</v>
      </c>
    </row>
    <row r="60" spans="1:37" ht="12.75">
      <c r="A60" s="1" t="s">
        <v>19</v>
      </c>
      <c r="B60" s="1">
        <v>0</v>
      </c>
      <c r="C60" s="1" t="s">
        <v>142</v>
      </c>
      <c r="D60" s="1" t="s">
        <v>142</v>
      </c>
      <c r="E60" s="1">
        <v>0</v>
      </c>
      <c r="F60" s="1">
        <v>83</v>
      </c>
      <c r="G60" s="1">
        <v>0</v>
      </c>
      <c r="H60" s="1">
        <v>0</v>
      </c>
      <c r="I60" s="1">
        <v>100</v>
      </c>
      <c r="J60" s="1">
        <v>0</v>
      </c>
      <c r="K60" s="1">
        <v>47557</v>
      </c>
      <c r="L60" s="1">
        <v>0</v>
      </c>
      <c r="M60" s="1">
        <v>0</v>
      </c>
      <c r="N60" s="1">
        <v>0</v>
      </c>
      <c r="O60" s="1" t="s">
        <v>142</v>
      </c>
      <c r="P60" s="1">
        <v>0</v>
      </c>
      <c r="Q60" s="1">
        <v>0</v>
      </c>
      <c r="R60" s="1">
        <v>1</v>
      </c>
      <c r="S60" s="1">
        <v>0</v>
      </c>
      <c r="T60" s="1">
        <v>0</v>
      </c>
      <c r="U60" s="1">
        <v>0</v>
      </c>
      <c r="V60" s="1">
        <v>0</v>
      </c>
      <c r="W60" s="1">
        <v>0</v>
      </c>
      <c r="X60" s="1">
        <v>0</v>
      </c>
      <c r="Y60" s="1">
        <v>0</v>
      </c>
      <c r="Z60" s="1">
        <v>100</v>
      </c>
      <c r="AA60" s="1">
        <v>0</v>
      </c>
      <c r="AB60" s="1">
        <v>0</v>
      </c>
      <c r="AC60" s="1">
        <v>100</v>
      </c>
      <c r="AD60" s="1">
        <v>0</v>
      </c>
      <c r="AE60" s="1">
        <v>0</v>
      </c>
      <c r="AF60" s="1">
        <v>0</v>
      </c>
    </row>
    <row r="61" spans="1:37" ht="12.75">
      <c r="A61" s="1" t="s">
        <v>58</v>
      </c>
    </row>
    <row r="62" spans="1:37" ht="12.75">
      <c r="A62" s="1" t="s">
        <v>20</v>
      </c>
      <c r="B62" s="1">
        <v>0</v>
      </c>
      <c r="C62" s="1" t="s">
        <v>142</v>
      </c>
      <c r="D62" s="1" t="s">
        <v>142</v>
      </c>
      <c r="E62" s="1">
        <v>0</v>
      </c>
      <c r="F62" s="1">
        <v>83</v>
      </c>
      <c r="G62" s="1">
        <v>0</v>
      </c>
      <c r="H62" s="1">
        <v>0</v>
      </c>
      <c r="I62" s="1">
        <v>100</v>
      </c>
      <c r="J62" s="1">
        <v>0</v>
      </c>
      <c r="K62" s="1">
        <v>47557</v>
      </c>
      <c r="L62" s="1">
        <v>0</v>
      </c>
      <c r="M62" s="1">
        <v>0</v>
      </c>
      <c r="N62" s="1">
        <v>0</v>
      </c>
      <c r="O62" s="1" t="s">
        <v>142</v>
      </c>
      <c r="P62" s="1">
        <v>0</v>
      </c>
      <c r="Q62" s="1">
        <v>1</v>
      </c>
      <c r="R62" s="1">
        <v>0</v>
      </c>
      <c r="S62" s="1">
        <v>0</v>
      </c>
      <c r="T62" s="1">
        <v>0</v>
      </c>
      <c r="U62" s="1">
        <v>0</v>
      </c>
      <c r="V62" s="1">
        <v>0</v>
      </c>
      <c r="W62" s="1">
        <v>0</v>
      </c>
      <c r="X62" s="1">
        <v>0</v>
      </c>
      <c r="Y62" s="1">
        <v>0</v>
      </c>
      <c r="Z62" s="1">
        <v>100</v>
      </c>
      <c r="AA62" s="1">
        <v>0</v>
      </c>
      <c r="AB62" s="1">
        <v>0</v>
      </c>
      <c r="AC62" s="1">
        <v>100</v>
      </c>
      <c r="AD62" s="1">
        <v>0</v>
      </c>
      <c r="AE62" s="1">
        <v>0.1</v>
      </c>
      <c r="AF62" s="1">
        <v>0</v>
      </c>
    </row>
    <row r="63" spans="1:37" ht="12.75">
      <c r="A63" s="1" t="s">
        <v>26</v>
      </c>
    </row>
    <row r="64" spans="1:37" ht="12.75">
      <c r="A64" s="1" t="s">
        <v>25</v>
      </c>
      <c r="B64" s="1">
        <v>0</v>
      </c>
      <c r="C64" s="1" t="s">
        <v>142</v>
      </c>
      <c r="D64" s="1" t="s">
        <v>142</v>
      </c>
      <c r="E64" s="1">
        <v>0</v>
      </c>
      <c r="F64" s="1">
        <v>83</v>
      </c>
      <c r="G64" s="1">
        <v>0</v>
      </c>
      <c r="H64" s="1">
        <v>0</v>
      </c>
      <c r="I64" s="1">
        <v>100</v>
      </c>
      <c r="J64" s="1">
        <v>0</v>
      </c>
      <c r="K64" s="1">
        <v>47557</v>
      </c>
      <c r="L64" s="1">
        <v>0</v>
      </c>
      <c r="M64" s="1">
        <v>0</v>
      </c>
      <c r="N64" s="1">
        <v>0</v>
      </c>
      <c r="O64" s="1" t="s">
        <v>142</v>
      </c>
      <c r="P64" s="1">
        <v>0</v>
      </c>
      <c r="Q64" s="1">
        <v>1</v>
      </c>
      <c r="R64" s="1">
        <v>0</v>
      </c>
      <c r="S64" s="1">
        <v>0</v>
      </c>
      <c r="T64" s="1">
        <v>0</v>
      </c>
      <c r="U64" s="1">
        <v>0</v>
      </c>
      <c r="V64" s="1">
        <v>0</v>
      </c>
      <c r="W64" s="1">
        <v>0</v>
      </c>
      <c r="X64" s="1">
        <v>0</v>
      </c>
      <c r="Y64" s="1">
        <v>0</v>
      </c>
      <c r="Z64" s="1">
        <v>100</v>
      </c>
      <c r="AA64" s="1">
        <v>0</v>
      </c>
      <c r="AB64" s="1">
        <v>0</v>
      </c>
      <c r="AC64" s="1">
        <v>100</v>
      </c>
      <c r="AD64" s="1">
        <v>0</v>
      </c>
      <c r="AE64" s="1">
        <v>0.5</v>
      </c>
      <c r="AF64" s="1">
        <v>0</v>
      </c>
    </row>
    <row r="70" spans="1:7" ht="12.75">
      <c r="A70" s="1" t="s">
        <v>143</v>
      </c>
    </row>
    <row r="71" spans="1:7" ht="12.75">
      <c r="A71" s="3" t="s">
        <v>28</v>
      </c>
      <c r="B71" s="3" t="s">
        <v>29</v>
      </c>
      <c r="C71" s="3" t="s">
        <v>30</v>
      </c>
      <c r="D71" s="3" t="s">
        <v>31</v>
      </c>
      <c r="E71" s="3" t="s">
        <v>4</v>
      </c>
      <c r="F71" s="3" t="s">
        <v>69</v>
      </c>
      <c r="G71" s="3" t="s">
        <v>13</v>
      </c>
    </row>
    <row r="72" spans="1:7" ht="12.75">
      <c r="A72" s="4" t="s">
        <v>21</v>
      </c>
      <c r="B72" s="5" t="s">
        <v>144</v>
      </c>
      <c r="C72" s="5" t="s">
        <v>145</v>
      </c>
      <c r="D72" s="1" t="s">
        <v>146</v>
      </c>
      <c r="E72" s="12">
        <v>36.779761904761898</v>
      </c>
      <c r="F72" s="12">
        <v>51.442999999999998</v>
      </c>
      <c r="G72" s="12">
        <v>8</v>
      </c>
    </row>
    <row r="73" spans="1:7" ht="12.75">
      <c r="A73" s="4" t="s">
        <v>147</v>
      </c>
      <c r="B73" s="1" t="s">
        <v>148</v>
      </c>
      <c r="C73" s="1" t="s">
        <v>149</v>
      </c>
      <c r="D73" s="1" t="s">
        <v>150</v>
      </c>
      <c r="E73" s="12">
        <v>62.886904761904702</v>
      </c>
      <c r="F73" s="12">
        <v>65.007000000000005</v>
      </c>
      <c r="G73" s="12">
        <v>139</v>
      </c>
    </row>
    <row r="74" spans="1:7" ht="12.75">
      <c r="A74" s="4" t="s">
        <v>24</v>
      </c>
      <c r="B74" s="1" t="s">
        <v>151</v>
      </c>
      <c r="C74" s="1" t="s">
        <v>152</v>
      </c>
      <c r="D74" s="1" t="s">
        <v>153</v>
      </c>
      <c r="E74" s="12">
        <v>-8.2142857142856993</v>
      </c>
      <c r="F74" s="12">
        <v>45.468000000000004</v>
      </c>
      <c r="G74" s="12">
        <v>88</v>
      </c>
    </row>
    <row r="75" spans="1:7" ht="12.75">
      <c r="A75" s="4" t="s">
        <v>23</v>
      </c>
      <c r="B75" s="1" t="s">
        <v>154</v>
      </c>
      <c r="C75" s="1" t="s">
        <v>155</v>
      </c>
      <c r="D75" s="1" t="s">
        <v>156</v>
      </c>
      <c r="E75" s="12">
        <v>2.1249999999999898</v>
      </c>
      <c r="F75" s="12">
        <v>44.887999999999998</v>
      </c>
      <c r="G75" s="12">
        <v>307</v>
      </c>
    </row>
    <row r="76" spans="1:7" ht="12.75">
      <c r="A76" s="4" t="s">
        <v>35</v>
      </c>
      <c r="B76" s="1" t="s">
        <v>157</v>
      </c>
      <c r="C76" s="1" t="s">
        <v>158</v>
      </c>
      <c r="D76" s="1" t="s">
        <v>159</v>
      </c>
      <c r="E76" s="12">
        <v>-757.63095238095195</v>
      </c>
      <c r="F76" s="12">
        <v>13.377000000000001</v>
      </c>
      <c r="G76" s="12">
        <v>843</v>
      </c>
    </row>
    <row r="77" spans="1:7" ht="12.75">
      <c r="A77" s="4" t="s">
        <v>17</v>
      </c>
      <c r="B77" s="1" t="s">
        <v>160</v>
      </c>
      <c r="C77" s="1" t="s">
        <v>161</v>
      </c>
      <c r="D77" s="1" t="s">
        <v>162</v>
      </c>
      <c r="E77" s="12">
        <v>-984.69642857142799</v>
      </c>
      <c r="F77" s="12">
        <v>12.488</v>
      </c>
      <c r="G77" s="12">
        <v>219</v>
      </c>
    </row>
    <row r="78" spans="1:7" ht="12.75">
      <c r="A78" s="4" t="s">
        <v>22</v>
      </c>
      <c r="B78" s="1" t="s">
        <v>163</v>
      </c>
      <c r="C78" s="1" t="s">
        <v>164</v>
      </c>
      <c r="D78" s="1" t="s">
        <v>165</v>
      </c>
      <c r="E78" s="12">
        <v>-4126.4642857142799</v>
      </c>
      <c r="F78" s="12">
        <v>6.0618999999999996</v>
      </c>
      <c r="G78" s="12">
        <v>330</v>
      </c>
    </row>
    <row r="79" spans="1:7" ht="12.75">
      <c r="A79" s="4" t="s">
        <v>18</v>
      </c>
      <c r="B79" s="1" t="s">
        <v>166</v>
      </c>
      <c r="C79" s="1" t="s">
        <v>167</v>
      </c>
      <c r="D79" s="1" t="s">
        <v>168</v>
      </c>
      <c r="E79" s="12">
        <v>-828.09523809523796</v>
      </c>
      <c r="F79" s="12">
        <v>15.398</v>
      </c>
      <c r="G79" s="12">
        <v>367</v>
      </c>
    </row>
    <row r="80" spans="1:7" ht="12.75">
      <c r="A80" s="4" t="s">
        <v>51</v>
      </c>
      <c r="B80" s="1" t="s">
        <v>169</v>
      </c>
      <c r="C80" s="1" t="s">
        <v>170</v>
      </c>
      <c r="D80" s="1" t="s">
        <v>171</v>
      </c>
      <c r="E80" s="12">
        <v>-5499.4404761904698</v>
      </c>
      <c r="F80" s="12">
        <v>2.8368000000000002</v>
      </c>
      <c r="G80" s="12">
        <v>189</v>
      </c>
    </row>
    <row r="81" spans="1:37" ht="12.75">
      <c r="A81" s="4" t="s">
        <v>101</v>
      </c>
      <c r="B81" s="1" t="s">
        <v>172</v>
      </c>
      <c r="C81" s="1" t="s">
        <v>173</v>
      </c>
      <c r="D81" s="1" t="s">
        <v>174</v>
      </c>
      <c r="E81" s="12">
        <v>-2219.48809523809</v>
      </c>
      <c r="F81" s="12">
        <v>6.7439</v>
      </c>
      <c r="G81" s="12">
        <v>572</v>
      </c>
    </row>
    <row r="82" spans="1:37" ht="12.75">
      <c r="A82" s="4" t="s">
        <v>97</v>
      </c>
      <c r="B82" s="1" t="s">
        <v>175</v>
      </c>
      <c r="C82" s="1" t="s">
        <v>176</v>
      </c>
      <c r="D82" s="1" t="s">
        <v>177</v>
      </c>
      <c r="E82" s="1">
        <v>-951.375</v>
      </c>
      <c r="F82" s="1">
        <v>10.093</v>
      </c>
      <c r="G82" s="1">
        <v>125</v>
      </c>
    </row>
    <row r="83" spans="1:37" ht="12.75">
      <c r="A83" s="4" t="s">
        <v>141</v>
      </c>
      <c r="B83" s="1" t="s">
        <v>178</v>
      </c>
      <c r="C83" s="1" t="s">
        <v>179</v>
      </c>
      <c r="D83" s="1" t="s">
        <v>180</v>
      </c>
      <c r="E83" s="12">
        <v>-1688.3392857142801</v>
      </c>
      <c r="F83" s="12">
        <v>9.4984000000000002</v>
      </c>
      <c r="G83" s="12">
        <v>835</v>
      </c>
    </row>
    <row r="84" spans="1:37" ht="12.75">
      <c r="A84" s="4" t="s">
        <v>58</v>
      </c>
      <c r="B84" s="1" t="s">
        <v>181</v>
      </c>
    </row>
    <row r="85" spans="1:37" ht="12.75">
      <c r="A85" s="4" t="s">
        <v>19</v>
      </c>
      <c r="B85" s="1" t="s">
        <v>181</v>
      </c>
    </row>
    <row r="86" spans="1:37" ht="12.75">
      <c r="A86" s="4" t="s">
        <v>25</v>
      </c>
      <c r="B86" s="1" t="s">
        <v>181</v>
      </c>
    </row>
    <row r="87" spans="1:37" ht="12.75">
      <c r="A87" s="4" t="s">
        <v>20</v>
      </c>
      <c r="B87" s="1" t="s">
        <v>181</v>
      </c>
    </row>
    <row r="88" spans="1:37" ht="12.75">
      <c r="A88" s="4" t="s">
        <v>26</v>
      </c>
      <c r="B88" s="1" t="s">
        <v>181</v>
      </c>
    </row>
    <row r="89" spans="1:37" ht="12.75">
      <c r="A89" s="4"/>
    </row>
    <row r="90" spans="1:37" ht="12.75">
      <c r="A90" s="4"/>
    </row>
    <row r="91" spans="1:37" ht="12.75">
      <c r="A91" s="12"/>
      <c r="B91" s="12" t="s">
        <v>0</v>
      </c>
      <c r="C91" s="12" t="s">
        <v>1</v>
      </c>
      <c r="D91" s="12" t="s">
        <v>3</v>
      </c>
      <c r="E91" s="12" t="s">
        <v>2</v>
      </c>
      <c r="F91" s="12" t="s">
        <v>7</v>
      </c>
      <c r="G91" s="12" t="s">
        <v>8</v>
      </c>
      <c r="H91" s="12" t="s">
        <v>9</v>
      </c>
      <c r="I91" s="12" t="s">
        <v>10</v>
      </c>
      <c r="J91" s="12" t="s">
        <v>11</v>
      </c>
      <c r="K91" s="12" t="s">
        <v>12</v>
      </c>
      <c r="L91" s="12" t="s">
        <v>13</v>
      </c>
      <c r="M91" s="12" t="s">
        <v>14</v>
      </c>
      <c r="N91" s="12" t="s">
        <v>4</v>
      </c>
      <c r="O91" s="12" t="s">
        <v>5</v>
      </c>
      <c r="P91" s="12" t="s">
        <v>6</v>
      </c>
      <c r="Q91" s="12" t="s">
        <v>124</v>
      </c>
      <c r="R91" s="12" t="s">
        <v>125</v>
      </c>
      <c r="S91" s="12" t="s">
        <v>69</v>
      </c>
      <c r="T91" s="12" t="s">
        <v>126</v>
      </c>
      <c r="U91" s="12" t="s">
        <v>127</v>
      </c>
      <c r="V91" s="12" t="s">
        <v>128</v>
      </c>
      <c r="W91" s="12" t="s">
        <v>129</v>
      </c>
      <c r="X91" s="12" t="s">
        <v>130</v>
      </c>
      <c r="Y91" s="12" t="s">
        <v>131</v>
      </c>
      <c r="Z91" s="12" t="s">
        <v>132</v>
      </c>
      <c r="AA91" s="12" t="s">
        <v>133</v>
      </c>
      <c r="AB91" s="12" t="s">
        <v>134</v>
      </c>
      <c r="AC91" s="12" t="s">
        <v>135</v>
      </c>
      <c r="AD91" s="12" t="s">
        <v>136</v>
      </c>
      <c r="AE91" s="12" t="s">
        <v>137</v>
      </c>
      <c r="AF91" s="12" t="s">
        <v>15</v>
      </c>
      <c r="AG91" s="12"/>
      <c r="AH91" s="12"/>
      <c r="AI91" s="12"/>
      <c r="AJ91" s="12"/>
      <c r="AK91" s="12"/>
    </row>
    <row r="92" spans="1:37" ht="12.75">
      <c r="A92" s="12" t="s">
        <v>138</v>
      </c>
      <c r="B92" s="12">
        <v>38.428571428571402</v>
      </c>
      <c r="C92" s="12">
        <v>96</v>
      </c>
      <c r="D92" s="12">
        <v>54.8862911795961</v>
      </c>
      <c r="E92" s="12">
        <v>0.13283950617283899</v>
      </c>
      <c r="F92" s="12">
        <v>193</v>
      </c>
      <c r="G92" s="12">
        <v>26.9430051813471</v>
      </c>
      <c r="H92" s="12">
        <v>16.580310880829</v>
      </c>
      <c r="I92" s="12">
        <v>56.4766839378238</v>
      </c>
      <c r="J92" s="12">
        <v>269</v>
      </c>
      <c r="K92" s="12">
        <v>10344</v>
      </c>
      <c r="L92" s="12">
        <v>8</v>
      </c>
      <c r="M92" s="12">
        <v>5</v>
      </c>
      <c r="N92" s="12">
        <v>36.779761904761898</v>
      </c>
      <c r="O92" s="12">
        <v>52.883844027058601</v>
      </c>
      <c r="P92" s="12">
        <v>36.821700937443801</v>
      </c>
      <c r="Q92" s="12">
        <v>0</v>
      </c>
      <c r="R92" s="12">
        <v>0</v>
      </c>
      <c r="S92" s="12">
        <v>51.442999999999998</v>
      </c>
      <c r="T92" s="12">
        <v>37.895000000000003</v>
      </c>
      <c r="U92" s="12">
        <v>69.843000000000004</v>
      </c>
      <c r="V92" s="12">
        <v>38.475000000000001</v>
      </c>
      <c r="W92" s="12">
        <v>96.116</v>
      </c>
      <c r="X92" s="12">
        <v>74.001999999999995</v>
      </c>
      <c r="Y92" s="12">
        <v>86.817999999999998</v>
      </c>
      <c r="Z92" s="12">
        <v>52.148000000000003</v>
      </c>
      <c r="AA92" s="12">
        <v>51.837000000000003</v>
      </c>
      <c r="AB92" s="12">
        <v>52.213999999999999</v>
      </c>
      <c r="AC92" s="12">
        <v>51.74</v>
      </c>
      <c r="AD92" s="12">
        <v>27.015999999999998</v>
      </c>
      <c r="AE92" s="12">
        <v>0</v>
      </c>
      <c r="AF92" s="12">
        <v>24.849413945695002</v>
      </c>
      <c r="AG92" s="12"/>
      <c r="AH92" s="12"/>
      <c r="AI92" s="12"/>
      <c r="AJ92" s="12"/>
      <c r="AK92" s="12"/>
    </row>
    <row r="93" spans="1:37" ht="12.75">
      <c r="A93" s="12" t="s">
        <v>21</v>
      </c>
      <c r="B93" s="12">
        <v>38.428571428571402</v>
      </c>
      <c r="C93" s="12">
        <v>96</v>
      </c>
      <c r="D93" s="12">
        <v>54.8862911795961</v>
      </c>
      <c r="E93" s="12">
        <v>0.13283950617283899</v>
      </c>
      <c r="F93" s="12">
        <v>193</v>
      </c>
      <c r="G93" s="12">
        <v>26.9430051813471</v>
      </c>
      <c r="H93" s="12">
        <v>16.580310880829</v>
      </c>
      <c r="I93" s="12">
        <v>56.4766839378238</v>
      </c>
      <c r="J93" s="12">
        <v>269</v>
      </c>
      <c r="K93" s="12">
        <v>10344</v>
      </c>
      <c r="L93" s="12">
        <v>8</v>
      </c>
      <c r="M93" s="12">
        <v>5</v>
      </c>
      <c r="N93" s="12">
        <v>36.779761904761898</v>
      </c>
      <c r="O93" s="12">
        <v>52.883844027058601</v>
      </c>
      <c r="P93" s="12">
        <v>36.821700937443801</v>
      </c>
      <c r="Q93" s="12">
        <v>0</v>
      </c>
      <c r="R93" s="12">
        <v>0</v>
      </c>
      <c r="S93" s="12">
        <v>51.442999999999998</v>
      </c>
      <c r="T93" s="12">
        <v>37.895000000000003</v>
      </c>
      <c r="U93" s="12">
        <v>69.843000000000004</v>
      </c>
      <c r="V93" s="12">
        <v>38.475000000000001</v>
      </c>
      <c r="W93" s="12">
        <v>96.116</v>
      </c>
      <c r="X93" s="12">
        <v>74.001999999999995</v>
      </c>
      <c r="Y93" s="12">
        <v>86.817999999999998</v>
      </c>
      <c r="Z93" s="12">
        <v>52.148000000000003</v>
      </c>
      <c r="AA93" s="12">
        <v>51.837000000000003</v>
      </c>
      <c r="AB93" s="12">
        <v>52.213999999999999</v>
      </c>
      <c r="AC93" s="12">
        <v>51.74</v>
      </c>
      <c r="AD93" s="12">
        <v>27.015999999999998</v>
      </c>
      <c r="AE93" s="12">
        <v>0</v>
      </c>
      <c r="AF93" s="12">
        <v>2.7750537685712602</v>
      </c>
      <c r="AG93" s="12"/>
      <c r="AH93" s="12"/>
      <c r="AI93" s="12"/>
      <c r="AJ93" s="12"/>
      <c r="AK93" s="12"/>
    </row>
    <row r="94" spans="1:37" ht="12.75">
      <c r="A94" s="1" t="s">
        <v>24</v>
      </c>
      <c r="B94" s="1">
        <v>78.244047619047606</v>
      </c>
      <c r="C94" s="1">
        <v>47.657892828656301</v>
      </c>
      <c r="D94" s="1">
        <v>59.235726195304302</v>
      </c>
      <c r="E94" s="1">
        <v>7.1293827160493803</v>
      </c>
      <c r="F94" s="1">
        <v>193</v>
      </c>
      <c r="G94" s="1">
        <v>64.248704663212393</v>
      </c>
      <c r="H94" s="1">
        <v>23.834196891191699</v>
      </c>
      <c r="I94" s="1">
        <v>11.9170984455958</v>
      </c>
      <c r="J94" s="1">
        <v>14437</v>
      </c>
      <c r="K94" s="1">
        <v>3655</v>
      </c>
      <c r="L94" s="1">
        <v>88</v>
      </c>
      <c r="M94" s="1">
        <v>21</v>
      </c>
      <c r="N94" s="1">
        <v>-8.2142857142856993</v>
      </c>
      <c r="O94" s="1">
        <v>79.440949694369294</v>
      </c>
      <c r="P94" s="1">
        <v>-7.7020797024204901</v>
      </c>
      <c r="Q94" s="1">
        <v>0</v>
      </c>
      <c r="R94" s="1">
        <v>0</v>
      </c>
      <c r="S94" s="1">
        <v>45.468000000000004</v>
      </c>
      <c r="T94" s="1">
        <v>43.695999999999998</v>
      </c>
      <c r="U94" s="1">
        <v>47.484999999999999</v>
      </c>
      <c r="V94" s="1">
        <v>80.195999999999998</v>
      </c>
      <c r="W94" s="1">
        <v>48.847000000000001</v>
      </c>
      <c r="X94" s="1">
        <v>69.403000000000006</v>
      </c>
      <c r="Y94" s="1">
        <v>50.93</v>
      </c>
      <c r="Z94" s="1">
        <v>48.180999999999997</v>
      </c>
      <c r="AA94" s="1">
        <v>61.642000000000003</v>
      </c>
      <c r="AB94" s="1">
        <v>47.524999999999999</v>
      </c>
      <c r="AC94" s="1">
        <v>46.533999999999999</v>
      </c>
      <c r="AD94" s="1">
        <v>22.114999999999998</v>
      </c>
      <c r="AE94" s="1">
        <v>0</v>
      </c>
      <c r="AF94" s="1">
        <v>6.5029833118561999</v>
      </c>
    </row>
    <row r="95" spans="1:37" ht="12.75">
      <c r="A95" s="12" t="s">
        <v>23</v>
      </c>
      <c r="B95" s="12">
        <v>83.2083333333333</v>
      </c>
      <c r="C95" s="12">
        <v>51.216384553381701</v>
      </c>
      <c r="D95" s="12">
        <v>63.405451988932697</v>
      </c>
      <c r="E95" s="12">
        <v>6.5753086419753002</v>
      </c>
      <c r="F95" s="12">
        <v>193</v>
      </c>
      <c r="G95" s="12">
        <v>65.803108808290105</v>
      </c>
      <c r="H95" s="12">
        <v>31.606217616580299</v>
      </c>
      <c r="I95" s="12">
        <v>2.59067357512953</v>
      </c>
      <c r="J95" s="12">
        <v>13315</v>
      </c>
      <c r="K95" s="12">
        <v>2821</v>
      </c>
      <c r="L95" s="12">
        <v>307</v>
      </c>
      <c r="M95" s="12">
        <v>58</v>
      </c>
      <c r="N95" s="12">
        <v>2.1249999999999898</v>
      </c>
      <c r="O95" s="12">
        <v>65.635937618715303</v>
      </c>
      <c r="P95" s="12">
        <v>3.9375681504970199</v>
      </c>
      <c r="Q95" s="12">
        <v>0</v>
      </c>
      <c r="R95" s="12">
        <v>0</v>
      </c>
      <c r="S95" s="12">
        <v>44.887999999999998</v>
      </c>
      <c r="T95" s="12">
        <v>48.616999999999997</v>
      </c>
      <c r="U95" s="12">
        <v>41.612000000000002</v>
      </c>
      <c r="V95" s="12">
        <v>85.698999999999998</v>
      </c>
      <c r="W95" s="12">
        <v>52.743000000000002</v>
      </c>
      <c r="X95" s="12">
        <v>50.29</v>
      </c>
      <c r="Y95" s="12">
        <v>62.209000000000003</v>
      </c>
      <c r="Z95" s="12">
        <v>51.274999999999999</v>
      </c>
      <c r="AA95" s="12">
        <v>59.648000000000003</v>
      </c>
      <c r="AB95" s="12">
        <v>47.072000000000003</v>
      </c>
      <c r="AC95" s="12">
        <v>49.290999999999997</v>
      </c>
      <c r="AD95" s="12">
        <v>23.202000000000002</v>
      </c>
      <c r="AE95" s="12">
        <v>0</v>
      </c>
      <c r="AF95" s="12">
        <v>0.62481995672163404</v>
      </c>
      <c r="AG95" s="12"/>
      <c r="AH95" s="12"/>
      <c r="AI95" s="12"/>
      <c r="AJ95" s="12"/>
      <c r="AK95" s="12"/>
    </row>
    <row r="96" spans="1:37" ht="12.75">
      <c r="A96" s="12" t="s">
        <v>35</v>
      </c>
      <c r="B96" s="12">
        <v>100</v>
      </c>
      <c r="C96" s="12">
        <v>10.497441248695599</v>
      </c>
      <c r="D96" s="12">
        <v>19.000333636810801</v>
      </c>
      <c r="E96" s="12">
        <v>70.735308641975294</v>
      </c>
      <c r="F96" s="12">
        <v>193</v>
      </c>
      <c r="G96" s="12">
        <v>100</v>
      </c>
      <c r="H96" s="12">
        <v>0</v>
      </c>
      <c r="I96" s="12">
        <v>0</v>
      </c>
      <c r="J96" s="12">
        <v>143239</v>
      </c>
      <c r="K96" s="12">
        <v>0</v>
      </c>
      <c r="L96" s="12">
        <v>843</v>
      </c>
      <c r="M96" s="12">
        <v>0</v>
      </c>
      <c r="N96" s="12">
        <v>-757.63095238095195</v>
      </c>
      <c r="O96" s="12">
        <v>67.773830985852001</v>
      </c>
      <c r="P96" s="12">
        <v>-752.63051394313402</v>
      </c>
      <c r="Q96" s="12">
        <v>0</v>
      </c>
      <c r="R96" s="12">
        <v>0</v>
      </c>
      <c r="S96" s="12">
        <v>13.377000000000001</v>
      </c>
      <c r="T96" s="12">
        <v>10.371</v>
      </c>
      <c r="U96" s="12">
        <v>17.256</v>
      </c>
      <c r="V96" s="12">
        <v>98.903000000000006</v>
      </c>
      <c r="W96" s="12">
        <v>10.382</v>
      </c>
      <c r="X96" s="12">
        <v>25.564</v>
      </c>
      <c r="Y96" s="12">
        <v>30.626000000000001</v>
      </c>
      <c r="Z96" s="12">
        <v>55.045000000000002</v>
      </c>
      <c r="AA96" s="12">
        <v>41.311</v>
      </c>
      <c r="AB96" s="12">
        <v>13.545</v>
      </c>
      <c r="AC96" s="12">
        <v>54.802</v>
      </c>
      <c r="AD96" s="12">
        <v>7.4226999999999999</v>
      </c>
      <c r="AE96" s="12">
        <v>0</v>
      </c>
      <c r="AF96" s="12">
        <v>0.63748606913448802</v>
      </c>
      <c r="AG96" s="12"/>
      <c r="AH96" s="12"/>
      <c r="AI96" s="12"/>
      <c r="AJ96" s="12"/>
      <c r="AK96" s="12"/>
    </row>
    <row r="97" spans="1:37" ht="12.75">
      <c r="A97" s="12" t="s">
        <v>17</v>
      </c>
      <c r="B97" s="12">
        <v>100</v>
      </c>
      <c r="C97" s="12">
        <v>8.4502791610079893</v>
      </c>
      <c r="D97" s="12">
        <v>15.583692778628</v>
      </c>
      <c r="E97" s="12">
        <v>89.881481481481401</v>
      </c>
      <c r="F97" s="12">
        <v>193</v>
      </c>
      <c r="G97" s="12">
        <v>100</v>
      </c>
      <c r="H97" s="12">
        <v>0</v>
      </c>
      <c r="I97" s="12">
        <v>0</v>
      </c>
      <c r="J97" s="12">
        <v>182010</v>
      </c>
      <c r="K97" s="12">
        <v>0</v>
      </c>
      <c r="L97" s="12">
        <v>219</v>
      </c>
      <c r="M97" s="12">
        <v>0</v>
      </c>
      <c r="N97" s="12">
        <v>-984.69642857142799</v>
      </c>
      <c r="O97" s="12">
        <v>66.727857325767403</v>
      </c>
      <c r="P97" s="12">
        <v>-983.406800135004</v>
      </c>
      <c r="Q97" s="12">
        <v>0</v>
      </c>
      <c r="R97" s="12">
        <v>0</v>
      </c>
      <c r="S97" s="12">
        <v>12.488</v>
      </c>
      <c r="T97" s="12">
        <v>8.3583999999999996</v>
      </c>
      <c r="U97" s="12">
        <v>18.655999999999999</v>
      </c>
      <c r="V97" s="12">
        <v>98.995999999999995</v>
      </c>
      <c r="W97" s="12">
        <v>8.3653999999999993</v>
      </c>
      <c r="X97" s="12">
        <v>34.914000000000001</v>
      </c>
      <c r="Y97" s="12">
        <v>25.655999999999999</v>
      </c>
      <c r="Z97" s="12">
        <v>54.670999999999999</v>
      </c>
      <c r="AA97" s="12">
        <v>42.975999999999999</v>
      </c>
      <c r="AB97" s="12">
        <v>12.641</v>
      </c>
      <c r="AC97" s="12">
        <v>54.451000000000001</v>
      </c>
      <c r="AD97" s="12">
        <v>6.8829000000000002</v>
      </c>
      <c r="AE97" s="12">
        <v>0</v>
      </c>
      <c r="AF97" s="12">
        <v>0.22341142284102999</v>
      </c>
      <c r="AG97" s="12"/>
      <c r="AH97" s="12"/>
      <c r="AI97" s="12"/>
      <c r="AJ97" s="12"/>
      <c r="AK97" s="12"/>
    </row>
    <row r="98" spans="1:37" ht="12.75">
      <c r="A98" s="12" t="s">
        <v>22</v>
      </c>
      <c r="B98" s="12">
        <v>100</v>
      </c>
      <c r="C98" s="12">
        <v>2.3124060585038699</v>
      </c>
      <c r="D98" s="12">
        <v>4.5202847779410096</v>
      </c>
      <c r="E98" s="12">
        <v>350.47703703703701</v>
      </c>
      <c r="F98" s="12">
        <v>193</v>
      </c>
      <c r="G98" s="12">
        <v>100</v>
      </c>
      <c r="H98" s="12">
        <v>0</v>
      </c>
      <c r="I98" s="12">
        <v>0</v>
      </c>
      <c r="J98" s="12">
        <v>709716</v>
      </c>
      <c r="K98" s="12">
        <v>0</v>
      </c>
      <c r="L98" s="12">
        <v>330</v>
      </c>
      <c r="M98" s="12">
        <v>0</v>
      </c>
      <c r="N98" s="12">
        <v>-4126.4642857142799</v>
      </c>
      <c r="O98" s="12">
        <v>63.751433669542301</v>
      </c>
      <c r="P98" s="12">
        <v>-4124.5149989761503</v>
      </c>
      <c r="Q98" s="12">
        <v>0</v>
      </c>
      <c r="R98" s="12">
        <v>0</v>
      </c>
      <c r="S98" s="12">
        <v>6.0618999999999996</v>
      </c>
      <c r="T98" s="12">
        <v>2.3083</v>
      </c>
      <c r="U98" s="12">
        <v>15.92</v>
      </c>
      <c r="V98" s="12">
        <v>99.825999999999993</v>
      </c>
      <c r="W98" s="12">
        <v>2.3083999999999998</v>
      </c>
      <c r="X98" s="12">
        <v>24.506</v>
      </c>
      <c r="Y98" s="12">
        <v>25.251000000000001</v>
      </c>
      <c r="Z98" s="12">
        <v>61.33</v>
      </c>
      <c r="AA98" s="12">
        <v>39.865000000000002</v>
      </c>
      <c r="AB98" s="12">
        <v>6.0743</v>
      </c>
      <c r="AC98" s="12">
        <v>61.283999999999999</v>
      </c>
      <c r="AD98" s="12">
        <v>3.7225999999999999</v>
      </c>
      <c r="AE98" s="12">
        <v>0</v>
      </c>
      <c r="AF98" s="12">
        <v>0.139006400604059</v>
      </c>
      <c r="AG98" s="12"/>
      <c r="AH98" s="12"/>
      <c r="AI98" s="12"/>
      <c r="AJ98" s="12"/>
      <c r="AK98" s="12"/>
    </row>
    <row r="99" spans="1:37" ht="12.75">
      <c r="A99" s="12" t="s">
        <v>18</v>
      </c>
      <c r="B99" s="12">
        <v>99.630952380952294</v>
      </c>
      <c r="C99" s="12">
        <v>9.7184562413995295</v>
      </c>
      <c r="D99" s="12">
        <v>17.709451988848201</v>
      </c>
      <c r="E99" s="12">
        <v>76.785679012345597</v>
      </c>
      <c r="F99" s="12">
        <v>193</v>
      </c>
      <c r="G99" s="12">
        <v>99.481865284974006</v>
      </c>
      <c r="H99" s="12">
        <v>0.51813471502590602</v>
      </c>
      <c r="I99" s="12">
        <v>0</v>
      </c>
      <c r="J99" s="12">
        <v>155491</v>
      </c>
      <c r="K99" s="12">
        <v>62</v>
      </c>
      <c r="L99" s="12">
        <v>367</v>
      </c>
      <c r="M99" s="12">
        <v>11</v>
      </c>
      <c r="N99" s="12">
        <v>-828.09523809523796</v>
      </c>
      <c r="O99" s="12">
        <v>63.606768695184101</v>
      </c>
      <c r="P99" s="12">
        <v>-825.92598718939598</v>
      </c>
      <c r="Q99" s="12">
        <v>0</v>
      </c>
      <c r="R99" s="12">
        <v>0</v>
      </c>
      <c r="S99" s="12">
        <v>15.398</v>
      </c>
      <c r="T99" s="12">
        <v>9.4202999999999992</v>
      </c>
      <c r="U99" s="12">
        <v>25.172000000000001</v>
      </c>
      <c r="V99" s="12">
        <v>96.866</v>
      </c>
      <c r="W99" s="12">
        <v>9.4487000000000005</v>
      </c>
      <c r="X99" s="12">
        <v>35.648000000000003</v>
      </c>
      <c r="Y99" s="12">
        <v>40.521999999999998</v>
      </c>
      <c r="Z99" s="12">
        <v>53.406999999999996</v>
      </c>
      <c r="AA99" s="12">
        <v>49.378</v>
      </c>
      <c r="AB99" s="12">
        <v>15.603999999999999</v>
      </c>
      <c r="AC99" s="12">
        <v>52.869</v>
      </c>
      <c r="AD99" s="12">
        <v>8.2497000000000007</v>
      </c>
      <c r="AE99" s="12">
        <v>0</v>
      </c>
      <c r="AF99" s="12">
        <v>8.2481910149723794E-2</v>
      </c>
      <c r="AG99" s="12"/>
      <c r="AH99" s="12"/>
      <c r="AI99" s="12"/>
      <c r="AJ99" s="12"/>
      <c r="AK99" s="12"/>
    </row>
    <row r="100" spans="1:37" ht="12.75">
      <c r="A100" s="12" t="s">
        <v>51</v>
      </c>
      <c r="B100" s="12">
        <v>99.744047619047606</v>
      </c>
      <c r="C100" s="12">
        <v>1.75057013406377</v>
      </c>
      <c r="D100" s="12">
        <v>3.4407529123816301</v>
      </c>
      <c r="E100" s="12">
        <v>464.43160493827099</v>
      </c>
      <c r="F100" s="12">
        <v>193</v>
      </c>
      <c r="G100" s="12">
        <v>100</v>
      </c>
      <c r="H100" s="12">
        <v>0</v>
      </c>
      <c r="I100" s="12">
        <v>0</v>
      </c>
      <c r="J100" s="12">
        <v>940474</v>
      </c>
      <c r="K100" s="12">
        <v>43</v>
      </c>
      <c r="L100" s="12">
        <v>189</v>
      </c>
      <c r="M100" s="12">
        <v>4</v>
      </c>
      <c r="N100" s="12">
        <v>-5499.4404761904698</v>
      </c>
      <c r="O100" s="12">
        <v>55.946094343409698</v>
      </c>
      <c r="P100" s="12">
        <v>-5498.3290402000002</v>
      </c>
      <c r="Q100" s="12">
        <v>0</v>
      </c>
      <c r="R100" s="12">
        <v>0</v>
      </c>
      <c r="S100" s="12">
        <v>2.8368000000000002</v>
      </c>
      <c r="T100" s="12">
        <v>1.6457999999999999</v>
      </c>
      <c r="U100" s="12">
        <v>4.8905000000000003</v>
      </c>
      <c r="V100" s="12">
        <v>93.872</v>
      </c>
      <c r="W100" s="12">
        <v>1.6475</v>
      </c>
      <c r="X100" s="12">
        <v>55.743000000000002</v>
      </c>
      <c r="Y100" s="12">
        <v>5.1154999999999999</v>
      </c>
      <c r="Z100" s="12">
        <v>53.183</v>
      </c>
      <c r="AA100" s="12">
        <v>21.425000000000001</v>
      </c>
      <c r="AB100" s="12">
        <v>2.9357000000000002</v>
      </c>
      <c r="AC100" s="12">
        <v>52.142000000000003</v>
      </c>
      <c r="AD100" s="12">
        <v>1.5306999999999999</v>
      </c>
      <c r="AE100" s="12">
        <v>0</v>
      </c>
      <c r="AF100" s="12">
        <v>6.6064650387600801E-2</v>
      </c>
      <c r="AG100" s="12"/>
      <c r="AH100" s="12"/>
      <c r="AI100" s="12"/>
      <c r="AJ100" s="12"/>
      <c r="AK100" s="12"/>
    </row>
    <row r="101" spans="1:37" ht="12.75">
      <c r="A101" s="1" t="s">
        <v>97</v>
      </c>
      <c r="B101" s="1">
        <v>99.803571428571402</v>
      </c>
      <c r="C101" s="1">
        <v>8.6767749948250792</v>
      </c>
      <c r="D101" s="1">
        <v>15.965530375166599</v>
      </c>
      <c r="E101" s="1">
        <v>87.147160493827101</v>
      </c>
      <c r="F101" s="1">
        <v>193</v>
      </c>
      <c r="G101" s="1">
        <v>99.481865284974006</v>
      </c>
      <c r="H101" s="1">
        <v>0.51813471502590602</v>
      </c>
      <c r="I101" s="1">
        <v>0</v>
      </c>
      <c r="J101" s="1">
        <v>176473</v>
      </c>
      <c r="K101" s="1">
        <v>33</v>
      </c>
      <c r="L101" s="1">
        <v>125</v>
      </c>
      <c r="M101" s="1">
        <v>5</v>
      </c>
      <c r="N101" s="1">
        <v>-951.375</v>
      </c>
      <c r="O101" s="1">
        <v>51.353199434355197</v>
      </c>
      <c r="P101" s="1">
        <v>-950.64345458657795</v>
      </c>
      <c r="Q101" s="1">
        <v>0</v>
      </c>
      <c r="R101" s="1">
        <v>0</v>
      </c>
      <c r="S101" s="1">
        <v>10.093</v>
      </c>
      <c r="T101" s="1">
        <v>8.3279999999999994</v>
      </c>
      <c r="U101" s="1">
        <v>12.233000000000001</v>
      </c>
      <c r="V101" s="1">
        <v>96.162999999999997</v>
      </c>
      <c r="W101" s="1">
        <v>8.3554999999999993</v>
      </c>
      <c r="X101" s="1">
        <v>74.075000000000003</v>
      </c>
      <c r="Y101" s="1">
        <v>12.448</v>
      </c>
      <c r="Z101" s="1">
        <v>54.143999999999998</v>
      </c>
      <c r="AA101" s="1">
        <v>34.296999999999997</v>
      </c>
      <c r="AB101" s="1">
        <v>10.201000000000001</v>
      </c>
      <c r="AC101" s="1">
        <v>53.552999999999997</v>
      </c>
      <c r="AD101" s="1">
        <v>5.4630999999999998</v>
      </c>
      <c r="AE101" s="1">
        <v>0</v>
      </c>
      <c r="AF101" s="1">
        <v>3.3496208154168997E-2</v>
      </c>
    </row>
    <row r="102" spans="1:37" ht="12.75">
      <c r="A102" s="12" t="s">
        <v>101</v>
      </c>
      <c r="B102" s="12">
        <v>100</v>
      </c>
      <c r="C102" s="12">
        <v>4.1389300865726204</v>
      </c>
      <c r="D102" s="12">
        <v>7.9488623190805798</v>
      </c>
      <c r="E102" s="12">
        <v>192.149135802469</v>
      </c>
      <c r="F102" s="12">
        <v>193</v>
      </c>
      <c r="G102" s="12">
        <v>100</v>
      </c>
      <c r="H102" s="12">
        <v>0</v>
      </c>
      <c r="I102" s="12">
        <v>0</v>
      </c>
      <c r="J102" s="12">
        <v>389102</v>
      </c>
      <c r="K102" s="12">
        <v>0</v>
      </c>
      <c r="L102" s="12">
        <v>572</v>
      </c>
      <c r="M102" s="12">
        <v>0</v>
      </c>
      <c r="N102" s="12">
        <v>-2219.48809523809</v>
      </c>
      <c r="O102" s="12">
        <v>64.1480134787613</v>
      </c>
      <c r="P102" s="12">
        <v>-2216.0997509203598</v>
      </c>
      <c r="Q102" s="12">
        <v>0</v>
      </c>
      <c r="R102" s="12">
        <v>0</v>
      </c>
      <c r="S102" s="12">
        <v>6.7439</v>
      </c>
      <c r="T102" s="12">
        <v>3.8161999999999998</v>
      </c>
      <c r="U102" s="12">
        <v>11.919</v>
      </c>
      <c r="V102" s="12">
        <v>92.484999999999999</v>
      </c>
      <c r="W102" s="12">
        <v>3.8279000000000001</v>
      </c>
      <c r="X102" s="12">
        <v>34.843000000000004</v>
      </c>
      <c r="Y102" s="12">
        <v>16.739000000000001</v>
      </c>
      <c r="Z102" s="12">
        <v>53.241</v>
      </c>
      <c r="AA102" s="12">
        <v>33.200000000000003</v>
      </c>
      <c r="AB102" s="12">
        <v>6.9657</v>
      </c>
      <c r="AC102" s="12">
        <v>52.143000000000001</v>
      </c>
      <c r="AD102" s="12">
        <v>3.6320999999999999</v>
      </c>
      <c r="AE102" s="12">
        <v>0</v>
      </c>
      <c r="AF102" s="12">
        <v>5.00918210067186E-2</v>
      </c>
      <c r="AG102" s="12"/>
      <c r="AH102" s="12"/>
      <c r="AI102" s="12"/>
      <c r="AJ102" s="12"/>
      <c r="AK102" s="12"/>
    </row>
    <row r="103" spans="1:37" ht="12.75">
      <c r="A103" s="12" t="s">
        <v>141</v>
      </c>
      <c r="B103" s="12">
        <v>98.892857142857096</v>
      </c>
      <c r="C103" s="12">
        <v>5.2570293069733003</v>
      </c>
      <c r="D103" s="12">
        <v>9.9833550658887003</v>
      </c>
      <c r="E103" s="12">
        <v>147.86172839506099</v>
      </c>
      <c r="F103" s="12">
        <v>193</v>
      </c>
      <c r="G103" s="12">
        <v>99.481865284974006</v>
      </c>
      <c r="H103" s="12">
        <v>0.51813471502590602</v>
      </c>
      <c r="I103" s="12">
        <v>0</v>
      </c>
      <c r="J103" s="12">
        <v>299420</v>
      </c>
      <c r="K103" s="12">
        <v>186</v>
      </c>
      <c r="L103" s="12">
        <v>835</v>
      </c>
      <c r="M103" s="12">
        <v>41</v>
      </c>
      <c r="N103" s="12">
        <v>-1688.3392857142801</v>
      </c>
      <c r="O103" s="12">
        <v>67.294869301784701</v>
      </c>
      <c r="P103" s="12">
        <v>-1683.3864417040299</v>
      </c>
      <c r="Q103" s="12">
        <v>0</v>
      </c>
      <c r="R103" s="12">
        <v>0</v>
      </c>
      <c r="S103" s="12">
        <v>9.4984000000000002</v>
      </c>
      <c r="T103" s="12">
        <v>5.0282999999999998</v>
      </c>
      <c r="U103" s="12">
        <v>17.943999999999999</v>
      </c>
      <c r="V103" s="12">
        <v>94.844999999999999</v>
      </c>
      <c r="W103" s="12">
        <v>5.0418000000000003</v>
      </c>
      <c r="X103" s="12">
        <v>22.468</v>
      </c>
      <c r="Y103" s="12">
        <v>40.304000000000002</v>
      </c>
      <c r="Z103" s="12">
        <v>55.991999999999997</v>
      </c>
      <c r="AA103" s="12">
        <v>41.252000000000002</v>
      </c>
      <c r="AB103" s="12">
        <v>9.7530999999999999</v>
      </c>
      <c r="AC103" s="12">
        <v>55.04</v>
      </c>
      <c r="AD103" s="12">
        <v>5.3681000000000001</v>
      </c>
      <c r="AE103" s="12">
        <v>0</v>
      </c>
      <c r="AF103" s="12">
        <v>1.36238520315803E-2</v>
      </c>
      <c r="AG103" s="12"/>
      <c r="AH103" s="12"/>
      <c r="AI103" s="12"/>
      <c r="AJ103" s="12"/>
      <c r="AK103" s="12"/>
    </row>
    <row r="104" spans="1:37" ht="12.75">
      <c r="A104" s="12" t="s">
        <v>147</v>
      </c>
      <c r="B104" s="12">
        <v>65.595238095238102</v>
      </c>
      <c r="C104" s="12">
        <v>97.212420606915998</v>
      </c>
      <c r="D104" s="12">
        <v>78.333807222064195</v>
      </c>
      <c r="E104" s="12">
        <v>0.15604938271604901</v>
      </c>
      <c r="F104" s="12">
        <v>193</v>
      </c>
      <c r="G104" s="12">
        <v>46.1139896373057</v>
      </c>
      <c r="H104" s="12">
        <v>35.233160621761598</v>
      </c>
      <c r="I104" s="12">
        <v>18.652849740932599</v>
      </c>
      <c r="J104" s="12">
        <v>316</v>
      </c>
      <c r="K104" s="12">
        <v>5780</v>
      </c>
      <c r="L104" s="12">
        <v>139</v>
      </c>
      <c r="M104" s="12">
        <v>130</v>
      </c>
      <c r="N104" s="12">
        <v>62.886904761904702</v>
      </c>
      <c r="O104" s="12">
        <v>28.814851957116801</v>
      </c>
      <c r="P104" s="12">
        <v>63.701511142644698</v>
      </c>
      <c r="Q104" s="12">
        <v>0</v>
      </c>
      <c r="R104" s="12">
        <v>0</v>
      </c>
      <c r="S104" s="12">
        <v>65.007000000000005</v>
      </c>
      <c r="T104" s="12">
        <v>64.481999999999999</v>
      </c>
      <c r="U104" s="12">
        <v>65.537000000000006</v>
      </c>
      <c r="V104" s="12">
        <v>65.662000000000006</v>
      </c>
      <c r="W104" s="12">
        <v>97.286000000000001</v>
      </c>
      <c r="X104" s="12">
        <v>67.873999999999995</v>
      </c>
      <c r="Y104" s="12">
        <v>91.795000000000002</v>
      </c>
      <c r="Z104" s="12">
        <v>52.271999999999998</v>
      </c>
      <c r="AA104" s="12">
        <v>65.599000000000004</v>
      </c>
      <c r="AB104" s="12">
        <v>65.144000000000005</v>
      </c>
      <c r="AC104" s="12">
        <v>52.164000000000001</v>
      </c>
      <c r="AD104" s="12">
        <v>33.981999999999999</v>
      </c>
      <c r="AE104" s="12">
        <v>0</v>
      </c>
      <c r="AF104" s="12">
        <v>10.215135915324201</v>
      </c>
      <c r="AG104" s="12"/>
      <c r="AH104" s="12"/>
      <c r="AI104" s="12"/>
      <c r="AJ104" s="12"/>
      <c r="AK104" s="12"/>
    </row>
    <row r="105" spans="1:3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row>
    <row r="106" spans="1:3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row>
    <row r="107" spans="1:3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row>
    <row r="109" spans="1:37" ht="12.75">
      <c r="A109" s="1" t="s">
        <v>24</v>
      </c>
    </row>
    <row r="110" spans="1:37" ht="12.75">
      <c r="A110" s="1" t="s">
        <v>182</v>
      </c>
    </row>
    <row r="111" spans="1:37" ht="12.75">
      <c r="A111" s="1" t="s">
        <v>183</v>
      </c>
    </row>
    <row r="112" spans="1:37" ht="12.75">
      <c r="A112" s="1" t="s">
        <v>184</v>
      </c>
    </row>
    <row r="114" spans="1:1" ht="12.75">
      <c r="A114" s="1" t="s">
        <v>21</v>
      </c>
    </row>
    <row r="115" spans="1:1" ht="12.75">
      <c r="A115" s="1" t="s">
        <v>182</v>
      </c>
    </row>
    <row r="116" spans="1:1" ht="12.75">
      <c r="A116" s="1" t="s">
        <v>183</v>
      </c>
    </row>
    <row r="117" spans="1:1" ht="12.75">
      <c r="A117" s="1" t="s">
        <v>185</v>
      </c>
    </row>
    <row r="119" spans="1:1" ht="12.75">
      <c r="A119" s="1" t="s">
        <v>23</v>
      </c>
    </row>
    <row r="120" spans="1:1" ht="12.75">
      <c r="A120" s="1" t="s">
        <v>182</v>
      </c>
    </row>
    <row r="121" spans="1:1" ht="12.75">
      <c r="A121" s="1" t="s">
        <v>183</v>
      </c>
    </row>
    <row r="122" spans="1:1" ht="12.75">
      <c r="A122" s="1" t="s">
        <v>186</v>
      </c>
    </row>
    <row r="124" spans="1:1" ht="12.75">
      <c r="A124" s="1" t="s">
        <v>35</v>
      </c>
    </row>
    <row r="125" spans="1:1" ht="12.75">
      <c r="A125" s="1" t="s">
        <v>182</v>
      </c>
    </row>
    <row r="126" spans="1:1" ht="12.75">
      <c r="A126" s="1" t="s">
        <v>183</v>
      </c>
    </row>
    <row r="127" spans="1:1" ht="12.75">
      <c r="A127" s="1" t="s">
        <v>187</v>
      </c>
    </row>
    <row r="128" spans="1:1" ht="12.75">
      <c r="A128" s="1"/>
    </row>
    <row r="129" spans="1:1" ht="12.75">
      <c r="A129" s="1" t="s">
        <v>17</v>
      </c>
    </row>
    <row r="130" spans="1:1" ht="12.75">
      <c r="A130" s="1" t="s">
        <v>182</v>
      </c>
    </row>
    <row r="131" spans="1:1" ht="12.75">
      <c r="A131" s="1" t="s">
        <v>183</v>
      </c>
    </row>
    <row r="132" spans="1:1" ht="12.75">
      <c r="A132" s="1" t="s">
        <v>188</v>
      </c>
    </row>
    <row r="134" spans="1:1" ht="12.75">
      <c r="A134" s="1" t="s">
        <v>18</v>
      </c>
    </row>
    <row r="135" spans="1:1" ht="12.75">
      <c r="A135" s="1" t="s">
        <v>182</v>
      </c>
    </row>
    <row r="136" spans="1:1" ht="12.75">
      <c r="A136" s="1" t="s">
        <v>183</v>
      </c>
    </row>
    <row r="137" spans="1:1" ht="12.75">
      <c r="A137" s="1" t="s">
        <v>189</v>
      </c>
    </row>
    <row r="139" spans="1:1" ht="12.75">
      <c r="A139" s="1" t="s">
        <v>51</v>
      </c>
    </row>
    <row r="140" spans="1:1" ht="12.75">
      <c r="A140" s="1" t="s">
        <v>182</v>
      </c>
    </row>
    <row r="141" spans="1:1" ht="12.75">
      <c r="A141" s="1" t="s">
        <v>183</v>
      </c>
    </row>
    <row r="142" spans="1:1" ht="12.75">
      <c r="A142" s="1" t="s">
        <v>190</v>
      </c>
    </row>
    <row r="145" spans="1:32" ht="12.75">
      <c r="A145" s="1" t="s">
        <v>97</v>
      </c>
    </row>
    <row r="146" spans="1:32" ht="12.75">
      <c r="B146" s="1" t="s">
        <v>0</v>
      </c>
      <c r="C146" s="1" t="s">
        <v>1</v>
      </c>
      <c r="D146" s="1" t="s">
        <v>3</v>
      </c>
      <c r="E146" s="1" t="s">
        <v>2</v>
      </c>
      <c r="F146" s="1" t="s">
        <v>7</v>
      </c>
      <c r="G146" s="1" t="s">
        <v>8</v>
      </c>
      <c r="H146" s="1" t="s">
        <v>9</v>
      </c>
      <c r="I146" s="1" t="s">
        <v>10</v>
      </c>
      <c r="J146" s="1" t="s">
        <v>11</v>
      </c>
      <c r="K146" s="1" t="s">
        <v>12</v>
      </c>
      <c r="L146" s="1" t="s">
        <v>13</v>
      </c>
      <c r="M146" s="1" t="s">
        <v>14</v>
      </c>
      <c r="N146" s="3" t="s">
        <v>4</v>
      </c>
      <c r="O146" s="1" t="s">
        <v>5</v>
      </c>
      <c r="P146" s="1" t="s">
        <v>6</v>
      </c>
      <c r="Q146" s="1" t="s">
        <v>124</v>
      </c>
      <c r="R146" s="1" t="s">
        <v>125</v>
      </c>
      <c r="S146" s="6" t="s">
        <v>69</v>
      </c>
      <c r="T146" s="1" t="s">
        <v>126</v>
      </c>
      <c r="U146" s="1" t="s">
        <v>127</v>
      </c>
      <c r="V146" s="1" t="s">
        <v>128</v>
      </c>
      <c r="W146" s="1" t="s">
        <v>129</v>
      </c>
      <c r="X146" s="1" t="s">
        <v>130</v>
      </c>
      <c r="Y146" s="1" t="s">
        <v>131</v>
      </c>
      <c r="Z146" s="1" t="s">
        <v>132</v>
      </c>
      <c r="AA146" s="1" t="s">
        <v>133</v>
      </c>
      <c r="AB146" s="1" t="s">
        <v>134</v>
      </c>
      <c r="AC146" s="1" t="s">
        <v>135</v>
      </c>
      <c r="AD146" s="1" t="s">
        <v>136</v>
      </c>
      <c r="AE146" s="1" t="s">
        <v>137</v>
      </c>
      <c r="AF146"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Q1002"/>
  <sheetViews>
    <sheetView topLeftCell="A55" workbookViewId="0">
      <selection activeCell="B69" sqref="B69"/>
    </sheetView>
  </sheetViews>
  <sheetFormatPr defaultColWidth="12.5703125" defaultRowHeight="15.75" customHeight="1"/>
  <cols>
    <col min="1" max="1" width="27.140625" customWidth="1"/>
  </cols>
  <sheetData>
    <row r="1" spans="1:43">
      <c r="A1" s="13" t="s">
        <v>195</v>
      </c>
      <c r="O1" s="3"/>
      <c r="T1" s="6"/>
    </row>
    <row r="2" spans="1:43" ht="12.75">
      <c r="B2" s="1" t="s">
        <v>137</v>
      </c>
      <c r="C2" s="1" t="s">
        <v>0</v>
      </c>
      <c r="D2" s="1" t="s">
        <v>1</v>
      </c>
      <c r="E2" s="1" t="s">
        <v>3</v>
      </c>
      <c r="F2" s="1" t="s">
        <v>2</v>
      </c>
      <c r="G2" s="1" t="s">
        <v>7</v>
      </c>
      <c r="H2" s="1" t="s">
        <v>8</v>
      </c>
      <c r="I2" s="1" t="s">
        <v>9</v>
      </c>
      <c r="J2" s="1" t="s">
        <v>10</v>
      </c>
      <c r="K2" s="1" t="s">
        <v>11</v>
      </c>
      <c r="L2" s="1" t="s">
        <v>12</v>
      </c>
      <c r="M2" s="1" t="s">
        <v>13</v>
      </c>
      <c r="N2" s="1" t="s">
        <v>14</v>
      </c>
      <c r="O2" s="3" t="s">
        <v>4</v>
      </c>
      <c r="P2" s="1" t="s">
        <v>5</v>
      </c>
      <c r="Q2" s="1" t="s">
        <v>6</v>
      </c>
      <c r="R2" s="1" t="s">
        <v>124</v>
      </c>
      <c r="S2" s="1" t="s">
        <v>125</v>
      </c>
      <c r="T2" s="6" t="s">
        <v>69</v>
      </c>
      <c r="U2" s="1" t="s">
        <v>126</v>
      </c>
      <c r="V2" s="1" t="s">
        <v>127</v>
      </c>
      <c r="W2" s="1" t="s">
        <v>128</v>
      </c>
      <c r="X2" s="1" t="s">
        <v>129</v>
      </c>
      <c r="Y2" s="1" t="s">
        <v>130</v>
      </c>
      <c r="Z2" s="1" t="s">
        <v>131</v>
      </c>
      <c r="AA2" s="1" t="s">
        <v>132</v>
      </c>
      <c r="AB2" s="1" t="s">
        <v>133</v>
      </c>
      <c r="AC2" s="1" t="s">
        <v>134</v>
      </c>
      <c r="AD2" s="1" t="s">
        <v>135</v>
      </c>
      <c r="AE2" s="1" t="s">
        <v>136</v>
      </c>
      <c r="AG2" s="1" t="s">
        <v>15</v>
      </c>
    </row>
    <row r="3" spans="1:43" ht="12.75">
      <c r="A3" s="1" t="s">
        <v>58</v>
      </c>
      <c r="B3" s="1">
        <v>0.3</v>
      </c>
      <c r="C3" s="1">
        <v>24.128101945003301</v>
      </c>
      <c r="D3" s="1" t="s">
        <v>142</v>
      </c>
      <c r="E3" s="1" t="s">
        <v>142</v>
      </c>
      <c r="F3" s="1">
        <v>0.23845007451564801</v>
      </c>
      <c r="G3" s="1">
        <v>150.5</v>
      </c>
      <c r="H3" s="1">
        <v>7.1428571428571397</v>
      </c>
      <c r="I3" s="1">
        <v>28.571428571428498</v>
      </c>
      <c r="J3" s="1">
        <v>64.285714285714207</v>
      </c>
      <c r="K3" s="1">
        <v>160</v>
      </c>
      <c r="L3" s="1">
        <v>14720.5</v>
      </c>
      <c r="M3" s="1">
        <v>14.5</v>
      </c>
      <c r="N3" s="1">
        <v>9.5</v>
      </c>
      <c r="O3" s="1">
        <v>18.276324614352699</v>
      </c>
      <c r="P3" s="1" t="s">
        <v>142</v>
      </c>
      <c r="Q3" s="1">
        <v>18.737808161389601</v>
      </c>
      <c r="R3" s="1">
        <v>1</v>
      </c>
      <c r="S3" s="1">
        <v>0.5</v>
      </c>
      <c r="T3" s="1">
        <v>19.407</v>
      </c>
      <c r="U3" s="1">
        <v>23.4285</v>
      </c>
      <c r="V3" s="1">
        <v>16.110499999999998</v>
      </c>
      <c r="W3" s="1">
        <v>25.305</v>
      </c>
      <c r="X3" s="1">
        <v>42.899000000000001</v>
      </c>
      <c r="Y3" s="1">
        <v>16.2485</v>
      </c>
      <c r="Z3" s="1">
        <v>47.12</v>
      </c>
      <c r="AA3" s="1">
        <v>75.375500000000002</v>
      </c>
      <c r="AB3" s="1">
        <v>20.181999999999999</v>
      </c>
      <c r="AC3" s="1">
        <v>21.0945</v>
      </c>
      <c r="AD3" s="1">
        <v>74.390500000000003</v>
      </c>
      <c r="AE3" s="1">
        <v>10.29</v>
      </c>
      <c r="AG3" s="1">
        <v>0.49717983332071097</v>
      </c>
      <c r="AH3" s="1"/>
      <c r="AI3" s="1"/>
      <c r="AJ3" s="1"/>
      <c r="AK3" s="1"/>
      <c r="AL3" s="1"/>
      <c r="AM3" s="1"/>
      <c r="AN3" s="1"/>
      <c r="AO3" s="1"/>
      <c r="AP3" s="1"/>
      <c r="AQ3" s="1"/>
    </row>
    <row r="4" spans="1:43" ht="12.75">
      <c r="A4" s="1" t="s">
        <v>196</v>
      </c>
      <c r="B4" s="1">
        <v>0.3</v>
      </c>
      <c r="C4" s="1">
        <v>24.128101945003301</v>
      </c>
      <c r="D4" s="1" t="s">
        <v>142</v>
      </c>
      <c r="E4" s="1" t="s">
        <v>142</v>
      </c>
      <c r="F4" s="1">
        <v>0.23845007451564801</v>
      </c>
      <c r="G4" s="1">
        <v>150.5</v>
      </c>
      <c r="H4" s="1">
        <v>7.1428571428571397</v>
      </c>
      <c r="I4" s="1">
        <v>28.571428571428498</v>
      </c>
      <c r="J4" s="1">
        <v>64.285714285714207</v>
      </c>
      <c r="K4" s="1">
        <v>160</v>
      </c>
      <c r="L4" s="1">
        <v>14720.5</v>
      </c>
      <c r="M4" s="1">
        <v>14.5</v>
      </c>
      <c r="N4" s="1">
        <v>9.5</v>
      </c>
      <c r="O4" s="1">
        <v>18.276324614352699</v>
      </c>
      <c r="P4" s="1" t="s">
        <v>142</v>
      </c>
      <c r="Q4" s="1">
        <v>18.737808161389601</v>
      </c>
      <c r="R4" s="1">
        <v>1.5</v>
      </c>
      <c r="S4" s="1">
        <v>0</v>
      </c>
      <c r="T4" s="1">
        <v>19.407</v>
      </c>
      <c r="U4" s="1">
        <v>23.4285</v>
      </c>
      <c r="V4" s="1">
        <v>16.110499999999998</v>
      </c>
      <c r="W4" s="1">
        <v>25.305</v>
      </c>
      <c r="X4" s="1">
        <v>42.899000000000001</v>
      </c>
      <c r="Y4" s="1">
        <v>16.2485</v>
      </c>
      <c r="Z4" s="1">
        <v>47.12</v>
      </c>
      <c r="AA4" s="1">
        <v>75.375500000000002</v>
      </c>
      <c r="AB4" s="1">
        <v>20.181999999999999</v>
      </c>
      <c r="AC4" s="1">
        <v>21.0945</v>
      </c>
      <c r="AD4" s="1">
        <v>74.390500000000003</v>
      </c>
      <c r="AE4" s="1">
        <v>10.29</v>
      </c>
      <c r="AG4" s="1">
        <v>0.48949821429996698</v>
      </c>
      <c r="AH4" s="1"/>
      <c r="AI4" s="1"/>
      <c r="AJ4" s="1"/>
      <c r="AK4" s="1"/>
      <c r="AL4" s="1"/>
      <c r="AM4" s="1"/>
      <c r="AN4" s="1"/>
      <c r="AO4" s="1"/>
      <c r="AP4" s="1"/>
      <c r="AQ4" s="1"/>
    </row>
    <row r="5" spans="1:43" ht="12.75">
      <c r="A5" s="1" t="s">
        <v>19</v>
      </c>
      <c r="B5" s="1">
        <v>0.3</v>
      </c>
      <c r="C5" s="1">
        <v>71.711659302722893</v>
      </c>
      <c r="D5" s="1">
        <v>60.4508585868588</v>
      </c>
      <c r="E5" s="1">
        <v>62.6964648690223</v>
      </c>
      <c r="F5" s="1">
        <v>3.0470718508235599</v>
      </c>
      <c r="G5" s="1">
        <v>150.5</v>
      </c>
      <c r="H5" s="1">
        <v>52.619047619047599</v>
      </c>
      <c r="I5" s="1">
        <v>36.785714285714199</v>
      </c>
      <c r="J5" s="1">
        <v>10.595238095238001</v>
      </c>
      <c r="K5" s="1">
        <v>14913</v>
      </c>
      <c r="L5" s="1">
        <v>3029</v>
      </c>
      <c r="M5" s="1">
        <v>181</v>
      </c>
      <c r="N5" s="1">
        <v>54</v>
      </c>
      <c r="O5" s="1">
        <v>9.1165820646150895</v>
      </c>
      <c r="P5" s="1">
        <v>66.053389451816301</v>
      </c>
      <c r="Q5" s="1">
        <v>10.0527993072554</v>
      </c>
      <c r="R5" s="1">
        <v>0</v>
      </c>
      <c r="S5" s="1">
        <v>0</v>
      </c>
      <c r="T5" s="1">
        <v>49.389499999999998</v>
      </c>
      <c r="U5" s="1">
        <v>48.457000000000001</v>
      </c>
      <c r="V5" s="1">
        <v>50.466499999999897</v>
      </c>
      <c r="W5" s="1">
        <v>73.938999999999993</v>
      </c>
      <c r="X5" s="1">
        <v>62.763999999999903</v>
      </c>
      <c r="Y5" s="1">
        <v>54.9895</v>
      </c>
      <c r="Z5" s="1">
        <v>78.408000000000001</v>
      </c>
      <c r="AA5" s="1">
        <v>51.003500000000003</v>
      </c>
      <c r="AB5" s="1">
        <v>60.680499999999903</v>
      </c>
      <c r="AC5" s="1">
        <v>51.3185</v>
      </c>
      <c r="AD5" s="1">
        <v>49.664499999999997</v>
      </c>
      <c r="AE5" s="1">
        <v>25.436999999999902</v>
      </c>
      <c r="AG5" s="1">
        <v>2.97843541782176</v>
      </c>
      <c r="AH5" s="1"/>
      <c r="AI5" s="1"/>
      <c r="AJ5" s="1"/>
      <c r="AK5" s="1"/>
      <c r="AL5" s="1"/>
      <c r="AM5" s="1"/>
      <c r="AN5" s="1"/>
      <c r="AO5" s="1"/>
      <c r="AP5" s="1"/>
      <c r="AQ5" s="1"/>
    </row>
    <row r="6" spans="1:43" ht="12.75">
      <c r="A6" s="12" t="s">
        <v>18</v>
      </c>
      <c r="B6" s="12">
        <v>0.3</v>
      </c>
      <c r="C6" s="12">
        <v>64.845800494173403</v>
      </c>
      <c r="D6" s="12">
        <v>69.504616658773898</v>
      </c>
      <c r="E6" s="12">
        <v>66.080903389410196</v>
      </c>
      <c r="F6" s="12">
        <v>1.50242992236665</v>
      </c>
      <c r="G6" s="12">
        <v>150.5</v>
      </c>
      <c r="H6" s="12">
        <v>38.869047619047599</v>
      </c>
      <c r="I6" s="12">
        <v>48.3333333333333</v>
      </c>
      <c r="J6" s="12">
        <v>12.797619047618999</v>
      </c>
      <c r="K6" s="12">
        <v>6500.5</v>
      </c>
      <c r="L6" s="12">
        <v>4276</v>
      </c>
      <c r="M6" s="12">
        <v>365</v>
      </c>
      <c r="N6" s="12">
        <v>180.5</v>
      </c>
      <c r="O6" s="12">
        <v>31.700744048971298</v>
      </c>
      <c r="P6" s="12">
        <v>46.431480779513898</v>
      </c>
      <c r="Q6" s="12">
        <v>33.961755881315</v>
      </c>
      <c r="R6" s="12">
        <v>0</v>
      </c>
      <c r="S6" s="12">
        <v>0</v>
      </c>
      <c r="T6" s="12">
        <v>46.525999999999897</v>
      </c>
      <c r="U6" s="12">
        <v>52.555999999999997</v>
      </c>
      <c r="V6" s="12">
        <v>41.332000000000001</v>
      </c>
      <c r="W6" s="12">
        <v>67.407499999999999</v>
      </c>
      <c r="X6" s="12">
        <v>72.543499999999995</v>
      </c>
      <c r="Y6" s="12">
        <v>43.155500000000004</v>
      </c>
      <c r="Z6" s="12">
        <v>90.408000000000001</v>
      </c>
      <c r="AA6" s="12">
        <v>52.173499999999997</v>
      </c>
      <c r="AB6" s="12">
        <v>52.752499999999998</v>
      </c>
      <c r="AC6" s="12">
        <v>48.158000000000001</v>
      </c>
      <c r="AD6" s="12">
        <v>50.819499999999998</v>
      </c>
      <c r="AE6" s="12">
        <v>24.518000000000001</v>
      </c>
      <c r="AG6" s="12">
        <v>116.745532581877</v>
      </c>
      <c r="AH6" s="12"/>
      <c r="AI6" s="12"/>
      <c r="AJ6" s="12"/>
      <c r="AK6" s="12"/>
      <c r="AL6" s="12"/>
      <c r="AM6" s="12"/>
      <c r="AN6" s="12"/>
      <c r="AO6" s="12"/>
      <c r="AP6" s="12"/>
      <c r="AQ6" s="12"/>
    </row>
    <row r="7" spans="1:43" ht="12.75">
      <c r="A7" s="12" t="s">
        <v>26</v>
      </c>
      <c r="B7" s="12">
        <v>0.5</v>
      </c>
      <c r="C7" s="12">
        <v>40.264851228911397</v>
      </c>
      <c r="D7" s="12">
        <v>85.608044638896999</v>
      </c>
      <c r="E7" s="12">
        <v>54.743453942483796</v>
      </c>
      <c r="F7" s="12">
        <v>0.31978313191487001</v>
      </c>
      <c r="G7" s="12">
        <v>150.5</v>
      </c>
      <c r="H7" s="12">
        <v>6.1309523809523796</v>
      </c>
      <c r="I7" s="12">
        <v>61.130952380952301</v>
      </c>
      <c r="J7" s="12">
        <v>32.738095238095198</v>
      </c>
      <c r="K7" s="12">
        <v>1010.5</v>
      </c>
      <c r="L7" s="12">
        <v>9462.5</v>
      </c>
      <c r="M7" s="12">
        <v>261</v>
      </c>
      <c r="N7" s="12">
        <v>279.5</v>
      </c>
      <c r="O7" s="12">
        <v>30.630642651040901</v>
      </c>
      <c r="P7" s="12">
        <v>34.554688977329903</v>
      </c>
      <c r="Q7" s="12">
        <v>33.4578752647218</v>
      </c>
      <c r="R7" s="12">
        <v>0</v>
      </c>
      <c r="S7" s="12">
        <v>0</v>
      </c>
      <c r="T7" s="12">
        <v>25.878499999999999</v>
      </c>
      <c r="U7" s="12">
        <v>35.198999999999998</v>
      </c>
      <c r="V7" s="12">
        <v>19.486000000000001</v>
      </c>
      <c r="W7" s="12">
        <v>38.229500000000002</v>
      </c>
      <c r="X7" s="12">
        <v>81.134</v>
      </c>
      <c r="Y7" s="12">
        <v>32.191499999999998</v>
      </c>
      <c r="Z7" s="12">
        <v>34.150500000000001</v>
      </c>
      <c r="AA7" s="12">
        <v>53.018999999999998</v>
      </c>
      <c r="AB7" s="12">
        <v>26.951000000000001</v>
      </c>
      <c r="AC7" s="12">
        <v>27.525500000000001</v>
      </c>
      <c r="AD7" s="12">
        <v>51.3065</v>
      </c>
      <c r="AE7" s="12">
        <v>14.0625</v>
      </c>
      <c r="AG7" s="12">
        <v>13.6812536607996</v>
      </c>
      <c r="AH7" s="12"/>
      <c r="AI7" s="12"/>
      <c r="AJ7" s="12"/>
      <c r="AK7" s="12"/>
      <c r="AL7" s="12"/>
      <c r="AM7" s="12"/>
      <c r="AN7" s="12"/>
      <c r="AO7" s="12"/>
      <c r="AP7" s="12"/>
      <c r="AQ7" s="12"/>
    </row>
    <row r="8" spans="1:43" ht="12.75">
      <c r="A8" s="12" t="s">
        <v>51</v>
      </c>
      <c r="B8" s="12">
        <v>0.8</v>
      </c>
      <c r="C8" s="12">
        <v>63.684924563991999</v>
      </c>
      <c r="D8" s="12">
        <v>22.1198365668197</v>
      </c>
      <c r="E8" s="12">
        <v>29.196395123901599</v>
      </c>
      <c r="F8" s="12">
        <v>20.2821955306737</v>
      </c>
      <c r="G8" s="12">
        <v>150.5</v>
      </c>
      <c r="H8" s="12">
        <v>40.535714285714199</v>
      </c>
      <c r="I8" s="12">
        <v>29.821428571428498</v>
      </c>
      <c r="J8" s="12">
        <v>29.6428571428571</v>
      </c>
      <c r="K8" s="12">
        <v>101979.5</v>
      </c>
      <c r="L8" s="12">
        <v>4086</v>
      </c>
      <c r="M8" s="12">
        <v>99.5</v>
      </c>
      <c r="N8" s="12">
        <v>50.5</v>
      </c>
      <c r="O8" s="12">
        <v>-345.50866024882498</v>
      </c>
      <c r="P8" s="12">
        <v>59.6902404503398</v>
      </c>
      <c r="Q8" s="12">
        <v>-345.10793184849598</v>
      </c>
      <c r="R8" s="12">
        <v>0</v>
      </c>
      <c r="S8" s="12">
        <v>0</v>
      </c>
      <c r="T8" s="12">
        <v>24.421500000000002</v>
      </c>
      <c r="U8" s="12">
        <v>17.41385</v>
      </c>
      <c r="V8" s="12">
        <v>34.387</v>
      </c>
      <c r="W8" s="12">
        <v>63.452500000000001</v>
      </c>
      <c r="X8" s="12">
        <v>21.770049999999902</v>
      </c>
      <c r="Y8" s="12">
        <v>60.554499999999997</v>
      </c>
      <c r="Z8" s="12">
        <v>39.073499999999903</v>
      </c>
      <c r="AA8" s="12">
        <v>48.124000000000002</v>
      </c>
      <c r="AB8" s="12">
        <v>43.4</v>
      </c>
      <c r="AC8" s="12">
        <v>26.5305</v>
      </c>
      <c r="AD8" s="12">
        <v>45.372500000000002</v>
      </c>
      <c r="AE8" s="12">
        <v>11.814349999999999</v>
      </c>
      <c r="AG8" s="12">
        <v>5.8795213068241701</v>
      </c>
      <c r="AH8" s="12"/>
      <c r="AI8" s="12"/>
      <c r="AJ8" s="12"/>
      <c r="AK8" s="12"/>
      <c r="AL8" s="12"/>
      <c r="AM8" s="12"/>
      <c r="AN8" s="12"/>
      <c r="AO8" s="12"/>
      <c r="AP8" s="12"/>
      <c r="AQ8" s="12"/>
    </row>
    <row r="9" spans="1:43" ht="12.75">
      <c r="A9" s="12" t="s">
        <v>35</v>
      </c>
      <c r="B9" s="12">
        <v>0.4</v>
      </c>
      <c r="C9" s="12">
        <v>56.591632380850399</v>
      </c>
      <c r="D9" s="12">
        <v>71.564075534387399</v>
      </c>
      <c r="E9" s="12">
        <v>62.438956495632503</v>
      </c>
      <c r="F9" s="12">
        <v>1.18234899662563</v>
      </c>
      <c r="G9" s="12">
        <v>150.5</v>
      </c>
      <c r="H9" s="12">
        <v>27.1428571428571</v>
      </c>
      <c r="I9" s="12">
        <v>54.642857142857103</v>
      </c>
      <c r="J9" s="12">
        <v>18.214285714285701</v>
      </c>
      <c r="K9" s="12">
        <v>5107</v>
      </c>
      <c r="L9" s="12">
        <v>5856</v>
      </c>
      <c r="M9" s="12">
        <v>514</v>
      </c>
      <c r="N9" s="12">
        <v>439.5</v>
      </c>
      <c r="O9" s="12">
        <v>29.1204463861093</v>
      </c>
      <c r="P9" s="12">
        <v>42.1679248654101</v>
      </c>
      <c r="Q9" s="12">
        <v>32.272449290841998</v>
      </c>
      <c r="R9" s="12">
        <v>0</v>
      </c>
      <c r="S9" s="12">
        <v>0</v>
      </c>
      <c r="T9" s="12">
        <v>43.3735</v>
      </c>
      <c r="U9" s="12">
        <v>48.436</v>
      </c>
      <c r="V9" s="12">
        <v>39.483999999999902</v>
      </c>
      <c r="W9" s="12">
        <v>58.97</v>
      </c>
      <c r="X9" s="12">
        <v>74.880499999999998</v>
      </c>
      <c r="Y9" s="12">
        <v>45.313000000000002</v>
      </c>
      <c r="Z9" s="12">
        <v>68.12</v>
      </c>
      <c r="AA9" s="12">
        <v>52.459000000000003</v>
      </c>
      <c r="AB9" s="12">
        <v>47.54</v>
      </c>
      <c r="AC9" s="12">
        <v>45.719000000000001</v>
      </c>
      <c r="AD9" s="12">
        <v>50.794499999999999</v>
      </c>
      <c r="AE9" s="12">
        <v>23.116999999999901</v>
      </c>
      <c r="AG9" s="12">
        <v>5.6641097335404798</v>
      </c>
      <c r="AH9" s="12"/>
      <c r="AI9" s="12"/>
      <c r="AJ9" s="12"/>
      <c r="AK9" s="12"/>
      <c r="AL9" s="12"/>
      <c r="AM9" s="12"/>
      <c r="AN9" s="12"/>
      <c r="AO9" s="12"/>
      <c r="AP9" s="12"/>
      <c r="AQ9" s="12"/>
    </row>
    <row r="10" spans="1:43" ht="12.75">
      <c r="A10" s="12" t="s">
        <v>17</v>
      </c>
      <c r="B10" s="12">
        <v>0.4</v>
      </c>
      <c r="C10" s="12">
        <v>60.552083500116503</v>
      </c>
      <c r="D10" s="12">
        <v>71.063747518505494</v>
      </c>
      <c r="E10" s="12">
        <v>64.388641755124496</v>
      </c>
      <c r="F10" s="12">
        <v>1.30333230753931</v>
      </c>
      <c r="G10" s="12">
        <v>150.5</v>
      </c>
      <c r="H10" s="12">
        <v>36.904761904761898</v>
      </c>
      <c r="I10" s="12">
        <v>43.452380952380899</v>
      </c>
      <c r="J10" s="12">
        <v>19.6428571428571</v>
      </c>
      <c r="K10" s="12">
        <v>5658</v>
      </c>
      <c r="L10" s="12">
        <v>4960</v>
      </c>
      <c r="M10" s="12">
        <v>96</v>
      </c>
      <c r="N10" s="12">
        <v>23.5</v>
      </c>
      <c r="O10" s="12">
        <v>33.3978372589348</v>
      </c>
      <c r="P10" s="12">
        <v>42.771255588359701</v>
      </c>
      <c r="Q10" s="12">
        <v>33.786048264230502</v>
      </c>
      <c r="R10" s="12">
        <v>0</v>
      </c>
      <c r="S10" s="12">
        <v>0</v>
      </c>
      <c r="T10" s="12">
        <v>51.224499999999999</v>
      </c>
      <c r="U10" s="12">
        <v>50.8005</v>
      </c>
      <c r="V10" s="12">
        <v>51.916499999999999</v>
      </c>
      <c r="W10" s="12">
        <v>63.1235</v>
      </c>
      <c r="X10" s="12">
        <v>74.418499999999995</v>
      </c>
      <c r="Y10" s="12">
        <v>54.165999999999997</v>
      </c>
      <c r="Z10" s="12">
        <v>84.739499999999893</v>
      </c>
      <c r="AA10" s="12">
        <v>52.208500000000001</v>
      </c>
      <c r="AB10" s="12">
        <v>56.904000000000003</v>
      </c>
      <c r="AC10" s="12">
        <v>53.744</v>
      </c>
      <c r="AD10" s="12">
        <v>50.343000000000004</v>
      </c>
      <c r="AE10" s="12">
        <v>27.012999999999899</v>
      </c>
      <c r="AG10" s="12">
        <v>9.6607313270063706</v>
      </c>
      <c r="AH10" s="12"/>
      <c r="AI10" s="12"/>
      <c r="AJ10" s="12"/>
      <c r="AK10" s="12"/>
      <c r="AL10" s="12"/>
      <c r="AM10" s="12"/>
      <c r="AN10" s="12"/>
      <c r="AO10" s="12"/>
      <c r="AP10" s="12"/>
      <c r="AQ10" s="12"/>
    </row>
    <row r="11" spans="1:43" ht="12.75">
      <c r="A11" s="12" t="s">
        <v>22</v>
      </c>
      <c r="B11" s="12">
        <v>0.4</v>
      </c>
      <c r="C11" s="12">
        <v>62.240614571843302</v>
      </c>
      <c r="D11" s="12">
        <v>67.377922515103194</v>
      </c>
      <c r="E11" s="12">
        <v>63.116462911095603</v>
      </c>
      <c r="F11" s="12">
        <v>1.68573613263113</v>
      </c>
      <c r="G11" s="12">
        <v>150.5</v>
      </c>
      <c r="H11" s="12">
        <v>39.404761904761898</v>
      </c>
      <c r="I11" s="12">
        <v>41.25</v>
      </c>
      <c r="J11" s="12">
        <v>19.345238095237999</v>
      </c>
      <c r="K11" s="12">
        <v>7684</v>
      </c>
      <c r="L11" s="12">
        <v>4514</v>
      </c>
      <c r="M11" s="12">
        <v>134.5</v>
      </c>
      <c r="N11" s="12">
        <v>47.5</v>
      </c>
      <c r="O11" s="12">
        <v>26.997345027942401</v>
      </c>
      <c r="P11" s="12">
        <v>43.944610117642</v>
      </c>
      <c r="Q11" s="12">
        <v>27.8111343168028</v>
      </c>
      <c r="R11" s="12">
        <v>0</v>
      </c>
      <c r="S11" s="12">
        <v>0</v>
      </c>
      <c r="T11" s="12">
        <v>47.999499999999998</v>
      </c>
      <c r="U11" s="12">
        <v>49.819499999999998</v>
      </c>
      <c r="V11" s="12">
        <v>46.368499999999997</v>
      </c>
      <c r="W11" s="12">
        <v>65.331000000000003</v>
      </c>
      <c r="X11" s="12">
        <v>71.061000000000007</v>
      </c>
      <c r="Y11" s="12">
        <v>48.749499999999998</v>
      </c>
      <c r="Z11" s="12">
        <v>85.105500000000006</v>
      </c>
      <c r="AA11" s="12">
        <v>52.293499999999902</v>
      </c>
      <c r="AB11" s="12">
        <v>54.878500000000003</v>
      </c>
      <c r="AC11" s="12">
        <v>50.326499999999903</v>
      </c>
      <c r="AD11" s="12">
        <v>50.545999999999999</v>
      </c>
      <c r="AE11" s="12">
        <v>25.433499999999999</v>
      </c>
      <c r="AG11" s="12">
        <v>154.234702399024</v>
      </c>
      <c r="AH11" s="12"/>
      <c r="AI11" s="12"/>
      <c r="AJ11" s="12"/>
      <c r="AK11" s="12"/>
      <c r="AL11" s="12"/>
      <c r="AM11" s="12"/>
      <c r="AN11" s="12"/>
      <c r="AO11" s="12"/>
      <c r="AP11" s="12"/>
      <c r="AQ11" s="12"/>
    </row>
    <row r="12" spans="1:43" ht="12.75">
      <c r="A12" s="12" t="s">
        <v>23</v>
      </c>
      <c r="B12" s="12">
        <v>0.5</v>
      </c>
      <c r="C12" s="12">
        <v>68.671048442782293</v>
      </c>
      <c r="D12" s="12">
        <v>64.224572858355899</v>
      </c>
      <c r="E12" s="12">
        <v>66.334420697759697</v>
      </c>
      <c r="F12" s="12">
        <v>1.8036099438411299</v>
      </c>
      <c r="G12" s="12">
        <v>150.5</v>
      </c>
      <c r="H12" s="12">
        <v>37.321428571428498</v>
      </c>
      <c r="I12" s="12">
        <v>49.761904761904702</v>
      </c>
      <c r="J12" s="12">
        <v>12.9166666666666</v>
      </c>
      <c r="K12" s="12">
        <v>5842.5</v>
      </c>
      <c r="L12" s="12">
        <v>4153</v>
      </c>
      <c r="M12" s="12">
        <v>333</v>
      </c>
      <c r="N12" s="12">
        <v>74</v>
      </c>
      <c r="O12" s="12">
        <v>26.483491721471299</v>
      </c>
      <c r="P12" s="12">
        <v>49.142385401413499</v>
      </c>
      <c r="Q12" s="12">
        <v>30.539089303480701</v>
      </c>
      <c r="R12" s="12">
        <v>0</v>
      </c>
      <c r="S12" s="12">
        <v>0</v>
      </c>
      <c r="T12" s="12">
        <v>41.034499999999902</v>
      </c>
      <c r="U12" s="12">
        <v>52.578499999999998</v>
      </c>
      <c r="V12" s="12">
        <v>32.206000000000003</v>
      </c>
      <c r="W12" s="12">
        <v>71.066999999999993</v>
      </c>
      <c r="X12" s="12">
        <v>66.497</v>
      </c>
      <c r="Y12" s="12">
        <v>35.542499999999997</v>
      </c>
      <c r="Z12" s="12">
        <v>79.218999999999994</v>
      </c>
      <c r="AA12" s="12">
        <v>50.158499999999997</v>
      </c>
      <c r="AB12" s="12">
        <v>47.723999999999997</v>
      </c>
      <c r="AC12" s="12">
        <v>44.582999999999998</v>
      </c>
      <c r="AD12" s="12">
        <v>48.506</v>
      </c>
      <c r="AE12" s="12">
        <v>21.7195</v>
      </c>
      <c r="AG12" s="12">
        <v>32.813257756257897</v>
      </c>
      <c r="AH12" s="12"/>
      <c r="AI12" s="12"/>
      <c r="AJ12" s="12"/>
      <c r="AK12" s="12"/>
      <c r="AL12" s="12"/>
      <c r="AM12" s="12"/>
      <c r="AN12" s="12"/>
      <c r="AO12" s="12"/>
      <c r="AP12" s="12"/>
      <c r="AQ12" s="12"/>
    </row>
    <row r="13" spans="1:43" ht="12.75">
      <c r="A13" s="12" t="s">
        <v>24</v>
      </c>
      <c r="B13" s="12">
        <v>0.6</v>
      </c>
      <c r="C13" s="12">
        <v>88.029077757101007</v>
      </c>
      <c r="D13" s="12">
        <v>36.385312334054703</v>
      </c>
      <c r="E13" s="12">
        <v>51.252714038373099</v>
      </c>
      <c r="F13" s="12">
        <v>7.4792364061015402</v>
      </c>
      <c r="G13" s="12">
        <v>150.5</v>
      </c>
      <c r="H13" s="12">
        <v>70.059523809523796</v>
      </c>
      <c r="I13" s="12">
        <v>19.761904761904699</v>
      </c>
      <c r="J13" s="12">
        <v>10.1785714285714</v>
      </c>
      <c r="K13" s="12">
        <v>19873.5</v>
      </c>
      <c r="L13" s="12">
        <v>1585</v>
      </c>
      <c r="M13" s="12">
        <v>61</v>
      </c>
      <c r="N13" s="12">
        <v>16.5</v>
      </c>
      <c r="O13" s="12">
        <v>-72.871702218472507</v>
      </c>
      <c r="P13" s="12">
        <v>48.565068433971703</v>
      </c>
      <c r="Q13" s="12">
        <v>-72.291258687693798</v>
      </c>
      <c r="R13" s="12">
        <v>0</v>
      </c>
      <c r="S13" s="12">
        <v>0</v>
      </c>
      <c r="T13" s="12">
        <v>37.973999999999997</v>
      </c>
      <c r="U13" s="12">
        <v>33.936</v>
      </c>
      <c r="V13" s="12">
        <v>42.545999999999999</v>
      </c>
      <c r="W13" s="12">
        <v>86.236000000000004</v>
      </c>
      <c r="X13" s="12">
        <v>35.692999999999998</v>
      </c>
      <c r="Y13" s="12">
        <v>59.747999999999998</v>
      </c>
      <c r="Z13" s="12">
        <v>50.691499999999998</v>
      </c>
      <c r="AA13" s="12">
        <v>50.531500000000001</v>
      </c>
      <c r="AB13" s="12">
        <v>60.352499999999999</v>
      </c>
      <c r="AC13" s="12">
        <v>41.214500000000001</v>
      </c>
      <c r="AD13" s="12">
        <v>48.813000000000002</v>
      </c>
      <c r="AE13" s="12">
        <v>20.262999999999899</v>
      </c>
      <c r="AG13" s="12">
        <v>5.2004791106954302</v>
      </c>
      <c r="AH13" s="12"/>
      <c r="AI13" s="12"/>
      <c r="AJ13" s="12"/>
      <c r="AK13" s="12"/>
      <c r="AL13" s="12"/>
      <c r="AM13" s="12"/>
      <c r="AN13" s="12"/>
      <c r="AO13" s="12"/>
      <c r="AP13" s="12"/>
      <c r="AQ13" s="12"/>
    </row>
    <row r="14" spans="1:43" ht="12.75">
      <c r="A14" s="12" t="s">
        <v>25</v>
      </c>
      <c r="B14" s="12">
        <v>0.5</v>
      </c>
      <c r="C14" s="12">
        <v>48.783165453879299</v>
      </c>
      <c r="D14" s="12">
        <v>80.435863185974299</v>
      </c>
      <c r="E14" s="12">
        <v>60.618632682373203</v>
      </c>
      <c r="F14" s="12">
        <v>0.578592977924823</v>
      </c>
      <c r="G14" s="12">
        <v>150.5</v>
      </c>
      <c r="H14" s="12">
        <v>15.357142857142801</v>
      </c>
      <c r="I14" s="12">
        <v>59.761904761904702</v>
      </c>
      <c r="J14" s="12">
        <v>24.880952380952301</v>
      </c>
      <c r="K14" s="12">
        <v>2195</v>
      </c>
      <c r="L14" s="12">
        <v>7566.5</v>
      </c>
      <c r="M14" s="12">
        <v>70</v>
      </c>
      <c r="N14" s="12">
        <v>24.5</v>
      </c>
      <c r="O14" s="12">
        <v>36.111895643221501</v>
      </c>
      <c r="P14" s="12">
        <v>43.930673157211103</v>
      </c>
      <c r="Q14" s="12">
        <v>36.709760113849597</v>
      </c>
      <c r="R14" s="12">
        <v>0</v>
      </c>
      <c r="S14" s="12">
        <v>0</v>
      </c>
      <c r="T14" s="12">
        <v>45.085999999999999</v>
      </c>
      <c r="U14" s="12">
        <v>46.3095</v>
      </c>
      <c r="V14" s="12">
        <v>44.146500000000003</v>
      </c>
      <c r="W14" s="12">
        <v>50.869</v>
      </c>
      <c r="X14" s="12">
        <v>83.954499999999996</v>
      </c>
      <c r="Y14" s="12">
        <v>45.013500000000001</v>
      </c>
      <c r="Z14" s="12">
        <v>91.082999999999998</v>
      </c>
      <c r="AA14" s="12">
        <v>53.249499999999998</v>
      </c>
      <c r="AB14" s="12">
        <v>47.3095</v>
      </c>
      <c r="AC14" s="12">
        <v>46.924999999999997</v>
      </c>
      <c r="AD14" s="12">
        <v>51.631999999999998</v>
      </c>
      <c r="AE14" s="12">
        <v>24.299999999999901</v>
      </c>
      <c r="AG14" s="12">
        <v>4.12167378411994</v>
      </c>
      <c r="AH14" s="12"/>
      <c r="AI14" s="12"/>
      <c r="AJ14" s="12"/>
      <c r="AK14" s="12"/>
      <c r="AL14" s="12"/>
      <c r="AM14" s="12"/>
      <c r="AN14" s="12"/>
      <c r="AO14" s="12"/>
      <c r="AP14" s="12"/>
      <c r="AQ14" s="12"/>
    </row>
    <row r="15" spans="1:43" ht="12.75">
      <c r="A15" s="1" t="s">
        <v>20</v>
      </c>
      <c r="B15" s="1">
        <v>0.1</v>
      </c>
      <c r="C15" s="1">
        <v>25.268276324614298</v>
      </c>
      <c r="D15" s="1" t="s">
        <v>142</v>
      </c>
      <c r="E15" s="1" t="s">
        <v>142</v>
      </c>
      <c r="F15" s="1">
        <v>1.4836065573770401</v>
      </c>
      <c r="G15" s="1">
        <v>150.5</v>
      </c>
      <c r="H15" s="1">
        <v>2.38095238095238</v>
      </c>
      <c r="I15" s="1">
        <v>38.095238095238003</v>
      </c>
      <c r="J15" s="1">
        <v>59.523809523809497</v>
      </c>
      <c r="K15" s="1">
        <v>995.5</v>
      </c>
      <c r="L15" s="1">
        <v>14686.5</v>
      </c>
      <c r="M15" s="1">
        <v>65</v>
      </c>
      <c r="N15" s="1">
        <v>46</v>
      </c>
      <c r="O15" s="1">
        <v>-10.2951039570757</v>
      </c>
      <c r="P15" s="1" t="s">
        <v>142</v>
      </c>
      <c r="Q15" s="1">
        <v>-8.1508596796722905</v>
      </c>
      <c r="R15" s="1">
        <v>1.5</v>
      </c>
      <c r="S15" s="1">
        <v>0</v>
      </c>
      <c r="T15" s="1">
        <v>10.192500000000001</v>
      </c>
      <c r="U15" s="1">
        <v>17.609000000000002</v>
      </c>
      <c r="V15" s="1">
        <v>5.91</v>
      </c>
      <c r="W15" s="1">
        <v>28.192</v>
      </c>
      <c r="X15" s="1">
        <v>24.033000000000001</v>
      </c>
      <c r="Y15" s="1">
        <v>6.8460000000000001</v>
      </c>
      <c r="Z15" s="1">
        <v>30.683499999999999</v>
      </c>
      <c r="AA15" s="1">
        <v>73.600999999999999</v>
      </c>
      <c r="AB15" s="1">
        <v>12.904500000000001</v>
      </c>
      <c r="AC15" s="1">
        <v>11.712999999999999</v>
      </c>
      <c r="AD15" s="1">
        <v>72.292500000000004</v>
      </c>
      <c r="AE15" s="1">
        <v>5.2220000000000004</v>
      </c>
      <c r="AG15" s="1">
        <v>0.12622693807638499</v>
      </c>
    </row>
    <row r="16" spans="1:43" ht="12.75">
      <c r="A16" s="1" t="s">
        <v>97</v>
      </c>
      <c r="B16" s="1">
        <v>0.8</v>
      </c>
      <c r="C16" s="1">
        <v>27.934272300469399</v>
      </c>
      <c r="D16" s="1" t="s">
        <v>142</v>
      </c>
      <c r="E16" s="1" t="s">
        <v>142</v>
      </c>
      <c r="F16" s="1">
        <v>0.427719821162444</v>
      </c>
      <c r="G16" s="1">
        <v>150.5</v>
      </c>
      <c r="H16" s="1">
        <v>21.428571428571399</v>
      </c>
      <c r="I16" s="1">
        <v>0</v>
      </c>
      <c r="J16" s="1">
        <v>78.571428571428498</v>
      </c>
      <c r="K16" s="1">
        <v>287</v>
      </c>
      <c r="L16" s="1">
        <v>14607</v>
      </c>
      <c r="M16" s="1">
        <v>1.5</v>
      </c>
      <c r="N16" s="1">
        <v>1.5</v>
      </c>
      <c r="O16" s="1">
        <v>18.259557344064302</v>
      </c>
      <c r="P16" s="1" t="s">
        <v>142</v>
      </c>
      <c r="Q16" s="1">
        <v>18.299764252325101</v>
      </c>
      <c r="R16" s="1">
        <v>1.5</v>
      </c>
      <c r="S16" s="1">
        <v>0</v>
      </c>
      <c r="T16" s="1">
        <v>30.186499999999999</v>
      </c>
      <c r="U16" s="1">
        <v>23.512</v>
      </c>
      <c r="V16" s="1">
        <v>38.76</v>
      </c>
      <c r="W16" s="1">
        <v>27.990500000000001</v>
      </c>
      <c r="X16" s="1">
        <v>37.229500000000002</v>
      </c>
      <c r="Y16" s="1">
        <v>45.113500000000002</v>
      </c>
      <c r="Z16" s="1">
        <v>40.345999999999997</v>
      </c>
      <c r="AA16" s="1">
        <v>74.959999999999994</v>
      </c>
      <c r="AB16" s="1">
        <v>32.9375</v>
      </c>
      <c r="AC16" s="1">
        <v>31.748000000000001</v>
      </c>
      <c r="AD16" s="1">
        <v>74.505499999999998</v>
      </c>
      <c r="AE16" s="1">
        <v>15.56</v>
      </c>
      <c r="AG16" s="1">
        <v>1.3474719869110201</v>
      </c>
    </row>
    <row r="17" spans="1:43" ht="12.75">
      <c r="A17" s="1" t="s">
        <v>101</v>
      </c>
      <c r="B17" s="1">
        <v>0.3</v>
      </c>
      <c r="C17" s="1">
        <v>71.476097726704793</v>
      </c>
      <c r="D17" s="1">
        <v>44.687232007114403</v>
      </c>
      <c r="E17" s="1">
        <v>54.571932508274401</v>
      </c>
      <c r="F17" s="1">
        <v>4.3881272181675701</v>
      </c>
      <c r="G17" s="1">
        <v>150.5</v>
      </c>
      <c r="H17" s="1">
        <v>54.880952380952301</v>
      </c>
      <c r="I17" s="1">
        <v>32.142857142857103</v>
      </c>
      <c r="J17" s="1">
        <v>12.9761904761904</v>
      </c>
      <c r="K17" s="1">
        <v>16934</v>
      </c>
      <c r="L17" s="1">
        <v>3642</v>
      </c>
      <c r="M17" s="1">
        <v>465</v>
      </c>
      <c r="N17" s="1">
        <v>315</v>
      </c>
      <c r="O17" s="1">
        <v>-22.817137970124801</v>
      </c>
      <c r="P17" s="1">
        <v>48.172126943511699</v>
      </c>
      <c r="Q17" s="1">
        <v>-19.766198826275801</v>
      </c>
      <c r="R17" s="1">
        <v>0</v>
      </c>
      <c r="S17" s="1">
        <v>0</v>
      </c>
      <c r="T17" s="1">
        <v>34.390500000000003</v>
      </c>
      <c r="U17" s="1">
        <v>38.210999999999999</v>
      </c>
      <c r="V17" s="1">
        <v>31.4315</v>
      </c>
      <c r="W17" s="1">
        <v>72.098500000000001</v>
      </c>
      <c r="X17" s="1">
        <v>45.186</v>
      </c>
      <c r="Y17" s="1">
        <v>47.093499999999999</v>
      </c>
      <c r="Z17" s="1">
        <v>44.736999999999902</v>
      </c>
      <c r="AA17" s="1">
        <v>50.584499999999998</v>
      </c>
      <c r="AB17" s="1">
        <v>46.831499999999998</v>
      </c>
      <c r="AC17" s="1">
        <v>37.534500000000001</v>
      </c>
      <c r="AD17" s="1">
        <v>48.423499999999997</v>
      </c>
      <c r="AE17" s="1">
        <v>18.045000000000002</v>
      </c>
      <c r="AG17" s="1">
        <v>11.456034983683701</v>
      </c>
    </row>
    <row r="18" spans="1:43" ht="12.75">
      <c r="A18" s="1" t="s">
        <v>141</v>
      </c>
      <c r="B18" s="1">
        <v>0.5</v>
      </c>
      <c r="C18" s="1">
        <v>42.255425159747602</v>
      </c>
      <c r="D18" s="1">
        <v>85.236092817405904</v>
      </c>
      <c r="E18" s="1">
        <v>56.323540323582499</v>
      </c>
      <c r="F18" s="1">
        <v>0.338620069637527</v>
      </c>
      <c r="G18" s="1">
        <v>150.5</v>
      </c>
      <c r="H18" s="1">
        <v>10.773809523809501</v>
      </c>
      <c r="I18" s="1">
        <v>56.964285714285701</v>
      </c>
      <c r="J18" s="1">
        <v>32.261904761904702</v>
      </c>
      <c r="K18" s="1">
        <v>1075</v>
      </c>
      <c r="L18" s="1">
        <v>8151</v>
      </c>
      <c r="M18" s="1">
        <v>38</v>
      </c>
      <c r="N18" s="1">
        <v>19</v>
      </c>
      <c r="O18" s="1">
        <v>34.806660595878597</v>
      </c>
      <c r="P18" s="1">
        <v>47.255457109144203</v>
      </c>
      <c r="Q18" s="1">
        <v>35.0718872653608</v>
      </c>
      <c r="R18" s="1">
        <v>0</v>
      </c>
      <c r="S18" s="1">
        <v>0</v>
      </c>
      <c r="T18" s="1">
        <v>43.418499999999902</v>
      </c>
      <c r="U18" s="1">
        <v>40.741</v>
      </c>
      <c r="V18" s="1">
        <v>46.329499999999904</v>
      </c>
      <c r="W18" s="1">
        <v>43.100999999999999</v>
      </c>
      <c r="X18" s="1">
        <v>87.876999999999995</v>
      </c>
      <c r="Y18" s="1">
        <v>47.415500000000002</v>
      </c>
      <c r="Z18" s="1">
        <v>92.319500000000005</v>
      </c>
      <c r="AA18" s="1">
        <v>53.857500000000002</v>
      </c>
      <c r="AB18" s="1">
        <v>44.667999999999999</v>
      </c>
      <c r="AC18" s="1">
        <v>44.881500000000003</v>
      </c>
      <c r="AD18" s="1">
        <v>52.08</v>
      </c>
      <c r="AE18" s="1">
        <v>23.526499999999999</v>
      </c>
      <c r="AG18" s="1">
        <v>32.652646903056201</v>
      </c>
    </row>
    <row r="19" spans="1:43" ht="12.75">
      <c r="A19" s="1" t="s">
        <v>147</v>
      </c>
      <c r="B19" s="1">
        <v>0</v>
      </c>
      <c r="C19" s="1">
        <v>97.947531774632296</v>
      </c>
      <c r="D19" s="1">
        <v>98.995767821319902</v>
      </c>
      <c r="E19" s="1">
        <v>98.467536537507499</v>
      </c>
      <c r="F19" s="1">
        <v>5.0249214192509703E-2</v>
      </c>
      <c r="G19" s="1">
        <v>150.5</v>
      </c>
      <c r="H19" s="1">
        <v>96.428571428571402</v>
      </c>
      <c r="I19" s="1">
        <v>3.3928571428571401</v>
      </c>
      <c r="J19" s="1">
        <v>0.17857142857142799</v>
      </c>
      <c r="K19" s="1">
        <v>275</v>
      </c>
      <c r="L19" s="1">
        <v>347</v>
      </c>
      <c r="M19" s="1">
        <v>10</v>
      </c>
      <c r="N19" s="1">
        <v>8.5</v>
      </c>
      <c r="O19" s="1">
        <v>96.746252841444601</v>
      </c>
      <c r="P19" s="1">
        <v>16.433925224329499</v>
      </c>
      <c r="Q19" s="1">
        <v>96.9269358363468</v>
      </c>
      <c r="R19" s="1">
        <v>0</v>
      </c>
      <c r="S19" s="1">
        <v>0</v>
      </c>
      <c r="T19" s="1">
        <v>92.606999999999999</v>
      </c>
      <c r="U19" s="1">
        <v>95.426000000000002</v>
      </c>
      <c r="V19" s="1">
        <v>89.932999999999893</v>
      </c>
      <c r="W19" s="1">
        <v>97.16</v>
      </c>
      <c r="X19" s="1">
        <v>98.162999999999997</v>
      </c>
      <c r="Y19" s="1">
        <v>91.84</v>
      </c>
      <c r="Z19" s="1">
        <v>96.188500000000005</v>
      </c>
      <c r="AA19" s="1">
        <v>52.558500000000002</v>
      </c>
      <c r="AB19" s="1">
        <v>93.447499999999906</v>
      </c>
      <c r="AC19" s="1">
        <v>93.0565</v>
      </c>
      <c r="AD19" s="1">
        <v>52.461500000000001</v>
      </c>
      <c r="AE19" s="1">
        <v>48.831499999999998</v>
      </c>
      <c r="AG19" s="1">
        <v>8.5566487137552301</v>
      </c>
    </row>
    <row r="20" spans="1:43" ht="12.75">
      <c r="A20" s="1" t="s">
        <v>139</v>
      </c>
      <c r="C20" s="1">
        <v>97.947531774632296</v>
      </c>
      <c r="D20" s="1">
        <v>98.995767821319902</v>
      </c>
      <c r="E20" s="1">
        <v>98.467536537507499</v>
      </c>
      <c r="F20" s="1">
        <v>5.0249214192509703E-2</v>
      </c>
      <c r="G20" s="1">
        <v>150.5</v>
      </c>
      <c r="H20" s="1">
        <v>96.428571428571402</v>
      </c>
      <c r="I20" s="1">
        <v>3.3928571428571401</v>
      </c>
      <c r="J20" s="1">
        <v>0.17857142857142799</v>
      </c>
      <c r="K20" s="1">
        <v>275</v>
      </c>
      <c r="L20" s="1">
        <v>347</v>
      </c>
      <c r="M20" s="1">
        <v>10</v>
      </c>
      <c r="N20" s="1">
        <v>8.5</v>
      </c>
      <c r="O20" s="1">
        <v>96.746252841444601</v>
      </c>
      <c r="P20" s="1">
        <v>16.434120221519301</v>
      </c>
      <c r="Q20" s="1">
        <v>96.9269358363468</v>
      </c>
      <c r="R20" s="1">
        <v>0</v>
      </c>
      <c r="S20" s="1">
        <v>0</v>
      </c>
      <c r="T20" s="1">
        <v>92.606999999999999</v>
      </c>
      <c r="U20" s="1">
        <v>95.426000000000002</v>
      </c>
      <c r="V20" s="1">
        <v>89.932999999999893</v>
      </c>
      <c r="W20" s="1">
        <v>97.16</v>
      </c>
      <c r="X20" s="1">
        <v>98.162999999999997</v>
      </c>
      <c r="Y20" s="1">
        <v>91.84</v>
      </c>
      <c r="Z20" s="1">
        <v>96.188500000000005</v>
      </c>
      <c r="AA20" s="1">
        <v>52.558999999999997</v>
      </c>
      <c r="AB20" s="1">
        <v>93.447499999999906</v>
      </c>
      <c r="AC20" s="1">
        <v>93.0565</v>
      </c>
      <c r="AD20" s="1">
        <v>52.461500000000001</v>
      </c>
      <c r="AE20" s="1">
        <v>48.831499999999998</v>
      </c>
      <c r="AF20" s="1">
        <v>0</v>
      </c>
      <c r="AG20" s="1">
        <v>8.6054836220572604</v>
      </c>
      <c r="AH20" s="1"/>
    </row>
    <row r="21" spans="1:43" ht="12.75">
      <c r="A21" s="1" t="s">
        <v>21</v>
      </c>
      <c r="B21" s="1">
        <v>0.5</v>
      </c>
      <c r="C21" s="1">
        <v>58.2301609499278</v>
      </c>
      <c r="D21" s="1">
        <v>84.043216398669799</v>
      </c>
      <c r="E21" s="1">
        <v>68.315156532316394</v>
      </c>
      <c r="F21" s="1">
        <v>0.55725946362171497</v>
      </c>
      <c r="G21" s="1">
        <v>150.5</v>
      </c>
      <c r="H21" s="1">
        <v>51.369047619047599</v>
      </c>
      <c r="I21" s="1">
        <v>25</v>
      </c>
      <c r="J21" s="1">
        <v>23.630952380952301</v>
      </c>
      <c r="K21" s="1">
        <v>914.5</v>
      </c>
      <c r="L21" s="1">
        <v>6953</v>
      </c>
      <c r="M21" s="1">
        <v>16</v>
      </c>
      <c r="N21" s="1">
        <v>7.5</v>
      </c>
      <c r="O21" s="1">
        <v>45.864855056209997</v>
      </c>
      <c r="P21" s="1">
        <v>48.499915916524003</v>
      </c>
      <c r="Q21" s="1">
        <v>45.967766154355097</v>
      </c>
      <c r="R21" s="1">
        <v>0</v>
      </c>
      <c r="S21" s="1">
        <v>0</v>
      </c>
      <c r="T21" s="1">
        <v>60.606999999999999</v>
      </c>
      <c r="U21" s="1">
        <v>53.075499999999998</v>
      </c>
      <c r="V21" s="1">
        <v>69.240499999999997</v>
      </c>
      <c r="W21" s="1">
        <v>59.106499999999997</v>
      </c>
      <c r="X21" s="1">
        <v>85.138999999999996</v>
      </c>
      <c r="Y21" s="1">
        <v>73.870999999999995</v>
      </c>
      <c r="Z21" s="1">
        <v>89.045500000000004</v>
      </c>
      <c r="AA21" s="1">
        <v>51.127499999999998</v>
      </c>
      <c r="AB21" s="1">
        <v>63.910499999999999</v>
      </c>
      <c r="AC21" s="1">
        <v>65.031999999999996</v>
      </c>
      <c r="AD21" s="1">
        <v>49.847499999999997</v>
      </c>
      <c r="AE21" s="1">
        <v>32.341499999999897</v>
      </c>
      <c r="AG21" s="1">
        <v>4.31289899759392</v>
      </c>
    </row>
    <row r="22" spans="1:43" ht="12.75">
      <c r="A22" s="1" t="s">
        <v>138</v>
      </c>
      <c r="B22" s="1">
        <v>0.5</v>
      </c>
      <c r="C22" s="1">
        <v>58.2301609499278</v>
      </c>
      <c r="D22" s="1">
        <v>84.043216398669799</v>
      </c>
      <c r="E22" s="1">
        <v>68.315156532316394</v>
      </c>
      <c r="F22" s="1">
        <v>0.55725946362171497</v>
      </c>
      <c r="G22" s="1">
        <v>150.5</v>
      </c>
      <c r="H22" s="1">
        <v>51.369047619047599</v>
      </c>
      <c r="I22" s="1">
        <v>25</v>
      </c>
      <c r="J22" s="1">
        <v>23.630952380952301</v>
      </c>
      <c r="K22" s="1">
        <v>914.5</v>
      </c>
      <c r="L22" s="1">
        <v>6953</v>
      </c>
      <c r="M22" s="1">
        <v>16</v>
      </c>
      <c r="N22" s="1">
        <v>7.5</v>
      </c>
      <c r="O22" s="1">
        <v>45.864855056209997</v>
      </c>
      <c r="P22" s="1">
        <v>48.499915916524003</v>
      </c>
      <c r="Q22" s="1">
        <v>45.967766154355097</v>
      </c>
      <c r="R22" s="1">
        <v>0</v>
      </c>
      <c r="S22" s="1">
        <v>0</v>
      </c>
      <c r="T22" s="1">
        <v>60.606999999999999</v>
      </c>
      <c r="U22" s="1">
        <v>53.075499999999998</v>
      </c>
      <c r="V22" s="1">
        <v>69.240499999999997</v>
      </c>
      <c r="W22" s="1">
        <v>59.106499999999997</v>
      </c>
      <c r="X22" s="1">
        <v>85.138999999999996</v>
      </c>
      <c r="Y22" s="1">
        <v>73.870999999999995</v>
      </c>
      <c r="Z22" s="1">
        <v>89.045500000000004</v>
      </c>
      <c r="AA22" s="1">
        <v>51.127499999999998</v>
      </c>
      <c r="AB22" s="1">
        <v>63.910499999999999</v>
      </c>
      <c r="AC22" s="1">
        <v>65.031999999999996</v>
      </c>
      <c r="AD22" s="1">
        <v>49.847499999999997</v>
      </c>
      <c r="AE22" s="1">
        <v>32.341499999999897</v>
      </c>
      <c r="AF22" s="1">
        <v>0.5</v>
      </c>
      <c r="AG22" s="1">
        <v>23.366997527790701</v>
      </c>
      <c r="AH22" s="1"/>
    </row>
    <row r="23" spans="1:43" ht="12.75">
      <c r="A23" s="1" t="s">
        <v>197</v>
      </c>
      <c r="C23" s="1">
        <v>58.2301609499278</v>
      </c>
      <c r="D23" s="1">
        <v>84.043216398669799</v>
      </c>
      <c r="E23" s="1">
        <v>68.315156532316394</v>
      </c>
      <c r="F23" s="1">
        <v>0.55725946362171497</v>
      </c>
      <c r="G23" s="1">
        <v>150.5</v>
      </c>
      <c r="H23" s="1">
        <v>51.369047619047599</v>
      </c>
      <c r="I23" s="1">
        <v>25</v>
      </c>
      <c r="J23" s="1">
        <v>23.630952380952301</v>
      </c>
      <c r="K23" s="1">
        <v>914.5</v>
      </c>
      <c r="L23" s="1">
        <v>6953</v>
      </c>
      <c r="M23" s="1">
        <v>16</v>
      </c>
      <c r="N23" s="1">
        <v>7.5</v>
      </c>
      <c r="O23" s="1">
        <v>45.864855056209997</v>
      </c>
      <c r="P23" s="1">
        <v>48.499915916524003</v>
      </c>
      <c r="Q23" s="1">
        <v>45.967766154355097</v>
      </c>
      <c r="R23" s="1">
        <v>0</v>
      </c>
      <c r="S23" s="1">
        <v>0</v>
      </c>
      <c r="T23" s="1">
        <v>60.606999999999999</v>
      </c>
      <c r="U23" s="1">
        <v>53.075499999999998</v>
      </c>
      <c r="V23" s="1">
        <v>69.240499999999997</v>
      </c>
      <c r="W23" s="1">
        <v>59.106499999999997</v>
      </c>
      <c r="X23" s="1">
        <v>85.138999999999996</v>
      </c>
      <c r="Y23" s="1">
        <v>73.870999999999995</v>
      </c>
      <c r="Z23" s="1">
        <v>89.045500000000004</v>
      </c>
      <c r="AA23" s="1">
        <v>51.127499999999998</v>
      </c>
      <c r="AB23" s="1">
        <v>63.910499999999999</v>
      </c>
      <c r="AC23" s="1">
        <v>65.031999999999996</v>
      </c>
      <c r="AD23" s="1">
        <v>49.847499999999997</v>
      </c>
      <c r="AE23" s="1">
        <v>32.341499999999897</v>
      </c>
      <c r="AF23" s="1">
        <v>0.5</v>
      </c>
      <c r="AG23" s="1">
        <v>23.756912342924799</v>
      </c>
    </row>
    <row r="24" spans="1:43" ht="12.75">
      <c r="O24" s="3"/>
      <c r="T24" s="6"/>
    </row>
    <row r="25" spans="1:43" ht="12.75">
      <c r="O25" s="3"/>
      <c r="T25" s="6"/>
    </row>
    <row r="26" spans="1:43">
      <c r="A26" s="13" t="s">
        <v>198</v>
      </c>
      <c r="O26" s="3"/>
      <c r="T26" s="6"/>
    </row>
    <row r="27" spans="1:43" ht="12.75">
      <c r="B27" s="1" t="s">
        <v>137</v>
      </c>
      <c r="C27" s="1" t="s">
        <v>0</v>
      </c>
      <c r="D27" s="1" t="s">
        <v>1</v>
      </c>
      <c r="E27" s="1" t="s">
        <v>3</v>
      </c>
      <c r="F27" s="1" t="s">
        <v>2</v>
      </c>
      <c r="G27" s="1" t="s">
        <v>7</v>
      </c>
      <c r="H27" s="1" t="s">
        <v>8</v>
      </c>
      <c r="I27" s="1" t="s">
        <v>9</v>
      </c>
      <c r="J27" s="1" t="s">
        <v>10</v>
      </c>
      <c r="K27" s="1" t="s">
        <v>11</v>
      </c>
      <c r="L27" s="1" t="s">
        <v>12</v>
      </c>
      <c r="M27" s="1" t="s">
        <v>13</v>
      </c>
      <c r="N27" s="1" t="s">
        <v>14</v>
      </c>
      <c r="O27" s="3" t="s">
        <v>4</v>
      </c>
      <c r="P27" s="1" t="s">
        <v>5</v>
      </c>
      <c r="Q27" s="1" t="s">
        <v>6</v>
      </c>
      <c r="R27" s="1" t="s">
        <v>124</v>
      </c>
      <c r="S27" s="1" t="s">
        <v>125</v>
      </c>
      <c r="T27" s="6" t="s">
        <v>69</v>
      </c>
      <c r="U27" s="1" t="s">
        <v>126</v>
      </c>
      <c r="V27" s="1" t="s">
        <v>127</v>
      </c>
      <c r="W27" s="1" t="s">
        <v>128</v>
      </c>
      <c r="X27" s="1" t="s">
        <v>129</v>
      </c>
      <c r="Y27" s="1" t="s">
        <v>130</v>
      </c>
      <c r="Z27" s="1" t="s">
        <v>131</v>
      </c>
      <c r="AA27" s="1" t="s">
        <v>132</v>
      </c>
      <c r="AB27" s="1" t="s">
        <v>133</v>
      </c>
      <c r="AC27" s="1" t="s">
        <v>134</v>
      </c>
      <c r="AD27" s="1" t="s">
        <v>135</v>
      </c>
      <c r="AE27" s="1" t="s">
        <v>136</v>
      </c>
      <c r="AG27" s="1" t="s">
        <v>15</v>
      </c>
      <c r="AH27" s="1"/>
      <c r="AI27" s="1"/>
      <c r="AJ27" s="1"/>
      <c r="AK27" s="1"/>
      <c r="AL27" s="1"/>
      <c r="AM27" s="1"/>
      <c r="AN27" s="1"/>
      <c r="AO27" s="1"/>
      <c r="AP27" s="1"/>
      <c r="AQ27" s="1"/>
    </row>
    <row r="28" spans="1:43" ht="12.75">
      <c r="A28" s="12" t="s">
        <v>58</v>
      </c>
      <c r="B28" s="12">
        <v>0.3</v>
      </c>
      <c r="C28" s="12">
        <v>48.256203890006702</v>
      </c>
      <c r="D28" s="12">
        <v>81.807845366685598</v>
      </c>
      <c r="E28" s="12">
        <v>60.704492723054102</v>
      </c>
      <c r="F28" s="12">
        <v>0.47690014903129602</v>
      </c>
      <c r="G28" s="12">
        <v>21</v>
      </c>
      <c r="H28" s="12">
        <v>14.285714285714199</v>
      </c>
      <c r="I28" s="12">
        <v>57.142857142857103</v>
      </c>
      <c r="J28" s="12">
        <v>28.571428571428498</v>
      </c>
      <c r="K28" s="12">
        <v>320</v>
      </c>
      <c r="L28" s="12">
        <v>1543</v>
      </c>
      <c r="M28" s="12">
        <v>29</v>
      </c>
      <c r="N28" s="12">
        <v>19</v>
      </c>
      <c r="O28" s="12">
        <v>36.552649228705498</v>
      </c>
      <c r="P28" s="12">
        <v>30.848312872931199</v>
      </c>
      <c r="Q28" s="12">
        <v>37.475616322779302</v>
      </c>
      <c r="R28" s="12">
        <v>0</v>
      </c>
      <c r="S28" s="12">
        <v>0</v>
      </c>
      <c r="T28" s="12">
        <v>38.814</v>
      </c>
      <c r="U28" s="12">
        <v>46.856999999999999</v>
      </c>
      <c r="V28" s="12">
        <v>32.220999999999997</v>
      </c>
      <c r="W28" s="12">
        <v>50.61</v>
      </c>
      <c r="X28" s="12">
        <v>85.798000000000002</v>
      </c>
      <c r="Y28" s="12">
        <v>32.497</v>
      </c>
      <c r="Z28" s="12">
        <v>94.24</v>
      </c>
      <c r="AA28" s="12">
        <v>50.750999999999998</v>
      </c>
      <c r="AB28" s="12">
        <v>40.363999999999997</v>
      </c>
      <c r="AC28" s="12">
        <v>42.189</v>
      </c>
      <c r="AD28" s="12">
        <v>48.780999999999999</v>
      </c>
      <c r="AE28" s="12">
        <v>20.58</v>
      </c>
      <c r="AG28" s="12">
        <v>0.99435966664142195</v>
      </c>
      <c r="AH28" s="12"/>
      <c r="AI28" s="12"/>
      <c r="AJ28" s="12"/>
      <c r="AK28" s="12"/>
      <c r="AL28" s="12"/>
      <c r="AM28" s="12"/>
      <c r="AN28" s="12"/>
      <c r="AO28" s="12"/>
      <c r="AP28" s="12"/>
      <c r="AQ28" s="12"/>
    </row>
    <row r="29" spans="1:43" ht="12.75">
      <c r="A29" s="12" t="s">
        <v>19</v>
      </c>
      <c r="B29" s="12">
        <v>0.3</v>
      </c>
      <c r="C29" s="12">
        <v>60.965794768611602</v>
      </c>
      <c r="D29" s="12">
        <v>76.903553299492302</v>
      </c>
      <c r="E29" s="12">
        <v>68.013468013468</v>
      </c>
      <c r="F29" s="12">
        <v>0.81371087928464902</v>
      </c>
      <c r="G29" s="12">
        <v>21</v>
      </c>
      <c r="H29" s="12">
        <v>38.095238095238003</v>
      </c>
      <c r="I29" s="12">
        <v>42.857142857142797</v>
      </c>
      <c r="J29" s="12">
        <v>19.047619047619001</v>
      </c>
      <c r="K29" s="12">
        <v>546</v>
      </c>
      <c r="L29" s="12">
        <v>1164</v>
      </c>
      <c r="M29" s="12">
        <v>21</v>
      </c>
      <c r="N29" s="12">
        <v>17</v>
      </c>
      <c r="O29" s="12">
        <v>41.951710261569403</v>
      </c>
      <c r="P29" s="12">
        <v>59.089174529868103</v>
      </c>
      <c r="Q29" s="12">
        <v>42.610918085820799</v>
      </c>
      <c r="R29" s="12">
        <v>0</v>
      </c>
      <c r="S29" s="12">
        <v>0</v>
      </c>
      <c r="T29" s="12">
        <v>55.286000000000001</v>
      </c>
      <c r="U29" s="12">
        <v>55.710999999999999</v>
      </c>
      <c r="V29" s="12">
        <v>54.966000000000001</v>
      </c>
      <c r="W29" s="12">
        <v>64.057000000000002</v>
      </c>
      <c r="X29" s="12">
        <v>80.802999999999997</v>
      </c>
      <c r="Y29" s="12">
        <v>57.107999999999997</v>
      </c>
      <c r="Z29" s="12">
        <v>87.986000000000004</v>
      </c>
      <c r="AA29" s="12">
        <v>50.098999999999997</v>
      </c>
      <c r="AB29" s="12">
        <v>59.311999999999998</v>
      </c>
      <c r="AC29" s="12">
        <v>57.683</v>
      </c>
      <c r="AD29" s="12">
        <v>48.88</v>
      </c>
      <c r="AE29" s="12">
        <v>28.195</v>
      </c>
      <c r="AG29" s="12">
        <v>3.0076680884396501</v>
      </c>
      <c r="AH29" s="12"/>
      <c r="AI29" s="12"/>
      <c r="AJ29" s="12"/>
      <c r="AK29" s="12"/>
      <c r="AL29" s="12"/>
      <c r="AM29" s="12"/>
      <c r="AN29" s="12"/>
      <c r="AO29" s="12"/>
      <c r="AP29" s="12"/>
      <c r="AQ29" s="12"/>
    </row>
    <row r="30" spans="1:43" ht="12.75">
      <c r="A30" s="12" t="s">
        <v>18</v>
      </c>
      <c r="B30" s="12">
        <v>0.3</v>
      </c>
      <c r="C30" s="12">
        <v>55.600268276324599</v>
      </c>
      <c r="D30" s="12">
        <v>76.688251618871405</v>
      </c>
      <c r="E30" s="12">
        <v>64.463452566096393</v>
      </c>
      <c r="F30" s="12">
        <v>0.751117734724292</v>
      </c>
      <c r="G30" s="12">
        <v>21</v>
      </c>
      <c r="H30" s="12">
        <v>23.8095238095238</v>
      </c>
      <c r="I30" s="12">
        <v>52.380952380952301</v>
      </c>
      <c r="J30" s="12">
        <v>23.8095238095238</v>
      </c>
      <c r="K30" s="12">
        <v>504</v>
      </c>
      <c r="L30" s="12">
        <v>1324</v>
      </c>
      <c r="M30" s="12">
        <v>66</v>
      </c>
      <c r="N30" s="12">
        <v>44</v>
      </c>
      <c r="O30" s="12">
        <v>36.4855801475519</v>
      </c>
      <c r="P30" s="12">
        <v>36.930779846244398</v>
      </c>
      <c r="Q30" s="12">
        <v>38.637623246052897</v>
      </c>
      <c r="R30" s="12">
        <v>0</v>
      </c>
      <c r="S30" s="12">
        <v>0</v>
      </c>
      <c r="T30" s="12">
        <v>44.045999999999999</v>
      </c>
      <c r="U30" s="12">
        <v>51.966000000000001</v>
      </c>
      <c r="V30" s="12">
        <v>37.432000000000002</v>
      </c>
      <c r="W30" s="12">
        <v>58.887</v>
      </c>
      <c r="X30" s="12">
        <v>81.221000000000004</v>
      </c>
      <c r="Y30" s="12">
        <v>37.587000000000003</v>
      </c>
      <c r="Z30" s="12">
        <v>96.917000000000002</v>
      </c>
      <c r="AA30" s="12">
        <v>49.933999999999997</v>
      </c>
      <c r="AB30" s="12">
        <v>46.917999999999999</v>
      </c>
      <c r="AC30" s="12">
        <v>46.420999999999999</v>
      </c>
      <c r="AD30" s="12">
        <v>48.265000000000001</v>
      </c>
      <c r="AE30" s="12">
        <v>22.405000000000001</v>
      </c>
      <c r="AG30" s="12">
        <v>192.26643440852899</v>
      </c>
      <c r="AH30" s="12"/>
      <c r="AI30" s="12"/>
      <c r="AJ30" s="12"/>
      <c r="AK30" s="12"/>
      <c r="AL30" s="12"/>
      <c r="AM30" s="12"/>
      <c r="AN30" s="12"/>
      <c r="AO30" s="12"/>
      <c r="AP30" s="12"/>
      <c r="AQ30" s="12"/>
    </row>
    <row r="31" spans="1:43" ht="12.75">
      <c r="A31" s="12" t="s">
        <v>26</v>
      </c>
      <c r="B31" s="12">
        <v>0.5</v>
      </c>
      <c r="C31" s="12">
        <v>42.186452045606899</v>
      </c>
      <c r="D31" s="12">
        <v>85.694822888283298</v>
      </c>
      <c r="E31" s="12">
        <v>56.539325842696599</v>
      </c>
      <c r="F31" s="12">
        <v>0.31296572280178803</v>
      </c>
      <c r="G31" s="12">
        <v>21</v>
      </c>
      <c r="H31" s="12">
        <v>4.7619047619047601</v>
      </c>
      <c r="I31" s="12">
        <v>61.904761904761898</v>
      </c>
      <c r="J31" s="12">
        <v>33.3333333333333</v>
      </c>
      <c r="K31" s="12">
        <v>210</v>
      </c>
      <c r="L31" s="12">
        <v>1724</v>
      </c>
      <c r="M31" s="12">
        <v>129</v>
      </c>
      <c r="N31" s="12">
        <v>117</v>
      </c>
      <c r="O31" s="12">
        <v>30.8182427900737</v>
      </c>
      <c r="P31" s="12">
        <v>31.483383559156898</v>
      </c>
      <c r="Q31" s="12">
        <v>35.073308405355199</v>
      </c>
      <c r="R31" s="12">
        <v>0</v>
      </c>
      <c r="S31" s="12">
        <v>0</v>
      </c>
      <c r="T31" s="12">
        <v>32.337000000000003</v>
      </c>
      <c r="U31" s="12">
        <v>38.573</v>
      </c>
      <c r="V31" s="12">
        <v>27.12</v>
      </c>
      <c r="W31" s="12">
        <v>41.527999999999999</v>
      </c>
      <c r="X31" s="12">
        <v>84.356999999999999</v>
      </c>
      <c r="Y31" s="12">
        <v>35.74</v>
      </c>
      <c r="Z31" s="12">
        <v>46.97</v>
      </c>
      <c r="AA31" s="12">
        <v>51.381999999999998</v>
      </c>
      <c r="AB31" s="12">
        <v>33.555</v>
      </c>
      <c r="AC31" s="12">
        <v>33.380000000000003</v>
      </c>
      <c r="AD31" s="12">
        <v>50.292000000000002</v>
      </c>
      <c r="AE31" s="12">
        <v>16.786999999999999</v>
      </c>
      <c r="AG31" s="12">
        <v>23.796503846252602</v>
      </c>
      <c r="AH31" s="12"/>
      <c r="AI31" s="12"/>
      <c r="AJ31" s="12"/>
      <c r="AK31" s="12"/>
      <c r="AL31" s="12"/>
      <c r="AM31" s="12"/>
      <c r="AN31" s="12"/>
      <c r="AO31" s="12"/>
      <c r="AP31" s="12"/>
      <c r="AQ31" s="12"/>
    </row>
    <row r="32" spans="1:43" ht="12.75">
      <c r="A32" s="12" t="s">
        <v>51</v>
      </c>
      <c r="B32" s="12">
        <v>0.8</v>
      </c>
      <c r="C32" s="12">
        <v>51.4755197853789</v>
      </c>
      <c r="D32" s="12">
        <v>34.712799638172697</v>
      </c>
      <c r="E32" s="12">
        <v>41.464073473797903</v>
      </c>
      <c r="F32" s="12">
        <v>4.3025335320417204</v>
      </c>
      <c r="G32" s="12">
        <v>21</v>
      </c>
      <c r="H32" s="12">
        <v>28.571428571428498</v>
      </c>
      <c r="I32" s="12">
        <v>28.571428571428498</v>
      </c>
      <c r="J32" s="12">
        <v>42.857142857142797</v>
      </c>
      <c r="K32" s="12">
        <v>2887</v>
      </c>
      <c r="L32" s="12">
        <v>1447</v>
      </c>
      <c r="M32" s="12">
        <v>4</v>
      </c>
      <c r="N32" s="12">
        <v>4</v>
      </c>
      <c r="O32" s="12">
        <v>-45.472837022132801</v>
      </c>
      <c r="P32" s="12">
        <v>65.320863434132605</v>
      </c>
      <c r="Q32" s="12">
        <v>-45.362138497797901</v>
      </c>
      <c r="R32" s="12">
        <v>0</v>
      </c>
      <c r="S32" s="12">
        <v>0</v>
      </c>
      <c r="T32" s="12">
        <v>36.399000000000001</v>
      </c>
      <c r="U32" s="12">
        <v>25.477</v>
      </c>
      <c r="V32" s="12">
        <v>52.088000000000001</v>
      </c>
      <c r="W32" s="12">
        <v>50.308</v>
      </c>
      <c r="X32" s="12">
        <v>33.924999999999997</v>
      </c>
      <c r="Y32" s="12">
        <v>62.295999999999999</v>
      </c>
      <c r="Z32" s="12">
        <v>60.91</v>
      </c>
      <c r="AA32" s="12">
        <v>45.968000000000004</v>
      </c>
      <c r="AB32" s="12">
        <v>51.167999999999999</v>
      </c>
      <c r="AC32" s="12">
        <v>40.134</v>
      </c>
      <c r="AD32" s="12">
        <v>43.731000000000002</v>
      </c>
      <c r="AE32" s="12">
        <v>17.550999999999998</v>
      </c>
      <c r="AG32" s="12">
        <v>7.9412669026517699</v>
      </c>
      <c r="AH32" s="12"/>
      <c r="AI32" s="12"/>
      <c r="AJ32" s="12"/>
      <c r="AK32" s="12"/>
      <c r="AL32" s="12"/>
      <c r="AM32" s="12"/>
      <c r="AN32" s="12"/>
      <c r="AO32" s="12"/>
      <c r="AP32" s="12"/>
      <c r="AQ32" s="12"/>
    </row>
    <row r="33" spans="1:43" ht="12.75">
      <c r="A33" s="12" t="s">
        <v>35</v>
      </c>
      <c r="B33" s="12">
        <v>0.4</v>
      </c>
      <c r="C33" s="12">
        <v>49.7987927565392</v>
      </c>
      <c r="D33" s="12">
        <v>78.821656050955397</v>
      </c>
      <c r="E33" s="12">
        <v>61.035758323057898</v>
      </c>
      <c r="F33" s="12">
        <v>0.59463487332339704</v>
      </c>
      <c r="G33" s="12">
        <v>21</v>
      </c>
      <c r="H33" s="12">
        <v>14.285714285714199</v>
      </c>
      <c r="I33" s="12">
        <v>57.142857142857103</v>
      </c>
      <c r="J33" s="12">
        <v>28.571428571428498</v>
      </c>
      <c r="K33" s="12">
        <v>399</v>
      </c>
      <c r="L33" s="12">
        <v>1497</v>
      </c>
      <c r="M33" s="12">
        <v>90</v>
      </c>
      <c r="N33" s="12">
        <v>102</v>
      </c>
      <c r="O33" s="12">
        <v>33.400402414486898</v>
      </c>
      <c r="P33" s="12">
        <v>31.480341378677899</v>
      </c>
      <c r="Q33" s="12">
        <v>36.352815513335898</v>
      </c>
      <c r="R33" s="12">
        <v>0</v>
      </c>
      <c r="S33" s="12">
        <v>0</v>
      </c>
      <c r="T33" s="12">
        <v>48.442</v>
      </c>
      <c r="U33" s="12">
        <v>48.189</v>
      </c>
      <c r="V33" s="12">
        <v>48.787999999999997</v>
      </c>
      <c r="W33" s="12">
        <v>52.978000000000002</v>
      </c>
      <c r="X33" s="12">
        <v>83.853999999999999</v>
      </c>
      <c r="Y33" s="12">
        <v>52.14</v>
      </c>
      <c r="Z33" s="12">
        <v>78.176000000000002</v>
      </c>
      <c r="AA33" s="12">
        <v>50.683</v>
      </c>
      <c r="AB33" s="12">
        <v>50.817999999999998</v>
      </c>
      <c r="AC33" s="12">
        <v>51.563000000000002</v>
      </c>
      <c r="AD33" s="12">
        <v>48.99</v>
      </c>
      <c r="AE33" s="12">
        <v>25.260999999999999</v>
      </c>
      <c r="AG33" s="12">
        <v>4.9335442125308102</v>
      </c>
      <c r="AH33" s="12"/>
      <c r="AI33" s="12"/>
      <c r="AJ33" s="12"/>
      <c r="AK33" s="12"/>
      <c r="AL33" s="12"/>
      <c r="AM33" s="12"/>
      <c r="AN33" s="12"/>
      <c r="AO33" s="12"/>
      <c r="AP33" s="12"/>
      <c r="AQ33" s="12"/>
    </row>
    <row r="34" spans="1:43" ht="12.75">
      <c r="A34" s="12" t="s">
        <v>17</v>
      </c>
      <c r="B34" s="12">
        <v>0.4</v>
      </c>
      <c r="C34" s="12">
        <v>51.4755197853789</v>
      </c>
      <c r="D34" s="12">
        <v>78.037620742247</v>
      </c>
      <c r="E34" s="12">
        <v>62.032733885633398</v>
      </c>
      <c r="F34" s="12">
        <v>0.64381520119225</v>
      </c>
      <c r="G34" s="12">
        <v>21</v>
      </c>
      <c r="H34" s="12">
        <v>23.8095238095238</v>
      </c>
      <c r="I34" s="12">
        <v>47.619047619047599</v>
      </c>
      <c r="J34" s="12">
        <v>28.571428571428498</v>
      </c>
      <c r="K34" s="12">
        <v>432</v>
      </c>
      <c r="L34" s="12">
        <v>1447</v>
      </c>
      <c r="M34" s="12">
        <v>4</v>
      </c>
      <c r="N34" s="12">
        <v>3</v>
      </c>
      <c r="O34" s="12">
        <v>36.854460093896698</v>
      </c>
      <c r="P34" s="12">
        <v>32.248959441768598</v>
      </c>
      <c r="Q34" s="12">
        <v>36.965158618231499</v>
      </c>
      <c r="R34" s="12">
        <v>0</v>
      </c>
      <c r="S34" s="12">
        <v>0</v>
      </c>
      <c r="T34" s="12">
        <v>52.414000000000001</v>
      </c>
      <c r="U34" s="12">
        <v>49.445999999999998</v>
      </c>
      <c r="V34" s="12">
        <v>55.738</v>
      </c>
      <c r="W34" s="12">
        <v>54.792000000000002</v>
      </c>
      <c r="X34" s="12">
        <v>83.066000000000003</v>
      </c>
      <c r="Y34" s="12">
        <v>56.148000000000003</v>
      </c>
      <c r="Z34" s="12">
        <v>92.304000000000002</v>
      </c>
      <c r="AA34" s="12">
        <v>50.460999999999999</v>
      </c>
      <c r="AB34" s="12">
        <v>55.218000000000004</v>
      </c>
      <c r="AC34" s="12">
        <v>55.982999999999997</v>
      </c>
      <c r="AD34" s="12">
        <v>48.402999999999999</v>
      </c>
      <c r="AE34" s="12">
        <v>27.097000000000001</v>
      </c>
      <c r="AG34" s="12">
        <v>12.010324919050699</v>
      </c>
      <c r="AH34" s="12"/>
      <c r="AI34" s="12"/>
      <c r="AJ34" s="12"/>
      <c r="AK34" s="12"/>
      <c r="AL34" s="12"/>
      <c r="AM34" s="12"/>
      <c r="AN34" s="12"/>
      <c r="AO34" s="12"/>
      <c r="AP34" s="12"/>
      <c r="AQ34" s="12"/>
    </row>
    <row r="35" spans="1:43" ht="12.75">
      <c r="A35" s="12" t="s">
        <v>22</v>
      </c>
      <c r="B35" s="12">
        <v>0.4</v>
      </c>
      <c r="C35" s="12">
        <v>51.6767270288397</v>
      </c>
      <c r="D35" s="12">
        <v>77.088544272136005</v>
      </c>
      <c r="E35" s="12">
        <v>61.875125476811803</v>
      </c>
      <c r="F35" s="12">
        <v>0.68256333830104299</v>
      </c>
      <c r="G35" s="12">
        <v>21</v>
      </c>
      <c r="H35" s="12">
        <v>23.8095238095238</v>
      </c>
      <c r="I35" s="12">
        <v>42.857142857142797</v>
      </c>
      <c r="J35" s="12">
        <v>33.3333333333333</v>
      </c>
      <c r="K35" s="12">
        <v>458</v>
      </c>
      <c r="L35" s="12">
        <v>1441</v>
      </c>
      <c r="M35" s="12">
        <v>24</v>
      </c>
      <c r="N35" s="12">
        <v>16</v>
      </c>
      <c r="O35" s="12">
        <v>35.513078470824901</v>
      </c>
      <c r="P35" s="12">
        <v>33.849010113869802</v>
      </c>
      <c r="Q35" s="12">
        <v>36.271028168723198</v>
      </c>
      <c r="R35" s="12">
        <v>0</v>
      </c>
      <c r="S35" s="12">
        <v>0</v>
      </c>
      <c r="T35" s="12">
        <v>47.328000000000003</v>
      </c>
      <c r="U35" s="12">
        <v>49.533000000000001</v>
      </c>
      <c r="V35" s="12">
        <v>45.36</v>
      </c>
      <c r="W35" s="12">
        <v>55.207000000000001</v>
      </c>
      <c r="X35" s="12">
        <v>82.355000000000004</v>
      </c>
      <c r="Y35" s="12">
        <v>46.33</v>
      </c>
      <c r="Z35" s="12">
        <v>91.146000000000001</v>
      </c>
      <c r="AA35" s="12">
        <v>50.695999999999998</v>
      </c>
      <c r="AB35" s="12">
        <v>50.003999999999998</v>
      </c>
      <c r="AC35" s="12">
        <v>50.601999999999997</v>
      </c>
      <c r="AD35" s="12">
        <v>48.787999999999997</v>
      </c>
      <c r="AE35" s="12">
        <v>24.687999999999999</v>
      </c>
      <c r="AG35" s="12">
        <v>225.22736791084401</v>
      </c>
      <c r="AH35" s="12"/>
      <c r="AI35" s="12"/>
      <c r="AJ35" s="12"/>
      <c r="AK35" s="12"/>
      <c r="AL35" s="12"/>
      <c r="AM35" s="12"/>
      <c r="AN35" s="12"/>
      <c r="AO35" s="12"/>
      <c r="AP35" s="12"/>
      <c r="AQ35" s="12"/>
    </row>
    <row r="36" spans="1:43" ht="12.75">
      <c r="A36" s="12" t="s">
        <v>23</v>
      </c>
      <c r="B36" s="12">
        <v>0.5</v>
      </c>
      <c r="C36" s="12">
        <v>63.179074446679998</v>
      </c>
      <c r="D36" s="12">
        <v>62.198745460547997</v>
      </c>
      <c r="E36" s="12">
        <v>62.685077358176599</v>
      </c>
      <c r="F36" s="12">
        <v>1.7064083457526</v>
      </c>
      <c r="G36" s="12">
        <v>21</v>
      </c>
      <c r="H36" s="12">
        <v>28.571428571428498</v>
      </c>
      <c r="I36" s="12">
        <v>52.380952380952301</v>
      </c>
      <c r="J36" s="12">
        <v>19.047619047619001</v>
      </c>
      <c r="K36" s="12">
        <v>1145</v>
      </c>
      <c r="L36" s="12">
        <v>1098</v>
      </c>
      <c r="M36" s="12">
        <v>194</v>
      </c>
      <c r="N36" s="12">
        <v>50</v>
      </c>
      <c r="O36" s="12">
        <v>18.276324614352699</v>
      </c>
      <c r="P36" s="12">
        <v>43.895534451468201</v>
      </c>
      <c r="Q36" s="12">
        <v>24.7052302276538</v>
      </c>
      <c r="R36" s="12">
        <v>0</v>
      </c>
      <c r="S36" s="12">
        <v>0</v>
      </c>
      <c r="T36" s="12">
        <v>35.552999999999997</v>
      </c>
      <c r="U36" s="12">
        <v>49.192</v>
      </c>
      <c r="V36" s="12">
        <v>25.707000000000001</v>
      </c>
      <c r="W36" s="12">
        <v>66.120999999999995</v>
      </c>
      <c r="X36" s="12">
        <v>65.094999999999999</v>
      </c>
      <c r="Y36" s="12">
        <v>27.585999999999999</v>
      </c>
      <c r="Z36" s="12">
        <v>80.647000000000006</v>
      </c>
      <c r="AA36" s="12">
        <v>47.561</v>
      </c>
      <c r="AB36" s="12">
        <v>41.222999999999999</v>
      </c>
      <c r="AC36" s="12">
        <v>41.527000000000001</v>
      </c>
      <c r="AD36" s="12">
        <v>45.420999999999999</v>
      </c>
      <c r="AE36" s="12">
        <v>18.861999999999998</v>
      </c>
      <c r="AG36" s="12">
        <v>22.938218566977501</v>
      </c>
      <c r="AH36" s="12"/>
      <c r="AI36" s="12"/>
      <c r="AJ36" s="12"/>
      <c r="AK36" s="12"/>
      <c r="AL36" s="12"/>
      <c r="AM36" s="12"/>
      <c r="AN36" s="12"/>
      <c r="AO36" s="12"/>
      <c r="AP36" s="12"/>
      <c r="AQ36" s="12"/>
    </row>
    <row r="37" spans="1:43" ht="12.75">
      <c r="A37" s="12" t="s">
        <v>24</v>
      </c>
      <c r="B37" s="12">
        <v>0.6</v>
      </c>
      <c r="C37" s="12">
        <v>85.915492957746395</v>
      </c>
      <c r="D37" s="12">
        <v>30.109296039487599</v>
      </c>
      <c r="E37" s="12">
        <v>44.5914193716821</v>
      </c>
      <c r="F37" s="12">
        <v>8.8628912071535009</v>
      </c>
      <c r="G37" s="12">
        <v>21</v>
      </c>
      <c r="H37" s="12">
        <v>61.904761904761898</v>
      </c>
      <c r="I37" s="12">
        <v>23.8095238095238</v>
      </c>
      <c r="J37" s="12">
        <v>14.285714285714199</v>
      </c>
      <c r="K37" s="12">
        <v>5947</v>
      </c>
      <c r="L37" s="12">
        <v>420</v>
      </c>
      <c r="M37" s="12">
        <v>26</v>
      </c>
      <c r="N37" s="12">
        <v>4</v>
      </c>
      <c r="O37" s="12">
        <v>-114.386317907444</v>
      </c>
      <c r="P37" s="12">
        <v>46.479581541782601</v>
      </c>
      <c r="Q37" s="12">
        <v>-113.562419978677</v>
      </c>
      <c r="R37" s="12">
        <v>0</v>
      </c>
      <c r="S37" s="12">
        <v>0</v>
      </c>
      <c r="T37" s="12">
        <v>30.978999999999999</v>
      </c>
      <c r="U37" s="12">
        <v>27.738</v>
      </c>
      <c r="V37" s="12">
        <v>34.631</v>
      </c>
      <c r="W37" s="12">
        <v>83.367000000000004</v>
      </c>
      <c r="X37" s="12">
        <v>29.216000000000001</v>
      </c>
      <c r="Y37" s="12">
        <v>43.671999999999997</v>
      </c>
      <c r="Z37" s="12">
        <v>46.883000000000003</v>
      </c>
      <c r="AA37" s="12">
        <v>47.905000000000001</v>
      </c>
      <c r="AB37" s="12">
        <v>53.682000000000002</v>
      </c>
      <c r="AC37" s="12">
        <v>36.661000000000001</v>
      </c>
      <c r="AD37" s="12">
        <v>45.628999999999998</v>
      </c>
      <c r="AE37" s="12">
        <v>16.728000000000002</v>
      </c>
      <c r="AG37" s="12">
        <v>3.5321002506485799</v>
      </c>
      <c r="AH37" s="12"/>
      <c r="AI37" s="12"/>
      <c r="AJ37" s="12"/>
      <c r="AK37" s="12"/>
      <c r="AL37" s="12"/>
      <c r="AM37" s="12"/>
      <c r="AN37" s="12"/>
      <c r="AO37" s="12"/>
      <c r="AP37" s="12"/>
      <c r="AQ37" s="12"/>
    </row>
    <row r="38" spans="1:43" ht="12.75">
      <c r="A38" s="12" t="s">
        <v>25</v>
      </c>
      <c r="B38" s="12">
        <v>0.5</v>
      </c>
      <c r="C38" s="12">
        <v>46.042924211938299</v>
      </c>
      <c r="D38" s="12">
        <v>83.111380145278403</v>
      </c>
      <c r="E38" s="12">
        <v>59.2576607682347</v>
      </c>
      <c r="F38" s="12">
        <v>0.41579731743666098</v>
      </c>
      <c r="G38" s="12">
        <v>21</v>
      </c>
      <c r="H38" s="12">
        <v>14.285714285714199</v>
      </c>
      <c r="I38" s="12">
        <v>52.380952380952301</v>
      </c>
      <c r="J38" s="12">
        <v>33.3333333333333</v>
      </c>
      <c r="K38" s="12">
        <v>279</v>
      </c>
      <c r="L38" s="12">
        <v>1609</v>
      </c>
      <c r="M38" s="12">
        <v>25</v>
      </c>
      <c r="N38" s="12">
        <v>20</v>
      </c>
      <c r="O38" s="12">
        <v>35.848423876592797</v>
      </c>
      <c r="P38" s="12">
        <v>40.469839412593799</v>
      </c>
      <c r="Q38" s="12">
        <v>36.639336909860099</v>
      </c>
      <c r="R38" s="12">
        <v>0</v>
      </c>
      <c r="S38" s="12">
        <v>0</v>
      </c>
      <c r="T38" s="12">
        <v>41.417999999999999</v>
      </c>
      <c r="U38" s="12">
        <v>45.542000000000002</v>
      </c>
      <c r="V38" s="12">
        <v>37.738999999999997</v>
      </c>
      <c r="W38" s="12">
        <v>48.548999999999999</v>
      </c>
      <c r="X38" s="12">
        <v>87.635000000000005</v>
      </c>
      <c r="Y38" s="12">
        <v>37.920999999999999</v>
      </c>
      <c r="Z38" s="12">
        <v>92.35</v>
      </c>
      <c r="AA38" s="12">
        <v>50.86</v>
      </c>
      <c r="AB38" s="12">
        <v>42.783999999999999</v>
      </c>
      <c r="AC38" s="12">
        <v>44.01</v>
      </c>
      <c r="AD38" s="12">
        <v>49.179000000000002</v>
      </c>
      <c r="AE38" s="12">
        <v>21.643999999999998</v>
      </c>
      <c r="AG38" s="12">
        <v>4.3216706010524399</v>
      </c>
      <c r="AH38" s="12"/>
      <c r="AI38" s="12"/>
      <c r="AJ38" s="12"/>
      <c r="AK38" s="12"/>
      <c r="AL38" s="12"/>
      <c r="AM38" s="12"/>
      <c r="AN38" s="12"/>
      <c r="AO38" s="12"/>
      <c r="AP38" s="12"/>
      <c r="AQ38" s="12"/>
    </row>
    <row r="39" spans="1:43" ht="12.75">
      <c r="A39" s="12" t="s">
        <v>20</v>
      </c>
      <c r="B39" s="12">
        <v>0.1</v>
      </c>
      <c r="C39" s="12">
        <v>50.536552649228703</v>
      </c>
      <c r="D39" s="12">
        <v>43.081761006289298</v>
      </c>
      <c r="E39" s="12">
        <v>46.512345679012299</v>
      </c>
      <c r="F39" s="12">
        <v>2.9672131147540899</v>
      </c>
      <c r="G39" s="12">
        <v>21</v>
      </c>
      <c r="H39" s="12">
        <v>4.7619047619047601</v>
      </c>
      <c r="I39" s="12">
        <v>76.190476190476105</v>
      </c>
      <c r="J39" s="12">
        <v>19.047619047619001</v>
      </c>
      <c r="K39" s="12">
        <v>1991</v>
      </c>
      <c r="L39" s="12">
        <v>1475</v>
      </c>
      <c r="M39" s="12">
        <v>130</v>
      </c>
      <c r="N39" s="12">
        <v>92</v>
      </c>
      <c r="O39" s="12">
        <v>-20.590207914151499</v>
      </c>
      <c r="P39" s="12">
        <v>70.848830105936301</v>
      </c>
      <c r="Q39" s="12">
        <v>-16.301719359344499</v>
      </c>
      <c r="R39" s="12">
        <v>0</v>
      </c>
      <c r="S39" s="12">
        <v>0</v>
      </c>
      <c r="T39" s="12">
        <v>20.385000000000002</v>
      </c>
      <c r="U39" s="12">
        <v>35.218000000000004</v>
      </c>
      <c r="V39" s="12">
        <v>11.82</v>
      </c>
      <c r="W39" s="12">
        <v>56.384</v>
      </c>
      <c r="X39" s="12">
        <v>48.066000000000003</v>
      </c>
      <c r="Y39" s="12">
        <v>13.692</v>
      </c>
      <c r="Z39" s="12">
        <v>61.366999999999997</v>
      </c>
      <c r="AA39" s="12">
        <v>47.201999999999998</v>
      </c>
      <c r="AB39" s="12">
        <v>25.809000000000001</v>
      </c>
      <c r="AC39" s="12">
        <v>23.425999999999998</v>
      </c>
      <c r="AD39" s="12">
        <v>44.585000000000001</v>
      </c>
      <c r="AE39" s="12">
        <v>10.444000000000001</v>
      </c>
      <c r="AG39" s="12">
        <v>0.25245387615276998</v>
      </c>
      <c r="AH39" s="15"/>
      <c r="AI39" s="15"/>
      <c r="AJ39" s="15"/>
      <c r="AK39" s="15"/>
      <c r="AL39" s="15"/>
      <c r="AM39" s="15"/>
      <c r="AN39" s="15"/>
      <c r="AO39" s="15"/>
      <c r="AP39" s="15"/>
      <c r="AQ39" s="15"/>
    </row>
    <row r="40" spans="1:43" ht="12.75">
      <c r="A40" s="12" t="s">
        <v>97</v>
      </c>
      <c r="B40" s="12">
        <v>0.8</v>
      </c>
      <c r="C40" s="12">
        <v>55.868544600938897</v>
      </c>
      <c r="D40" s="12">
        <v>74.375</v>
      </c>
      <c r="E40" s="12">
        <v>63.806970509383298</v>
      </c>
      <c r="F40" s="12">
        <v>0.85543964232488801</v>
      </c>
      <c r="G40" s="12">
        <v>21</v>
      </c>
      <c r="H40" s="12">
        <v>42.857142857142797</v>
      </c>
      <c r="I40" s="12">
        <v>0</v>
      </c>
      <c r="J40" s="12">
        <v>57.142857142857103</v>
      </c>
      <c r="K40" s="12">
        <v>574</v>
      </c>
      <c r="L40" s="12">
        <v>1316</v>
      </c>
      <c r="M40" s="12">
        <v>3</v>
      </c>
      <c r="N40" s="12">
        <v>3</v>
      </c>
      <c r="O40" s="12">
        <v>36.519114688128703</v>
      </c>
      <c r="P40" s="12">
        <v>44.015600658818798</v>
      </c>
      <c r="Q40" s="12">
        <v>36.599528504650301</v>
      </c>
      <c r="R40" s="12">
        <v>0</v>
      </c>
      <c r="S40" s="12">
        <v>0</v>
      </c>
      <c r="T40" s="12">
        <v>60.372999999999998</v>
      </c>
      <c r="U40" s="12">
        <v>47.024000000000001</v>
      </c>
      <c r="V40" s="12">
        <v>77.52</v>
      </c>
      <c r="W40" s="12">
        <v>55.981000000000002</v>
      </c>
      <c r="X40" s="12">
        <v>74.459000000000003</v>
      </c>
      <c r="Y40" s="12">
        <v>90.227000000000004</v>
      </c>
      <c r="Z40" s="12">
        <v>80.691999999999993</v>
      </c>
      <c r="AA40" s="12">
        <v>49.92</v>
      </c>
      <c r="AB40" s="12">
        <v>65.875</v>
      </c>
      <c r="AC40" s="12">
        <v>63.496000000000002</v>
      </c>
      <c r="AD40" s="12">
        <v>49.011000000000003</v>
      </c>
      <c r="AE40" s="12">
        <v>31.12</v>
      </c>
      <c r="AG40" s="12">
        <v>2.6949439738220402</v>
      </c>
      <c r="AH40" s="15"/>
      <c r="AI40" s="15"/>
      <c r="AJ40" s="15"/>
      <c r="AK40" s="15"/>
      <c r="AL40" s="15"/>
      <c r="AM40" s="15"/>
      <c r="AN40" s="15"/>
      <c r="AO40" s="15"/>
      <c r="AP40" s="15"/>
      <c r="AQ40" s="15"/>
    </row>
    <row r="41" spans="1:43" ht="12.75">
      <c r="A41" s="12" t="s">
        <v>101</v>
      </c>
      <c r="B41" s="12">
        <v>0.3</v>
      </c>
      <c r="C41" s="12">
        <v>65.358819584171698</v>
      </c>
      <c r="D41" s="12">
        <v>48.896136477671803</v>
      </c>
      <c r="E41" s="12">
        <v>55.941446613088303</v>
      </c>
      <c r="F41" s="12">
        <v>3.0357675111773399</v>
      </c>
      <c r="G41" s="12">
        <v>21</v>
      </c>
      <c r="H41" s="12">
        <v>47.619047619047599</v>
      </c>
      <c r="I41" s="12">
        <v>28.571428571428498</v>
      </c>
      <c r="J41" s="12">
        <v>23.8095238095238</v>
      </c>
      <c r="K41" s="12">
        <v>2037</v>
      </c>
      <c r="L41" s="12">
        <v>1033</v>
      </c>
      <c r="M41" s="12">
        <v>95</v>
      </c>
      <c r="N41" s="12">
        <v>99</v>
      </c>
      <c r="O41" s="12">
        <v>-6.1368209255533204</v>
      </c>
      <c r="P41" s="12">
        <v>38.324113410561999</v>
      </c>
      <c r="Q41" s="12">
        <v>-3.0175141258564602</v>
      </c>
      <c r="R41" s="12">
        <v>0</v>
      </c>
      <c r="S41" s="12">
        <v>0</v>
      </c>
      <c r="T41" s="12">
        <v>40.192999999999998</v>
      </c>
      <c r="U41" s="12">
        <v>40.322000000000003</v>
      </c>
      <c r="V41" s="12">
        <v>40.198999999999998</v>
      </c>
      <c r="W41" s="12">
        <v>66.894999999999996</v>
      </c>
      <c r="X41" s="12">
        <v>50.045999999999999</v>
      </c>
      <c r="Y41" s="12">
        <v>48.777999999999999</v>
      </c>
      <c r="Z41" s="12">
        <v>56.439</v>
      </c>
      <c r="AA41" s="12">
        <v>49.273000000000003</v>
      </c>
      <c r="AB41" s="12">
        <v>51.819000000000003</v>
      </c>
      <c r="AC41" s="12">
        <v>44.884</v>
      </c>
      <c r="AD41" s="12">
        <v>46.645000000000003</v>
      </c>
      <c r="AE41" s="12">
        <v>20.936</v>
      </c>
      <c r="AG41" s="12">
        <v>11.6403111437204</v>
      </c>
      <c r="AH41" s="15"/>
      <c r="AI41" s="15"/>
      <c r="AJ41" s="15"/>
      <c r="AK41" s="15"/>
      <c r="AL41" s="15"/>
      <c r="AM41" s="15"/>
      <c r="AN41" s="15"/>
      <c r="AO41" s="15"/>
      <c r="AP41" s="15"/>
      <c r="AQ41" s="15"/>
    </row>
    <row r="42" spans="1:43" ht="12.75">
      <c r="A42" s="12" t="s">
        <v>141</v>
      </c>
      <c r="B42" s="12">
        <v>0.5</v>
      </c>
      <c r="C42" s="12">
        <v>36.116700201207202</v>
      </c>
      <c r="D42" s="12">
        <v>82.9738058551617</v>
      </c>
      <c r="E42" s="12">
        <v>50.327102803738299</v>
      </c>
      <c r="F42" s="12">
        <v>0.32935916542473898</v>
      </c>
      <c r="G42" s="12">
        <v>21</v>
      </c>
      <c r="H42" s="12">
        <v>4.7619047619047601</v>
      </c>
      <c r="I42" s="12">
        <v>57.142857142857103</v>
      </c>
      <c r="J42" s="12">
        <v>38.095238095238003</v>
      </c>
      <c r="K42" s="12">
        <v>221</v>
      </c>
      <c r="L42" s="12">
        <v>1905</v>
      </c>
      <c r="M42" s="12">
        <v>10</v>
      </c>
      <c r="N42" s="12">
        <v>7</v>
      </c>
      <c r="O42" s="12">
        <v>28.370221327967801</v>
      </c>
      <c r="P42" s="12">
        <v>42.643461389981503</v>
      </c>
      <c r="Q42" s="12">
        <v>28.6706441084789</v>
      </c>
      <c r="R42" s="12">
        <v>0</v>
      </c>
      <c r="S42" s="12">
        <v>0</v>
      </c>
      <c r="T42" s="12">
        <v>37.030999999999999</v>
      </c>
      <c r="U42" s="12">
        <v>35.28</v>
      </c>
      <c r="V42" s="12">
        <v>38.929000000000002</v>
      </c>
      <c r="W42" s="12">
        <v>37.292999999999999</v>
      </c>
      <c r="X42" s="12">
        <v>86.543999999999997</v>
      </c>
      <c r="Y42" s="12">
        <v>39.121000000000002</v>
      </c>
      <c r="Z42" s="12">
        <v>93.828999999999994</v>
      </c>
      <c r="AA42" s="12">
        <v>51.976999999999997</v>
      </c>
      <c r="AB42" s="12">
        <v>38.084000000000003</v>
      </c>
      <c r="AC42" s="12">
        <v>38.845999999999997</v>
      </c>
      <c r="AD42" s="12">
        <v>49.558</v>
      </c>
      <c r="AE42" s="12">
        <v>19.251000000000001</v>
      </c>
      <c r="AG42" s="12">
        <v>46.203588870327003</v>
      </c>
      <c r="AH42" s="15"/>
      <c r="AI42" s="15"/>
      <c r="AJ42" s="15"/>
      <c r="AK42" s="15"/>
      <c r="AL42" s="15"/>
      <c r="AM42" s="15"/>
      <c r="AN42" s="15"/>
      <c r="AO42" s="15"/>
      <c r="AP42" s="15"/>
      <c r="AQ42" s="15"/>
    </row>
    <row r="44" spans="1:43" ht="12.75">
      <c r="A44" s="1" t="s">
        <v>138</v>
      </c>
      <c r="B44" s="1">
        <v>0.5</v>
      </c>
      <c r="C44" s="1">
        <v>62.273641851106603</v>
      </c>
      <c r="D44" s="1">
        <v>75.6107491856677</v>
      </c>
      <c r="E44" s="1">
        <v>68.297168076498707</v>
      </c>
      <c r="F44" s="1">
        <v>0.892697466467958</v>
      </c>
      <c r="G44" s="1">
        <v>21</v>
      </c>
      <c r="H44" s="1">
        <v>52.380952380952301</v>
      </c>
      <c r="I44" s="1">
        <v>28.571428571428498</v>
      </c>
      <c r="J44" s="1">
        <v>19.047619047619001</v>
      </c>
      <c r="K44" s="1">
        <v>599</v>
      </c>
      <c r="L44" s="1">
        <v>1125</v>
      </c>
      <c r="M44" s="1">
        <v>4</v>
      </c>
      <c r="N44" s="1">
        <v>0</v>
      </c>
      <c r="O44" s="1">
        <v>42.052313883299703</v>
      </c>
      <c r="P44" s="1">
        <v>41.661871718009401</v>
      </c>
      <c r="Q44" s="1">
        <v>42.163012407634596</v>
      </c>
      <c r="R44" s="1">
        <v>0</v>
      </c>
      <c r="S44" s="1">
        <v>0</v>
      </c>
      <c r="T44" s="1">
        <v>60.98</v>
      </c>
      <c r="U44" s="1">
        <v>54.042999999999999</v>
      </c>
      <c r="V44" s="1">
        <v>68.846000000000004</v>
      </c>
      <c r="W44" s="1">
        <v>63.899000000000001</v>
      </c>
      <c r="X44" s="1">
        <v>77.584000000000003</v>
      </c>
      <c r="Y44" s="1">
        <v>74.073999999999998</v>
      </c>
      <c r="Z44" s="1">
        <v>87.055000000000007</v>
      </c>
      <c r="AA44" s="1">
        <v>49.651000000000003</v>
      </c>
      <c r="AB44" s="1">
        <v>66.322000000000003</v>
      </c>
      <c r="AC44" s="1">
        <v>68.408000000000001</v>
      </c>
      <c r="AD44" s="1">
        <v>47.607999999999997</v>
      </c>
      <c r="AE44" s="1">
        <v>32.567999999999998</v>
      </c>
      <c r="AF44" s="1">
        <v>0.5</v>
      </c>
      <c r="AG44" s="1">
        <v>14.751123919004</v>
      </c>
    </row>
    <row r="45" spans="1:43" ht="12.75">
      <c r="A45" s="12" t="s">
        <v>21</v>
      </c>
      <c r="B45" s="12">
        <v>0.5</v>
      </c>
      <c r="C45" s="12">
        <v>62.273641851106603</v>
      </c>
      <c r="D45" s="12">
        <v>75.6107491856677</v>
      </c>
      <c r="E45" s="12">
        <v>68.297168076498707</v>
      </c>
      <c r="F45" s="12">
        <v>0.892697466467958</v>
      </c>
      <c r="G45" s="12">
        <v>21</v>
      </c>
      <c r="H45" s="12">
        <v>52.380952380952301</v>
      </c>
      <c r="I45" s="12">
        <v>28.571428571428498</v>
      </c>
      <c r="J45" s="12">
        <v>19.047619047619001</v>
      </c>
      <c r="K45" s="12">
        <v>599</v>
      </c>
      <c r="L45" s="12">
        <v>1125</v>
      </c>
      <c r="M45" s="12">
        <v>4</v>
      </c>
      <c r="N45" s="12">
        <v>0</v>
      </c>
      <c r="O45" s="12">
        <v>42.052313883299703</v>
      </c>
      <c r="P45" s="12">
        <v>41.661871718009401</v>
      </c>
      <c r="Q45" s="12">
        <v>42.163012407634596</v>
      </c>
      <c r="R45" s="12">
        <v>0</v>
      </c>
      <c r="S45" s="12">
        <v>0</v>
      </c>
      <c r="T45" s="12">
        <v>60.98</v>
      </c>
      <c r="U45" s="12">
        <v>54.042999999999999</v>
      </c>
      <c r="V45" s="12">
        <v>68.846000000000004</v>
      </c>
      <c r="W45" s="12">
        <v>63.899000000000001</v>
      </c>
      <c r="X45" s="12">
        <v>77.584000000000003</v>
      </c>
      <c r="Y45" s="12">
        <v>74.073999999999998</v>
      </c>
      <c r="Z45" s="12">
        <v>87.055000000000007</v>
      </c>
      <c r="AA45" s="12">
        <v>49.651000000000003</v>
      </c>
      <c r="AB45" s="12">
        <v>66.322000000000003</v>
      </c>
      <c r="AC45" s="12">
        <v>68.408000000000001</v>
      </c>
      <c r="AD45" s="12">
        <v>47.607999999999997</v>
      </c>
      <c r="AE45" s="12">
        <v>32.567999999999998</v>
      </c>
      <c r="AG45" s="12">
        <v>4.1048123552195896</v>
      </c>
      <c r="AH45" s="15"/>
      <c r="AI45" s="15"/>
      <c r="AJ45" s="15"/>
      <c r="AK45" s="15"/>
      <c r="AL45" s="15"/>
      <c r="AM45" s="15"/>
      <c r="AN45" s="15"/>
      <c r="AO45" s="15"/>
      <c r="AP45" s="15"/>
      <c r="AQ45" s="15"/>
    </row>
    <row r="46" spans="1:43" ht="12.75">
      <c r="A46" s="1"/>
      <c r="B46" s="1"/>
      <c r="C46" s="1"/>
      <c r="D46" s="1"/>
      <c r="E46" s="1"/>
      <c r="F46" s="1"/>
      <c r="G46" s="1"/>
      <c r="H46" s="1"/>
      <c r="I46" s="1"/>
      <c r="J46" s="1"/>
      <c r="K46" s="1"/>
      <c r="L46" s="1"/>
      <c r="M46" s="1"/>
      <c r="N46" s="1"/>
      <c r="O46" s="3"/>
      <c r="P46" s="1"/>
      <c r="Q46" s="1"/>
      <c r="R46" s="1"/>
      <c r="S46" s="1"/>
      <c r="T46" s="6"/>
      <c r="U46" s="1"/>
      <c r="V46" s="1"/>
      <c r="W46" s="1"/>
      <c r="X46" s="1"/>
      <c r="Y46" s="1"/>
      <c r="Z46" s="1"/>
      <c r="AA46" s="1"/>
      <c r="AB46" s="1"/>
      <c r="AC46" s="1"/>
      <c r="AD46" s="1"/>
      <c r="AE46" s="1"/>
      <c r="AG46" s="1"/>
      <c r="AH46" s="1"/>
      <c r="AI46" s="1"/>
      <c r="AJ46" s="1"/>
      <c r="AK46" s="1"/>
      <c r="AL46" s="1"/>
      <c r="AM46" s="1"/>
      <c r="AN46" s="1"/>
      <c r="AO46" s="1"/>
      <c r="AP46" s="1"/>
      <c r="AQ46" s="1"/>
    </row>
    <row r="47" spans="1:43">
      <c r="A47" s="13" t="s">
        <v>199</v>
      </c>
      <c r="O47" s="3"/>
      <c r="T47" s="6"/>
    </row>
    <row r="48" spans="1:43" ht="12.75">
      <c r="B48" s="1" t="s">
        <v>137</v>
      </c>
      <c r="C48" s="1" t="s">
        <v>0</v>
      </c>
      <c r="D48" s="1" t="s">
        <v>1</v>
      </c>
      <c r="E48" s="1" t="s">
        <v>3</v>
      </c>
      <c r="F48" s="1" t="s">
        <v>2</v>
      </c>
      <c r="G48" s="1" t="s">
        <v>7</v>
      </c>
      <c r="H48" s="1" t="s">
        <v>8</v>
      </c>
      <c r="I48" s="1" t="s">
        <v>9</v>
      </c>
      <c r="J48" s="1" t="s">
        <v>10</v>
      </c>
      <c r="K48" s="1" t="s">
        <v>11</v>
      </c>
      <c r="L48" s="1" t="s">
        <v>12</v>
      </c>
      <c r="M48" s="1" t="s">
        <v>13</v>
      </c>
      <c r="N48" s="1" t="s">
        <v>14</v>
      </c>
      <c r="O48" s="3" t="s">
        <v>4</v>
      </c>
      <c r="P48" s="1" t="s">
        <v>5</v>
      </c>
      <c r="Q48" s="1" t="s">
        <v>6</v>
      </c>
      <c r="R48" s="1" t="s">
        <v>124</v>
      </c>
      <c r="S48" s="1" t="s">
        <v>125</v>
      </c>
      <c r="T48" s="6" t="s">
        <v>69</v>
      </c>
      <c r="U48" s="1" t="s">
        <v>126</v>
      </c>
      <c r="V48" s="1" t="s">
        <v>127</v>
      </c>
      <c r="W48" s="1" t="s">
        <v>128</v>
      </c>
      <c r="X48" s="1" t="s">
        <v>129</v>
      </c>
      <c r="Y48" s="1" t="s">
        <v>130</v>
      </c>
      <c r="Z48" s="1" t="s">
        <v>131</v>
      </c>
      <c r="AA48" s="1" t="s">
        <v>132</v>
      </c>
      <c r="AB48" s="1" t="s">
        <v>133</v>
      </c>
      <c r="AC48" s="1" t="s">
        <v>134</v>
      </c>
      <c r="AD48" s="1" t="s">
        <v>135</v>
      </c>
      <c r="AE48" s="1" t="s">
        <v>136</v>
      </c>
      <c r="AG48" s="1" t="s">
        <v>15</v>
      </c>
      <c r="AH48" s="1"/>
      <c r="AI48" s="1"/>
      <c r="AJ48" s="1"/>
      <c r="AK48" s="1"/>
      <c r="AL48" s="1"/>
      <c r="AM48" s="1"/>
      <c r="AN48" s="1"/>
      <c r="AO48" s="1"/>
      <c r="AP48" s="1"/>
      <c r="AQ48" s="1"/>
    </row>
    <row r="49" spans="1:43" ht="12.75">
      <c r="A49" s="1" t="s">
        <v>58</v>
      </c>
      <c r="B49" s="1">
        <v>0.3</v>
      </c>
      <c r="C49" s="1">
        <v>0</v>
      </c>
      <c r="D49" s="1" t="s">
        <v>142</v>
      </c>
      <c r="E49" s="1" t="s">
        <v>142</v>
      </c>
      <c r="F49" s="1">
        <v>0</v>
      </c>
      <c r="G49" s="1">
        <v>280</v>
      </c>
      <c r="H49" s="1">
        <v>0</v>
      </c>
      <c r="I49" s="1">
        <v>0</v>
      </c>
      <c r="J49" s="1">
        <v>100</v>
      </c>
      <c r="K49" s="1">
        <v>0</v>
      </c>
      <c r="L49" s="1">
        <v>27898</v>
      </c>
      <c r="M49" s="1">
        <v>0</v>
      </c>
      <c r="N49" s="1">
        <v>0</v>
      </c>
      <c r="O49" s="3">
        <v>0</v>
      </c>
      <c r="P49" s="1" t="s">
        <v>142</v>
      </c>
      <c r="Q49" s="1">
        <v>0</v>
      </c>
      <c r="R49" s="1">
        <v>2</v>
      </c>
      <c r="S49" s="1">
        <v>1</v>
      </c>
      <c r="T49" s="6">
        <v>0</v>
      </c>
      <c r="U49" s="1">
        <v>0</v>
      </c>
      <c r="V49" s="1">
        <v>0</v>
      </c>
      <c r="W49" s="1">
        <v>0</v>
      </c>
      <c r="X49" s="1">
        <v>0</v>
      </c>
      <c r="Y49" s="1">
        <v>0</v>
      </c>
      <c r="Z49" s="1">
        <v>0</v>
      </c>
      <c r="AA49" s="1">
        <v>100</v>
      </c>
      <c r="AB49" s="1">
        <v>0</v>
      </c>
      <c r="AC49" s="1">
        <v>0</v>
      </c>
      <c r="AD49" s="1">
        <v>100</v>
      </c>
      <c r="AE49" s="1">
        <v>0</v>
      </c>
      <c r="AG49" s="1">
        <v>0</v>
      </c>
    </row>
    <row r="50" spans="1:43" ht="12.75">
      <c r="A50" s="12" t="s">
        <v>19</v>
      </c>
      <c r="B50" s="12">
        <v>0.3</v>
      </c>
      <c r="C50" s="12">
        <v>82.457523836834099</v>
      </c>
      <c r="D50" s="12">
        <v>43.998163874225298</v>
      </c>
      <c r="E50" s="12">
        <v>57.379461724576501</v>
      </c>
      <c r="F50" s="12">
        <v>5.2804328223624797</v>
      </c>
      <c r="G50" s="12">
        <v>280</v>
      </c>
      <c r="H50" s="12">
        <v>67.142857142857096</v>
      </c>
      <c r="I50" s="12">
        <v>30.714285714285701</v>
      </c>
      <c r="J50" s="12">
        <v>2.1428571428571401</v>
      </c>
      <c r="K50" s="12">
        <v>29280</v>
      </c>
      <c r="L50" s="12">
        <v>4894</v>
      </c>
      <c r="M50" s="12">
        <v>341</v>
      </c>
      <c r="N50" s="12">
        <v>91</v>
      </c>
      <c r="O50" s="3">
        <v>-23.718546132339199</v>
      </c>
      <c r="P50" s="12">
        <v>73.017604373764399</v>
      </c>
      <c r="Q50" s="12">
        <v>-22.5053194713099</v>
      </c>
      <c r="R50" s="12">
        <v>0</v>
      </c>
      <c r="S50" s="12">
        <v>0</v>
      </c>
      <c r="T50" s="6">
        <v>43.493000000000002</v>
      </c>
      <c r="U50" s="12">
        <v>41.203000000000003</v>
      </c>
      <c r="V50" s="12">
        <v>45.966999999999999</v>
      </c>
      <c r="W50" s="12">
        <v>83.820999999999998</v>
      </c>
      <c r="X50" s="12">
        <v>44.725000000000001</v>
      </c>
      <c r="Y50" s="12">
        <v>52.871000000000002</v>
      </c>
      <c r="Z50" s="12">
        <v>68.83</v>
      </c>
      <c r="AA50" s="12">
        <v>51.908000000000001</v>
      </c>
      <c r="AB50" s="12">
        <v>62.048999999999999</v>
      </c>
      <c r="AC50" s="12">
        <v>44.954000000000001</v>
      </c>
      <c r="AD50" s="12">
        <v>50.448999999999998</v>
      </c>
      <c r="AE50" s="12">
        <v>22.678999999999998</v>
      </c>
      <c r="AG50" s="12">
        <v>2.94920274720387</v>
      </c>
      <c r="AH50" s="12"/>
      <c r="AI50" s="12"/>
      <c r="AJ50" s="12"/>
      <c r="AK50" s="12"/>
      <c r="AL50" s="12"/>
      <c r="AM50" s="12"/>
      <c r="AN50" s="12"/>
      <c r="AO50" s="12"/>
      <c r="AP50" s="12"/>
      <c r="AQ50" s="12"/>
    </row>
    <row r="51" spans="1:43" ht="12.75">
      <c r="A51" s="12" t="s">
        <v>18</v>
      </c>
      <c r="B51" s="12">
        <v>0.3</v>
      </c>
      <c r="C51" s="12">
        <v>74.091332712022293</v>
      </c>
      <c r="D51" s="12">
        <v>62.320981698676299</v>
      </c>
      <c r="E51" s="12">
        <v>67.698354212724098</v>
      </c>
      <c r="F51" s="12">
        <v>2.2537421100090098</v>
      </c>
      <c r="G51" s="12">
        <v>280</v>
      </c>
      <c r="H51" s="12">
        <v>53.928571428571402</v>
      </c>
      <c r="I51" s="12">
        <v>44.285714285714199</v>
      </c>
      <c r="J51" s="12">
        <v>1.78571428571428</v>
      </c>
      <c r="K51" s="12">
        <v>12497</v>
      </c>
      <c r="L51" s="12">
        <v>7228</v>
      </c>
      <c r="M51" s="12">
        <v>664</v>
      </c>
      <c r="N51" s="12">
        <v>317</v>
      </c>
      <c r="O51" s="3">
        <v>26.9159079503907</v>
      </c>
      <c r="P51" s="12">
        <v>55.932181712783397</v>
      </c>
      <c r="Q51" s="12">
        <v>29.285888516577099</v>
      </c>
      <c r="R51" s="12">
        <v>0</v>
      </c>
      <c r="S51" s="12">
        <v>0</v>
      </c>
      <c r="T51" s="6">
        <v>49.006</v>
      </c>
      <c r="U51" s="12">
        <v>53.146000000000001</v>
      </c>
      <c r="V51" s="12">
        <v>45.231999999999999</v>
      </c>
      <c r="W51" s="12">
        <v>75.927999999999997</v>
      </c>
      <c r="X51" s="12">
        <v>63.866</v>
      </c>
      <c r="Y51" s="12">
        <v>48.723999999999997</v>
      </c>
      <c r="Z51" s="12">
        <v>83.899000000000001</v>
      </c>
      <c r="AA51" s="12">
        <v>54.412999999999997</v>
      </c>
      <c r="AB51" s="12">
        <v>58.587000000000003</v>
      </c>
      <c r="AC51" s="12">
        <v>49.895000000000003</v>
      </c>
      <c r="AD51" s="12">
        <v>53.374000000000002</v>
      </c>
      <c r="AE51" s="12">
        <v>26.631</v>
      </c>
      <c r="AG51" s="12">
        <v>32.0208448715915</v>
      </c>
      <c r="AH51" s="12"/>
      <c r="AI51" s="12"/>
      <c r="AJ51" s="12"/>
      <c r="AK51" s="12"/>
      <c r="AL51" s="12"/>
      <c r="AM51" s="12"/>
      <c r="AN51" s="12"/>
      <c r="AO51" s="12"/>
      <c r="AP51" s="12"/>
      <c r="AQ51" s="12"/>
    </row>
    <row r="52" spans="1:43" ht="12.75">
      <c r="A52" s="12" t="s">
        <v>26</v>
      </c>
      <c r="B52" s="12">
        <v>0.5</v>
      </c>
      <c r="C52" s="12">
        <v>38.343250412215902</v>
      </c>
      <c r="D52" s="12">
        <v>85.5212663895107</v>
      </c>
      <c r="E52" s="12">
        <v>52.947582042270902</v>
      </c>
      <c r="F52" s="12">
        <v>0.326600541027953</v>
      </c>
      <c r="G52" s="12">
        <v>280</v>
      </c>
      <c r="H52" s="12">
        <v>7.5</v>
      </c>
      <c r="I52" s="12">
        <v>60.357142857142797</v>
      </c>
      <c r="J52" s="12">
        <v>32.142857142857103</v>
      </c>
      <c r="K52" s="12">
        <v>1811</v>
      </c>
      <c r="L52" s="12">
        <v>17201</v>
      </c>
      <c r="M52" s="12">
        <v>393</v>
      </c>
      <c r="N52" s="12">
        <v>442</v>
      </c>
      <c r="O52" s="3">
        <v>30.443042512007999</v>
      </c>
      <c r="P52" s="12">
        <v>37.6259943955029</v>
      </c>
      <c r="Q52" s="12">
        <v>31.842442124088301</v>
      </c>
      <c r="R52" s="12">
        <v>0</v>
      </c>
      <c r="S52" s="12">
        <v>0</v>
      </c>
      <c r="T52" s="6">
        <v>19.420000000000002</v>
      </c>
      <c r="U52" s="12">
        <v>31.824999999999999</v>
      </c>
      <c r="V52" s="12">
        <v>11.852</v>
      </c>
      <c r="W52" s="12">
        <v>34.930999999999997</v>
      </c>
      <c r="X52" s="12">
        <v>77.911000000000001</v>
      </c>
      <c r="Y52" s="12">
        <v>28.643000000000001</v>
      </c>
      <c r="Z52" s="12">
        <v>21.331</v>
      </c>
      <c r="AA52" s="12">
        <v>54.655999999999999</v>
      </c>
      <c r="AB52" s="12">
        <v>20.347000000000001</v>
      </c>
      <c r="AC52" s="12">
        <v>21.670999999999999</v>
      </c>
      <c r="AD52" s="12">
        <v>52.320999999999998</v>
      </c>
      <c r="AE52" s="12">
        <v>11.337999999999999</v>
      </c>
      <c r="AG52" s="12">
        <v>3.5660034753467098</v>
      </c>
      <c r="AH52" s="12"/>
      <c r="AI52" s="12"/>
      <c r="AJ52" s="12"/>
      <c r="AK52" s="12"/>
      <c r="AL52" s="12"/>
      <c r="AM52" s="12"/>
      <c r="AN52" s="12"/>
      <c r="AO52" s="12"/>
      <c r="AP52" s="12"/>
      <c r="AQ52" s="12"/>
    </row>
    <row r="53" spans="1:43" ht="12.75">
      <c r="A53" s="12" t="s">
        <v>51</v>
      </c>
      <c r="B53" s="12">
        <v>0.8</v>
      </c>
      <c r="C53" s="12">
        <v>75.894329342605204</v>
      </c>
      <c r="D53" s="12">
        <v>9.5268734954667096</v>
      </c>
      <c r="E53" s="12">
        <v>16.928716774005199</v>
      </c>
      <c r="F53" s="12">
        <v>36.261857529305601</v>
      </c>
      <c r="G53" s="12">
        <v>280</v>
      </c>
      <c r="H53" s="12">
        <v>52.5</v>
      </c>
      <c r="I53" s="12">
        <v>31.071428571428498</v>
      </c>
      <c r="J53" s="12">
        <v>16.428571428571399</v>
      </c>
      <c r="K53" s="12">
        <v>201072</v>
      </c>
      <c r="L53" s="12">
        <v>6725</v>
      </c>
      <c r="M53" s="12">
        <v>195</v>
      </c>
      <c r="N53" s="12">
        <v>97</v>
      </c>
      <c r="O53" s="3">
        <v>-645.54448347551795</v>
      </c>
      <c r="P53" s="12">
        <v>54.059617466547103</v>
      </c>
      <c r="Q53" s="12">
        <v>-644.85372519919395</v>
      </c>
      <c r="R53" s="12">
        <v>0</v>
      </c>
      <c r="S53" s="12">
        <v>0</v>
      </c>
      <c r="T53" s="6">
        <v>12.444000000000001</v>
      </c>
      <c r="U53" s="12">
        <v>9.3506999999999998</v>
      </c>
      <c r="V53" s="12">
        <v>16.686</v>
      </c>
      <c r="W53" s="12">
        <v>76.596999999999994</v>
      </c>
      <c r="X53" s="12">
        <v>9.6151</v>
      </c>
      <c r="Y53" s="12">
        <v>58.813000000000002</v>
      </c>
      <c r="Z53" s="12">
        <v>17.236999999999998</v>
      </c>
      <c r="AA53" s="12">
        <v>50.28</v>
      </c>
      <c r="AB53" s="12">
        <v>35.631999999999998</v>
      </c>
      <c r="AC53" s="12">
        <v>12.927</v>
      </c>
      <c r="AD53" s="12">
        <v>47.014000000000003</v>
      </c>
      <c r="AE53" s="12">
        <v>6.0777000000000001</v>
      </c>
      <c r="AG53" s="12">
        <v>3.8177757109965702</v>
      </c>
      <c r="AH53" s="12"/>
      <c r="AI53" s="12"/>
      <c r="AJ53" s="12"/>
      <c r="AK53" s="12"/>
      <c r="AL53" s="12"/>
      <c r="AM53" s="12"/>
      <c r="AN53" s="12"/>
      <c r="AO53" s="12"/>
      <c r="AP53" s="12"/>
      <c r="AQ53" s="12"/>
    </row>
    <row r="54" spans="1:43" ht="12.75">
      <c r="A54" s="12" t="s">
        <v>35</v>
      </c>
      <c r="B54" s="12">
        <v>0.4</v>
      </c>
      <c r="C54" s="12">
        <v>63.384472005161598</v>
      </c>
      <c r="D54" s="12">
        <v>64.306495017819401</v>
      </c>
      <c r="E54" s="12">
        <v>63.842154668207002</v>
      </c>
      <c r="F54" s="12">
        <v>1.77006311992786</v>
      </c>
      <c r="G54" s="12">
        <v>280</v>
      </c>
      <c r="H54" s="12">
        <v>40</v>
      </c>
      <c r="I54" s="12">
        <v>52.142857142857103</v>
      </c>
      <c r="J54" s="12">
        <v>7.8571428571428497</v>
      </c>
      <c r="K54" s="12">
        <v>9815</v>
      </c>
      <c r="L54" s="12">
        <v>10215</v>
      </c>
      <c r="M54" s="12">
        <v>938</v>
      </c>
      <c r="N54" s="12">
        <v>777</v>
      </c>
      <c r="O54" s="3">
        <v>24.840490357731699</v>
      </c>
      <c r="P54" s="12">
        <v>52.855508352142401</v>
      </c>
      <c r="Q54" s="12">
        <v>28.192083068348001</v>
      </c>
      <c r="R54" s="12">
        <v>0</v>
      </c>
      <c r="S54" s="12">
        <v>0</v>
      </c>
      <c r="T54" s="6">
        <v>38.305</v>
      </c>
      <c r="U54" s="12">
        <v>48.683</v>
      </c>
      <c r="V54" s="12">
        <v>30.18</v>
      </c>
      <c r="W54" s="12">
        <v>64.962000000000003</v>
      </c>
      <c r="X54" s="12">
        <v>65.906999999999996</v>
      </c>
      <c r="Y54" s="12">
        <v>38.485999999999997</v>
      </c>
      <c r="Z54" s="12">
        <v>58.064</v>
      </c>
      <c r="AA54" s="12">
        <v>54.234999999999999</v>
      </c>
      <c r="AB54" s="12">
        <v>44.262</v>
      </c>
      <c r="AC54" s="12">
        <v>39.875</v>
      </c>
      <c r="AD54" s="12">
        <v>52.598999999999997</v>
      </c>
      <c r="AE54" s="12">
        <v>20.972999999999999</v>
      </c>
      <c r="AG54" s="12">
        <v>5.6023575860181296</v>
      </c>
      <c r="AH54" s="12"/>
      <c r="AI54" s="12"/>
      <c r="AJ54" s="12"/>
      <c r="AK54" s="12"/>
      <c r="AL54" s="12"/>
      <c r="AM54" s="12"/>
      <c r="AN54" s="12"/>
      <c r="AO54" s="12"/>
      <c r="AP54" s="12"/>
      <c r="AQ54" s="12"/>
    </row>
    <row r="55" spans="1:43" ht="12.75">
      <c r="A55" s="1" t="s">
        <v>17</v>
      </c>
      <c r="B55" s="1">
        <v>0.4</v>
      </c>
      <c r="C55" s="1">
        <v>69.628647214854098</v>
      </c>
      <c r="D55" s="1">
        <v>64.089874294763902</v>
      </c>
      <c r="E55" s="1">
        <v>66.744549624615601</v>
      </c>
      <c r="F55" s="1">
        <v>1.9628494138863799</v>
      </c>
      <c r="G55" s="1">
        <v>280</v>
      </c>
      <c r="H55" s="1">
        <v>50</v>
      </c>
      <c r="I55" s="1">
        <v>39.285714285714199</v>
      </c>
      <c r="J55" s="1">
        <v>10.714285714285699</v>
      </c>
      <c r="K55" s="1">
        <v>10884</v>
      </c>
      <c r="L55" s="1">
        <v>8473</v>
      </c>
      <c r="M55" s="1">
        <v>188</v>
      </c>
      <c r="N55" s="1">
        <v>44</v>
      </c>
      <c r="O55" s="3">
        <v>29.941214423973001</v>
      </c>
      <c r="P55" s="1">
        <v>53.293551734950803</v>
      </c>
      <c r="Q55" s="1">
        <v>30.606937910229501</v>
      </c>
      <c r="R55" s="1">
        <v>0</v>
      </c>
      <c r="S55" s="1">
        <v>0</v>
      </c>
      <c r="T55" s="6">
        <v>50.034999999999997</v>
      </c>
      <c r="U55" s="1">
        <v>52.155000000000001</v>
      </c>
      <c r="V55" s="1">
        <v>48.094999999999999</v>
      </c>
      <c r="W55" s="1">
        <v>71.454999999999998</v>
      </c>
      <c r="X55" s="1">
        <v>65.771000000000001</v>
      </c>
      <c r="Y55" s="1">
        <v>52.183999999999997</v>
      </c>
      <c r="Z55" s="1">
        <v>77.174999999999997</v>
      </c>
      <c r="AA55" s="1">
        <v>53.956000000000003</v>
      </c>
      <c r="AB55" s="1">
        <v>58.59</v>
      </c>
      <c r="AC55" s="1">
        <v>51.505000000000003</v>
      </c>
      <c r="AD55" s="1">
        <v>52.283000000000001</v>
      </c>
      <c r="AE55" s="1">
        <v>26.928999999999998</v>
      </c>
      <c r="AG55" s="1">
        <v>12.1501230060911</v>
      </c>
    </row>
    <row r="56" spans="1:43" ht="12.75">
      <c r="A56" s="1" t="s">
        <v>22</v>
      </c>
      <c r="B56" s="1">
        <v>0.4</v>
      </c>
      <c r="C56" s="1">
        <v>72.804502114846898</v>
      </c>
      <c r="D56" s="1">
        <v>57.667300758070397</v>
      </c>
      <c r="E56" s="1">
        <v>64.357800345379303</v>
      </c>
      <c r="F56" s="1">
        <v>2.6889089269612199</v>
      </c>
      <c r="G56" s="1">
        <v>280</v>
      </c>
      <c r="H56" s="1">
        <v>55</v>
      </c>
      <c r="I56" s="1">
        <v>39.642857142857103</v>
      </c>
      <c r="J56" s="1">
        <v>5.3571428571428497</v>
      </c>
      <c r="K56" s="1">
        <v>14910</v>
      </c>
      <c r="L56" s="1">
        <v>7587</v>
      </c>
      <c r="M56" s="1">
        <v>245</v>
      </c>
      <c r="N56" s="1">
        <v>79</v>
      </c>
      <c r="O56" s="3">
        <v>18.481611585059799</v>
      </c>
      <c r="P56" s="1">
        <v>54.040210121414297</v>
      </c>
      <c r="Q56" s="1">
        <v>19.351240464882402</v>
      </c>
      <c r="R56" s="1">
        <v>0</v>
      </c>
      <c r="S56" s="1">
        <v>0</v>
      </c>
      <c r="T56" s="6">
        <v>48.670999999999999</v>
      </c>
      <c r="U56" s="1">
        <v>50.106000000000002</v>
      </c>
      <c r="V56" s="1">
        <v>47.377000000000002</v>
      </c>
      <c r="W56" s="1">
        <v>75.454999999999998</v>
      </c>
      <c r="X56" s="1">
        <v>59.767000000000003</v>
      </c>
      <c r="Y56" s="1">
        <v>51.168999999999997</v>
      </c>
      <c r="Z56" s="1">
        <v>79.064999999999998</v>
      </c>
      <c r="AA56" s="1">
        <v>53.890999999999998</v>
      </c>
      <c r="AB56" s="1">
        <v>59.753</v>
      </c>
      <c r="AC56" s="1">
        <v>50.051000000000002</v>
      </c>
      <c r="AD56" s="1">
        <v>52.304000000000002</v>
      </c>
      <c r="AE56" s="1">
        <v>26.178999999999998</v>
      </c>
      <c r="AG56" s="1">
        <v>82.490505966968897</v>
      </c>
    </row>
    <row r="57" spans="1:43" ht="12.75">
      <c r="A57" s="1" t="s">
        <v>23</v>
      </c>
      <c r="B57" s="1">
        <v>0.5</v>
      </c>
      <c r="C57" s="1">
        <v>74.163022438884497</v>
      </c>
      <c r="D57" s="1">
        <v>66.2504002561639</v>
      </c>
      <c r="E57" s="1">
        <v>69.983764037342695</v>
      </c>
      <c r="F57" s="1">
        <v>1.9008115419296601</v>
      </c>
      <c r="G57" s="1">
        <v>280</v>
      </c>
      <c r="H57" s="1">
        <v>46.071428571428498</v>
      </c>
      <c r="I57" s="1">
        <v>47.142857142857103</v>
      </c>
      <c r="J57" s="1">
        <v>6.7857142857142803</v>
      </c>
      <c r="K57" s="1">
        <v>10540</v>
      </c>
      <c r="L57" s="1">
        <v>7208</v>
      </c>
      <c r="M57" s="1">
        <v>472</v>
      </c>
      <c r="N57" s="1">
        <v>98</v>
      </c>
      <c r="O57" s="3">
        <v>34.690658828589797</v>
      </c>
      <c r="P57" s="1">
        <v>54.389236351358797</v>
      </c>
      <c r="Q57" s="1">
        <v>36.372948379307701</v>
      </c>
      <c r="R57" s="1">
        <v>0</v>
      </c>
      <c r="S57" s="1">
        <v>0</v>
      </c>
      <c r="T57" s="6">
        <v>46.515999999999998</v>
      </c>
      <c r="U57" s="1">
        <v>55.965000000000003</v>
      </c>
      <c r="V57" s="1">
        <v>38.704999999999998</v>
      </c>
      <c r="W57" s="1">
        <v>76.013000000000005</v>
      </c>
      <c r="X57" s="1">
        <v>67.899000000000001</v>
      </c>
      <c r="Y57" s="1">
        <v>43.499000000000002</v>
      </c>
      <c r="Z57" s="1">
        <v>77.790999999999997</v>
      </c>
      <c r="AA57" s="1">
        <v>52.756</v>
      </c>
      <c r="AB57" s="1">
        <v>54.225000000000001</v>
      </c>
      <c r="AC57" s="1">
        <v>47.639000000000003</v>
      </c>
      <c r="AD57" s="1">
        <v>51.591000000000001</v>
      </c>
      <c r="AE57" s="1">
        <v>24.577000000000002</v>
      </c>
      <c r="AG57" s="1">
        <v>41.176999630263097</v>
      </c>
    </row>
    <row r="58" spans="1:43" ht="12.75">
      <c r="A58" s="1" t="s">
        <v>24</v>
      </c>
      <c r="B58" s="1">
        <v>0.6</v>
      </c>
      <c r="C58" s="1">
        <v>90.142662556455605</v>
      </c>
      <c r="D58" s="1">
        <v>42.661328628621803</v>
      </c>
      <c r="E58" s="1">
        <v>57.914008705064099</v>
      </c>
      <c r="F58" s="1">
        <v>6.0955816050495901</v>
      </c>
      <c r="G58" s="1">
        <v>280</v>
      </c>
      <c r="H58" s="1">
        <v>78.214285714285694</v>
      </c>
      <c r="I58" s="1">
        <v>15.714285714285699</v>
      </c>
      <c r="J58" s="1">
        <v>6.0714285714285703</v>
      </c>
      <c r="K58" s="1">
        <v>33800</v>
      </c>
      <c r="L58" s="1">
        <v>2750</v>
      </c>
      <c r="M58" s="1">
        <v>96</v>
      </c>
      <c r="N58" s="1">
        <v>29</v>
      </c>
      <c r="O58" s="3">
        <v>-31.3570865295003</v>
      </c>
      <c r="P58" s="1">
        <v>50.650555326160699</v>
      </c>
      <c r="Q58" s="1">
        <v>-31.020097396710302</v>
      </c>
      <c r="R58" s="1">
        <v>0</v>
      </c>
      <c r="S58" s="1">
        <v>0</v>
      </c>
      <c r="T58" s="6">
        <v>44.969000000000001</v>
      </c>
      <c r="U58" s="1">
        <v>40.134</v>
      </c>
      <c r="V58" s="1">
        <v>50.460999999999999</v>
      </c>
      <c r="W58" s="1">
        <v>89.105000000000004</v>
      </c>
      <c r="X58" s="1">
        <v>42.17</v>
      </c>
      <c r="Y58" s="1">
        <v>75.823999999999998</v>
      </c>
      <c r="Z58" s="1">
        <v>54.5</v>
      </c>
      <c r="AA58" s="1">
        <v>53.158000000000001</v>
      </c>
      <c r="AB58" s="1">
        <v>67.022999999999996</v>
      </c>
      <c r="AC58" s="1">
        <v>45.768000000000001</v>
      </c>
      <c r="AD58" s="1">
        <v>51.997</v>
      </c>
      <c r="AE58" s="1">
        <v>23.797999999999998</v>
      </c>
      <c r="AG58" s="1">
        <v>7.40164325841502</v>
      </c>
    </row>
    <row r="59" spans="1:43" ht="12.75">
      <c r="A59" s="1" t="s">
        <v>25</v>
      </c>
      <c r="B59" s="1">
        <v>0.5</v>
      </c>
      <c r="C59" s="1">
        <v>51.523406695820398</v>
      </c>
      <c r="D59" s="1">
        <v>77.760346226670194</v>
      </c>
      <c r="E59" s="1">
        <v>61.979604596511599</v>
      </c>
      <c r="F59" s="1">
        <v>0.74138863841298397</v>
      </c>
      <c r="G59" s="1">
        <v>280</v>
      </c>
      <c r="H59" s="1">
        <v>16.428571428571399</v>
      </c>
      <c r="I59" s="1">
        <v>67.142857142857096</v>
      </c>
      <c r="J59" s="1">
        <v>16.428571428571399</v>
      </c>
      <c r="K59" s="1">
        <v>4111</v>
      </c>
      <c r="L59" s="1">
        <v>13524</v>
      </c>
      <c r="M59" s="1">
        <v>115</v>
      </c>
      <c r="N59" s="1">
        <v>29</v>
      </c>
      <c r="O59" s="3">
        <v>36.375367409850099</v>
      </c>
      <c r="P59" s="1">
        <v>47.391506901828301</v>
      </c>
      <c r="Q59" s="1">
        <v>36.780183317839104</v>
      </c>
      <c r="R59" s="1">
        <v>0</v>
      </c>
      <c r="S59" s="1">
        <v>0</v>
      </c>
      <c r="T59" s="6">
        <v>48.753999999999998</v>
      </c>
      <c r="U59" s="1">
        <v>47.076999999999998</v>
      </c>
      <c r="V59" s="1">
        <v>50.554000000000002</v>
      </c>
      <c r="W59" s="1">
        <v>53.189</v>
      </c>
      <c r="X59" s="1">
        <v>80.274000000000001</v>
      </c>
      <c r="Y59" s="1">
        <v>52.106000000000002</v>
      </c>
      <c r="Z59" s="1">
        <v>89.816000000000003</v>
      </c>
      <c r="AA59" s="1">
        <v>55.639000000000003</v>
      </c>
      <c r="AB59" s="1">
        <v>51.835000000000001</v>
      </c>
      <c r="AC59" s="1">
        <v>49.84</v>
      </c>
      <c r="AD59" s="1">
        <v>54.085000000000001</v>
      </c>
      <c r="AE59" s="1">
        <v>26.956</v>
      </c>
      <c r="AG59" s="1">
        <v>4.4132017049802803</v>
      </c>
    </row>
    <row r="60" spans="1:43" ht="12.75">
      <c r="A60" s="12" t="s">
        <v>20</v>
      </c>
      <c r="B60" s="12">
        <v>0.1</v>
      </c>
      <c r="C60" s="12">
        <v>0</v>
      </c>
      <c r="D60" s="12" t="s">
        <v>142</v>
      </c>
      <c r="E60" s="12" t="s">
        <v>142</v>
      </c>
      <c r="F60" s="12">
        <v>0</v>
      </c>
      <c r="G60" s="12">
        <v>280</v>
      </c>
      <c r="H60" s="12">
        <v>0</v>
      </c>
      <c r="I60" s="12">
        <v>0</v>
      </c>
      <c r="J60" s="12">
        <v>100</v>
      </c>
      <c r="K60" s="12">
        <v>0</v>
      </c>
      <c r="L60" s="12">
        <v>27898</v>
      </c>
      <c r="M60" s="12">
        <v>0</v>
      </c>
      <c r="N60" s="12">
        <v>0</v>
      </c>
      <c r="O60" s="12">
        <v>0</v>
      </c>
      <c r="P60" s="12" t="s">
        <v>142</v>
      </c>
      <c r="Q60" s="12">
        <v>0</v>
      </c>
      <c r="R60" s="12">
        <v>3</v>
      </c>
      <c r="S60" s="12">
        <v>0</v>
      </c>
      <c r="T60" s="12">
        <v>0</v>
      </c>
      <c r="U60" s="12">
        <v>0</v>
      </c>
      <c r="V60" s="12">
        <v>0</v>
      </c>
      <c r="W60" s="12">
        <v>0</v>
      </c>
      <c r="X60" s="12">
        <v>0</v>
      </c>
      <c r="Y60" s="12">
        <v>0</v>
      </c>
      <c r="Z60" s="12">
        <v>0</v>
      </c>
      <c r="AA60" s="12">
        <v>100</v>
      </c>
      <c r="AB60" s="12">
        <v>0</v>
      </c>
      <c r="AC60" s="12">
        <v>0</v>
      </c>
      <c r="AD60" s="12">
        <v>100</v>
      </c>
      <c r="AE60" s="12">
        <v>0</v>
      </c>
      <c r="AG60" s="12">
        <v>0</v>
      </c>
      <c r="AH60" s="12"/>
      <c r="AI60" s="12"/>
      <c r="AJ60" s="12"/>
      <c r="AK60" s="12"/>
      <c r="AL60" s="12"/>
      <c r="AM60" s="12"/>
      <c r="AN60" s="12"/>
      <c r="AO60" s="12"/>
      <c r="AP60" s="12"/>
      <c r="AQ60" s="12"/>
    </row>
    <row r="61" spans="1:43" ht="12.75">
      <c r="A61" s="12" t="s">
        <v>97</v>
      </c>
      <c r="B61" s="12">
        <v>0.8</v>
      </c>
      <c r="C61" s="12">
        <v>0</v>
      </c>
      <c r="D61" s="12" t="s">
        <v>142</v>
      </c>
      <c r="E61" s="12" t="s">
        <v>142</v>
      </c>
      <c r="F61" s="12">
        <v>0</v>
      </c>
      <c r="G61" s="12">
        <v>280</v>
      </c>
      <c r="H61" s="12">
        <v>0</v>
      </c>
      <c r="I61" s="12">
        <v>0</v>
      </c>
      <c r="J61" s="12">
        <v>100</v>
      </c>
      <c r="K61" s="12">
        <v>0</v>
      </c>
      <c r="L61" s="12">
        <v>27898</v>
      </c>
      <c r="M61" s="12">
        <v>0</v>
      </c>
      <c r="N61" s="12">
        <v>0</v>
      </c>
      <c r="O61" s="12">
        <v>0</v>
      </c>
      <c r="P61" s="12" t="s">
        <v>142</v>
      </c>
      <c r="Q61" s="12">
        <v>0</v>
      </c>
      <c r="R61" s="12">
        <v>3</v>
      </c>
      <c r="S61" s="12">
        <v>0</v>
      </c>
      <c r="T61" s="12">
        <v>0</v>
      </c>
      <c r="U61" s="12">
        <v>0</v>
      </c>
      <c r="V61" s="12">
        <v>0</v>
      </c>
      <c r="W61" s="12">
        <v>0</v>
      </c>
      <c r="X61" s="12">
        <v>0</v>
      </c>
      <c r="Y61" s="12">
        <v>0</v>
      </c>
      <c r="Z61" s="12">
        <v>0</v>
      </c>
      <c r="AA61" s="12">
        <v>100</v>
      </c>
      <c r="AB61" s="12">
        <v>0</v>
      </c>
      <c r="AC61" s="12">
        <v>0</v>
      </c>
      <c r="AD61" s="12">
        <v>100</v>
      </c>
      <c r="AE61" s="12">
        <v>0</v>
      </c>
      <c r="AG61" s="12">
        <v>0</v>
      </c>
      <c r="AH61" s="12"/>
      <c r="AI61" s="12"/>
      <c r="AJ61" s="12"/>
      <c r="AK61" s="12"/>
      <c r="AL61" s="12"/>
      <c r="AM61" s="12"/>
      <c r="AN61" s="12"/>
      <c r="AO61" s="12"/>
      <c r="AP61" s="12"/>
      <c r="AQ61" s="12"/>
    </row>
    <row r="62" spans="1:43" ht="12.75">
      <c r="A62" s="12" t="s">
        <v>101</v>
      </c>
      <c r="B62" s="12">
        <v>0.3</v>
      </c>
      <c r="C62" s="12">
        <v>77.593375869237903</v>
      </c>
      <c r="D62" s="12">
        <v>40.478327536557003</v>
      </c>
      <c r="E62" s="12">
        <v>53.202418403460399</v>
      </c>
      <c r="F62" s="12">
        <v>5.7404869251577999</v>
      </c>
      <c r="G62" s="12">
        <v>280</v>
      </c>
      <c r="H62" s="12">
        <v>62.142857142857103</v>
      </c>
      <c r="I62" s="12">
        <v>35.714285714285701</v>
      </c>
      <c r="J62" s="12">
        <v>2.1428571428571401</v>
      </c>
      <c r="K62" s="12">
        <v>31831</v>
      </c>
      <c r="L62" s="12">
        <v>6251</v>
      </c>
      <c r="M62" s="12">
        <v>835</v>
      </c>
      <c r="N62" s="12">
        <v>531</v>
      </c>
      <c r="O62" s="12">
        <v>-39.4974550146963</v>
      </c>
      <c r="P62" s="12">
        <v>58.0201404764614</v>
      </c>
      <c r="Q62" s="12">
        <v>-36.514883526695201</v>
      </c>
      <c r="R62" s="12">
        <v>0</v>
      </c>
      <c r="S62" s="12">
        <v>0</v>
      </c>
      <c r="T62" s="12">
        <v>28.588000000000001</v>
      </c>
      <c r="U62" s="12">
        <v>36.1</v>
      </c>
      <c r="V62" s="12">
        <v>22.664000000000001</v>
      </c>
      <c r="W62" s="12">
        <v>77.302000000000007</v>
      </c>
      <c r="X62" s="12">
        <v>40.326000000000001</v>
      </c>
      <c r="Y62" s="12">
        <v>45.408999999999999</v>
      </c>
      <c r="Z62" s="12">
        <v>33.034999999999997</v>
      </c>
      <c r="AA62" s="12">
        <v>51.896000000000001</v>
      </c>
      <c r="AB62" s="12">
        <v>41.844000000000001</v>
      </c>
      <c r="AC62" s="12">
        <v>30.184999999999999</v>
      </c>
      <c r="AD62" s="12">
        <v>50.201999999999998</v>
      </c>
      <c r="AE62" s="12">
        <v>15.154</v>
      </c>
      <c r="AG62" s="12">
        <v>11.271758823647099</v>
      </c>
      <c r="AH62" s="12"/>
      <c r="AI62" s="12"/>
      <c r="AJ62" s="12"/>
      <c r="AK62" s="12"/>
      <c r="AL62" s="12"/>
      <c r="AM62" s="12"/>
      <c r="AN62" s="12"/>
      <c r="AO62" s="12"/>
      <c r="AP62" s="12"/>
      <c r="AQ62" s="12"/>
    </row>
    <row r="63" spans="1:43" ht="12.75">
      <c r="A63" s="12" t="s">
        <v>141</v>
      </c>
      <c r="B63" s="12">
        <v>0.5</v>
      </c>
      <c r="C63" s="12">
        <v>48.394150118288003</v>
      </c>
      <c r="D63" s="12">
        <v>87.498379779649994</v>
      </c>
      <c r="E63" s="12">
        <v>62.319977843426798</v>
      </c>
      <c r="F63" s="12">
        <v>0.34788097385031502</v>
      </c>
      <c r="G63" s="12">
        <v>280</v>
      </c>
      <c r="H63" s="12">
        <v>16.785714285714199</v>
      </c>
      <c r="I63" s="12">
        <v>56.785714285714199</v>
      </c>
      <c r="J63" s="12">
        <v>26.428571428571399</v>
      </c>
      <c r="K63" s="12">
        <v>1929</v>
      </c>
      <c r="L63" s="12">
        <v>14397</v>
      </c>
      <c r="M63" s="12">
        <v>66</v>
      </c>
      <c r="N63" s="12">
        <v>31</v>
      </c>
      <c r="O63" s="12">
        <v>41.243099863789503</v>
      </c>
      <c r="P63" s="12">
        <v>51.867452828306803</v>
      </c>
      <c r="Q63" s="12">
        <v>41.473130422242797</v>
      </c>
      <c r="R63" s="12">
        <v>0</v>
      </c>
      <c r="S63" s="12">
        <v>0</v>
      </c>
      <c r="T63" s="12">
        <v>49.805999999999997</v>
      </c>
      <c r="U63" s="12">
        <v>46.201999999999998</v>
      </c>
      <c r="V63" s="12">
        <v>53.73</v>
      </c>
      <c r="W63" s="12">
        <v>48.908999999999999</v>
      </c>
      <c r="X63" s="12">
        <v>89.21</v>
      </c>
      <c r="Y63" s="12">
        <v>55.71</v>
      </c>
      <c r="Z63" s="12">
        <v>90.81</v>
      </c>
      <c r="AA63" s="12">
        <v>55.738</v>
      </c>
      <c r="AB63" s="12">
        <v>51.252000000000002</v>
      </c>
      <c r="AC63" s="12">
        <v>50.917000000000002</v>
      </c>
      <c r="AD63" s="12">
        <v>54.601999999999997</v>
      </c>
      <c r="AE63" s="12">
        <v>27.802</v>
      </c>
      <c r="AG63" s="12">
        <v>19.1017049357853</v>
      </c>
      <c r="AH63" s="12"/>
      <c r="AI63" s="12"/>
      <c r="AJ63" s="12"/>
      <c r="AK63" s="12"/>
      <c r="AL63" s="12"/>
      <c r="AM63" s="12"/>
      <c r="AN63" s="12"/>
      <c r="AO63" s="12"/>
      <c r="AP63" s="12"/>
      <c r="AQ63" s="12"/>
    </row>
    <row r="64" spans="1:43" ht="12.75">
      <c r="A64" s="12" t="s">
        <v>138</v>
      </c>
      <c r="C64" s="12">
        <v>54.186680048748997</v>
      </c>
      <c r="D64" s="12">
        <v>92.475683611671798</v>
      </c>
      <c r="E64" s="12">
        <v>68.333144988134194</v>
      </c>
      <c r="F64" s="12">
        <v>0.22182146077547299</v>
      </c>
      <c r="G64" s="12">
        <v>280</v>
      </c>
      <c r="H64" s="12">
        <v>50.357142857142797</v>
      </c>
      <c r="I64" s="12">
        <v>21.428571428571399</v>
      </c>
      <c r="J64" s="12">
        <v>28.214285714285701</v>
      </c>
      <c r="K64" s="12">
        <v>1230</v>
      </c>
      <c r="L64" s="12">
        <v>12781</v>
      </c>
      <c r="M64" s="12">
        <v>28</v>
      </c>
      <c r="N64" s="12">
        <v>15</v>
      </c>
      <c r="O64" s="12">
        <v>49.677396229120298</v>
      </c>
      <c r="P64" s="12">
        <v>55.337960115038598</v>
      </c>
      <c r="Q64" s="12">
        <v>49.772519901075697</v>
      </c>
      <c r="R64" s="12">
        <v>0</v>
      </c>
      <c r="S64" s="12">
        <v>0</v>
      </c>
      <c r="T64" s="12">
        <v>60.234000000000002</v>
      </c>
      <c r="U64" s="12">
        <v>52.107999999999997</v>
      </c>
      <c r="V64" s="12">
        <v>69.635000000000005</v>
      </c>
      <c r="W64" s="12">
        <v>54.314</v>
      </c>
      <c r="X64" s="12">
        <v>92.694000000000003</v>
      </c>
      <c r="Y64" s="12">
        <v>73.668000000000006</v>
      </c>
      <c r="Z64" s="12">
        <v>91.036000000000001</v>
      </c>
      <c r="AA64" s="12">
        <v>52.603999999999999</v>
      </c>
      <c r="AB64" s="12">
        <v>61.499000000000002</v>
      </c>
      <c r="AC64" s="12">
        <v>61.655999999999999</v>
      </c>
      <c r="AD64" s="12">
        <v>52.087000000000003</v>
      </c>
      <c r="AE64" s="12">
        <v>32.115000000000002</v>
      </c>
      <c r="AF64" s="12">
        <v>0.5</v>
      </c>
      <c r="AG64" s="12">
        <v>31.982871136577501</v>
      </c>
      <c r="AH64" s="12"/>
      <c r="AI64" s="12"/>
      <c r="AJ64" s="12"/>
      <c r="AK64" s="12"/>
      <c r="AL64" s="12"/>
      <c r="AM64" s="12"/>
      <c r="AN64" s="12"/>
      <c r="AO64" s="12"/>
      <c r="AP64" s="12"/>
      <c r="AQ64" s="12"/>
    </row>
    <row r="65" spans="1:43" ht="12.75">
      <c r="A65" s="16" t="s">
        <v>21</v>
      </c>
      <c r="B65" s="16">
        <v>0.5</v>
      </c>
      <c r="C65" s="16">
        <v>54.186680048748997</v>
      </c>
      <c r="D65" s="16">
        <v>92.475683611671798</v>
      </c>
      <c r="E65" s="16">
        <v>68.333144988134194</v>
      </c>
      <c r="F65" s="16">
        <v>0.22182146077547299</v>
      </c>
      <c r="G65" s="16">
        <v>280</v>
      </c>
      <c r="H65" s="16">
        <v>50.357142857142797</v>
      </c>
      <c r="I65" s="16">
        <v>21.428571428571399</v>
      </c>
      <c r="J65" s="16">
        <v>28.214285714285701</v>
      </c>
      <c r="K65" s="16">
        <v>1230</v>
      </c>
      <c r="L65" s="16">
        <v>12781</v>
      </c>
      <c r="M65" s="16">
        <v>28</v>
      </c>
      <c r="N65" s="16">
        <v>15</v>
      </c>
      <c r="O65" s="17">
        <v>49.677396229120298</v>
      </c>
      <c r="P65" s="16">
        <v>55.337960115038598</v>
      </c>
      <c r="Q65" s="16">
        <v>49.772519901075697</v>
      </c>
      <c r="R65" s="16">
        <v>0</v>
      </c>
      <c r="S65" s="16">
        <v>0</v>
      </c>
      <c r="T65" s="18">
        <v>60.234000000000002</v>
      </c>
      <c r="U65" s="16">
        <v>52.107999999999997</v>
      </c>
      <c r="V65" s="16">
        <v>69.635000000000005</v>
      </c>
      <c r="W65" s="16">
        <v>54.314</v>
      </c>
      <c r="X65" s="16">
        <v>92.694000000000003</v>
      </c>
      <c r="Y65" s="16">
        <v>73.668000000000006</v>
      </c>
      <c r="Z65" s="16">
        <v>91.036000000000001</v>
      </c>
      <c r="AA65" s="16">
        <v>52.603999999999999</v>
      </c>
      <c r="AB65" s="16">
        <v>61.499000000000002</v>
      </c>
      <c r="AC65" s="16">
        <v>61.655999999999999</v>
      </c>
      <c r="AD65" s="16">
        <v>52.087000000000003</v>
      </c>
      <c r="AE65" s="16">
        <v>32.115000000000002</v>
      </c>
      <c r="AG65" s="16">
        <v>4.0445425837238203</v>
      </c>
      <c r="AI65" s="15"/>
      <c r="AJ65" s="15"/>
      <c r="AK65" s="15"/>
      <c r="AL65" s="15"/>
      <c r="AM65" s="15"/>
      <c r="AN65" s="15"/>
      <c r="AO65" s="15"/>
      <c r="AP65" s="15"/>
      <c r="AQ65" s="15"/>
    </row>
    <row r="66" spans="1:43" ht="12.75">
      <c r="A66" s="1" t="s">
        <v>21</v>
      </c>
      <c r="B66" s="1">
        <v>0.5</v>
      </c>
      <c r="C66" s="1">
        <v>54.186680048748997</v>
      </c>
      <c r="D66" s="1">
        <v>92.475683611671798</v>
      </c>
      <c r="E66" s="1">
        <v>68.333144988134194</v>
      </c>
      <c r="F66" s="1">
        <v>0.22182146077547299</v>
      </c>
      <c r="G66" s="1">
        <v>280</v>
      </c>
      <c r="H66" s="1">
        <v>50.357142857142797</v>
      </c>
      <c r="I66" s="1">
        <v>21.428571428571399</v>
      </c>
      <c r="J66" s="1">
        <v>28.214285714285701</v>
      </c>
      <c r="K66" s="1">
        <v>1230</v>
      </c>
      <c r="L66" s="1">
        <v>12781</v>
      </c>
      <c r="M66" s="1">
        <v>28</v>
      </c>
      <c r="N66" s="1">
        <v>15</v>
      </c>
      <c r="O66" s="1">
        <v>49.677396229120298</v>
      </c>
      <c r="P66" s="1">
        <v>55.337960115038598</v>
      </c>
      <c r="Q66" s="1">
        <v>49.772519901075697</v>
      </c>
      <c r="R66" s="1">
        <v>0</v>
      </c>
      <c r="S66" s="1">
        <v>0</v>
      </c>
      <c r="T66" s="1">
        <v>60.234000000000002</v>
      </c>
      <c r="U66" s="1">
        <v>52.107999999999997</v>
      </c>
      <c r="V66" s="1">
        <v>69.635000000000005</v>
      </c>
      <c r="W66" s="1">
        <v>54.314</v>
      </c>
      <c r="X66" s="1">
        <v>92.694000000000003</v>
      </c>
      <c r="Y66" s="1">
        <v>73.668000000000006</v>
      </c>
      <c r="Z66" s="1">
        <v>91.036000000000001</v>
      </c>
      <c r="AA66" s="1">
        <v>52.603999999999999</v>
      </c>
      <c r="AB66" s="1">
        <v>61.499000000000002</v>
      </c>
      <c r="AC66" s="1">
        <v>61.655999999999999</v>
      </c>
      <c r="AD66" s="1">
        <v>52.087000000000003</v>
      </c>
      <c r="AE66" s="1">
        <v>32.115000000000002</v>
      </c>
      <c r="AG66" s="1">
        <v>4.5209856399682602</v>
      </c>
    </row>
    <row r="67" spans="1:43" ht="12.75">
      <c r="O67" s="3"/>
      <c r="T67" s="6"/>
    </row>
    <row r="68" spans="1:43">
      <c r="A68" s="13" t="s">
        <v>194</v>
      </c>
      <c r="B68" t="s">
        <v>271</v>
      </c>
      <c r="O68" s="3"/>
      <c r="T68" s="6"/>
    </row>
    <row r="69" spans="1:43" ht="12.75">
      <c r="B69" s="1" t="s">
        <v>137</v>
      </c>
      <c r="C69" s="1" t="s">
        <v>0</v>
      </c>
      <c r="D69" s="1" t="s">
        <v>1</v>
      </c>
      <c r="E69" s="1" t="s">
        <v>3</v>
      </c>
      <c r="F69" s="1" t="s">
        <v>2</v>
      </c>
      <c r="G69" s="1" t="s">
        <v>7</v>
      </c>
      <c r="H69" s="1" t="s">
        <v>8</v>
      </c>
      <c r="I69" s="1" t="s">
        <v>9</v>
      </c>
      <c r="J69" s="1" t="s">
        <v>10</v>
      </c>
      <c r="K69" s="1" t="s">
        <v>11</v>
      </c>
      <c r="L69" s="1" t="s">
        <v>12</v>
      </c>
      <c r="M69" s="1" t="s">
        <v>13</v>
      </c>
      <c r="N69" s="1" t="s">
        <v>14</v>
      </c>
      <c r="O69" s="3" t="s">
        <v>4</v>
      </c>
      <c r="P69" s="1" t="s">
        <v>5</v>
      </c>
      <c r="Q69" s="1" t="s">
        <v>6</v>
      </c>
      <c r="R69" s="1" t="s">
        <v>124</v>
      </c>
      <c r="S69" s="1" t="s">
        <v>125</v>
      </c>
      <c r="T69" s="6" t="s">
        <v>69</v>
      </c>
      <c r="U69" s="1" t="s">
        <v>126</v>
      </c>
      <c r="V69" s="1" t="s">
        <v>127</v>
      </c>
      <c r="W69" s="1" t="s">
        <v>128</v>
      </c>
      <c r="X69" s="1" t="s">
        <v>129</v>
      </c>
      <c r="Y69" s="1" t="s">
        <v>130</v>
      </c>
      <c r="Z69" s="1" t="s">
        <v>131</v>
      </c>
      <c r="AA69" s="1" t="s">
        <v>132</v>
      </c>
      <c r="AB69" s="1" t="s">
        <v>133</v>
      </c>
      <c r="AC69" s="1" t="s">
        <v>134</v>
      </c>
      <c r="AD69" s="1" t="s">
        <v>135</v>
      </c>
      <c r="AE69" s="1" t="s">
        <v>136</v>
      </c>
      <c r="AG69" s="1" t="s">
        <v>15</v>
      </c>
      <c r="AH69" s="1"/>
    </row>
    <row r="70" spans="1:43" ht="12.75">
      <c r="A70" s="1" t="s">
        <v>58</v>
      </c>
      <c r="B70" s="1">
        <v>0.3</v>
      </c>
      <c r="C70" s="1">
        <v>0</v>
      </c>
      <c r="D70" s="1" t="s">
        <v>142</v>
      </c>
      <c r="E70" s="1" t="s">
        <v>142</v>
      </c>
      <c r="F70" s="1">
        <v>0</v>
      </c>
      <c r="G70" s="1">
        <v>171</v>
      </c>
      <c r="H70" s="1">
        <v>0</v>
      </c>
      <c r="I70" s="1">
        <v>0</v>
      </c>
      <c r="J70" s="1">
        <v>100</v>
      </c>
      <c r="K70" s="1">
        <v>0</v>
      </c>
      <c r="L70" s="1">
        <v>26597</v>
      </c>
      <c r="M70" s="1">
        <v>0</v>
      </c>
      <c r="N70" s="1">
        <v>0</v>
      </c>
      <c r="O70" s="3">
        <v>0</v>
      </c>
      <c r="P70" s="1" t="s">
        <v>142</v>
      </c>
      <c r="Q70" s="1">
        <v>0</v>
      </c>
      <c r="R70" s="1">
        <v>4</v>
      </c>
      <c r="S70" s="1">
        <v>0</v>
      </c>
      <c r="T70" s="6">
        <v>0</v>
      </c>
      <c r="U70" s="1">
        <v>0</v>
      </c>
      <c r="V70" s="1">
        <v>0</v>
      </c>
      <c r="W70" s="1">
        <v>0</v>
      </c>
      <c r="X70" s="1">
        <v>0</v>
      </c>
      <c r="Y70" s="1">
        <v>0</v>
      </c>
      <c r="Z70" s="1">
        <v>0</v>
      </c>
      <c r="AA70" s="1">
        <v>100</v>
      </c>
      <c r="AB70" s="1">
        <v>0</v>
      </c>
      <c r="AC70" s="1">
        <v>0</v>
      </c>
      <c r="AD70" s="1">
        <v>100</v>
      </c>
      <c r="AE70" s="1">
        <v>0</v>
      </c>
      <c r="AG70" s="1">
        <v>0</v>
      </c>
      <c r="AH70" s="1"/>
    </row>
    <row r="71" spans="1:43" ht="12.75">
      <c r="A71" s="19" t="s">
        <v>200</v>
      </c>
      <c r="B71" s="19">
        <v>0.3</v>
      </c>
      <c r="C71" s="19">
        <v>0</v>
      </c>
      <c r="D71" s="19" t="s">
        <v>142</v>
      </c>
      <c r="E71" s="19" t="s">
        <v>142</v>
      </c>
      <c r="F71" s="19">
        <v>0</v>
      </c>
      <c r="G71" s="19">
        <v>171</v>
      </c>
      <c r="H71" s="19">
        <v>0</v>
      </c>
      <c r="I71" s="19">
        <v>0</v>
      </c>
      <c r="J71" s="19">
        <v>100</v>
      </c>
      <c r="K71" s="19">
        <v>0</v>
      </c>
      <c r="L71" s="19">
        <v>26597</v>
      </c>
      <c r="M71" s="19">
        <v>0</v>
      </c>
      <c r="N71" s="19">
        <v>0</v>
      </c>
      <c r="O71" s="19">
        <v>0</v>
      </c>
      <c r="P71" s="19" t="s">
        <v>142</v>
      </c>
      <c r="Q71" s="19">
        <v>0</v>
      </c>
      <c r="R71" s="19">
        <v>3</v>
      </c>
      <c r="S71" s="19">
        <v>1</v>
      </c>
      <c r="T71" s="19">
        <v>0</v>
      </c>
      <c r="U71" s="19">
        <v>0</v>
      </c>
      <c r="V71" s="19">
        <v>0</v>
      </c>
      <c r="W71" s="19">
        <v>0</v>
      </c>
      <c r="X71" s="19">
        <v>0</v>
      </c>
      <c r="Y71" s="19">
        <v>0</v>
      </c>
      <c r="Z71" s="19">
        <v>0</v>
      </c>
      <c r="AA71" s="19">
        <v>100</v>
      </c>
      <c r="AB71" s="19">
        <v>0</v>
      </c>
      <c r="AC71" s="19">
        <v>0</v>
      </c>
      <c r="AD71" s="19">
        <v>100</v>
      </c>
      <c r="AE71" s="19">
        <v>0</v>
      </c>
      <c r="AG71" s="19">
        <v>0</v>
      </c>
      <c r="AH71" s="19"/>
      <c r="AI71" s="19"/>
      <c r="AJ71" s="19"/>
      <c r="AK71" s="19"/>
      <c r="AL71" s="19"/>
      <c r="AM71" s="19"/>
      <c r="AN71" s="19"/>
      <c r="AO71" s="19"/>
      <c r="AP71" s="19"/>
      <c r="AQ71" s="19"/>
    </row>
    <row r="72" spans="1:43" ht="12.75">
      <c r="A72" s="1" t="s">
        <v>19</v>
      </c>
      <c r="B72" s="1">
        <v>0.3</v>
      </c>
      <c r="C72" s="1">
        <v>69.180734669323598</v>
      </c>
      <c r="D72" s="1">
        <v>51.516084777556898</v>
      </c>
      <c r="E72" s="1">
        <v>59.055749911737301</v>
      </c>
      <c r="F72" s="1">
        <v>2.80892133008921</v>
      </c>
      <c r="G72" s="1">
        <v>171</v>
      </c>
      <c r="H72" s="1">
        <v>47.368421052631497</v>
      </c>
      <c r="I72" s="1">
        <v>42.690058479532098</v>
      </c>
      <c r="J72" s="1">
        <v>9.9415204678362503</v>
      </c>
      <c r="K72" s="1">
        <v>17317</v>
      </c>
      <c r="L72" s="1">
        <v>8197</v>
      </c>
      <c r="M72" s="1">
        <v>298</v>
      </c>
      <c r="N72" s="1">
        <v>175</v>
      </c>
      <c r="O72" s="3">
        <v>2.95146069105538</v>
      </c>
      <c r="P72" s="1">
        <v>65.515919730989594</v>
      </c>
      <c r="Q72" s="1">
        <v>4.0625797225689899</v>
      </c>
      <c r="R72" s="1">
        <v>0</v>
      </c>
      <c r="S72" s="1">
        <v>0</v>
      </c>
      <c r="T72" s="6">
        <v>37.161000000000001</v>
      </c>
      <c r="U72" s="1">
        <v>39.969000000000001</v>
      </c>
      <c r="V72" s="1">
        <v>34.716000000000001</v>
      </c>
      <c r="W72" s="1">
        <v>66.784999999999997</v>
      </c>
      <c r="X72" s="1">
        <v>49.731999999999999</v>
      </c>
      <c r="Y72" s="1">
        <v>38.906999999999996</v>
      </c>
      <c r="Z72" s="1">
        <v>70.727999999999994</v>
      </c>
      <c r="AA72" s="1">
        <v>50.476999999999997</v>
      </c>
      <c r="AB72" s="1">
        <v>48.076000000000001</v>
      </c>
      <c r="AC72" s="1">
        <v>38.798999999999999</v>
      </c>
      <c r="AD72" s="1">
        <v>48.098999999999997</v>
      </c>
      <c r="AE72" s="1">
        <v>18.661999999999999</v>
      </c>
      <c r="AG72" s="1">
        <v>3.6426256178361101</v>
      </c>
      <c r="AH72" s="1"/>
    </row>
    <row r="73" spans="1:43" ht="12.75">
      <c r="A73" s="19" t="s">
        <v>201</v>
      </c>
      <c r="B73" s="19">
        <v>0.3</v>
      </c>
      <c r="C73" s="19">
        <v>69.180734669323598</v>
      </c>
      <c r="D73" s="19">
        <v>51.516084777556898</v>
      </c>
      <c r="E73" s="19">
        <v>59.055749911737301</v>
      </c>
      <c r="F73" s="19">
        <v>2.80892133008921</v>
      </c>
      <c r="G73" s="19">
        <v>171</v>
      </c>
      <c r="H73" s="19">
        <v>47.368421052631497</v>
      </c>
      <c r="I73" s="19">
        <v>42.690058479532098</v>
      </c>
      <c r="J73" s="19">
        <v>9.9415204678362503</v>
      </c>
      <c r="K73" s="19">
        <v>17317</v>
      </c>
      <c r="L73" s="19">
        <v>8197</v>
      </c>
      <c r="M73" s="19">
        <v>298</v>
      </c>
      <c r="N73" s="19">
        <v>175</v>
      </c>
      <c r="O73" s="19">
        <v>2.95146069105538</v>
      </c>
      <c r="P73" s="19">
        <v>65.515919730989594</v>
      </c>
      <c r="Q73" s="19">
        <v>4.0625797225689899</v>
      </c>
      <c r="R73" s="19">
        <v>0</v>
      </c>
      <c r="S73" s="19">
        <v>0</v>
      </c>
      <c r="T73" s="19">
        <v>37.161000000000001</v>
      </c>
      <c r="U73" s="19">
        <v>39.969000000000001</v>
      </c>
      <c r="V73" s="19">
        <v>34.716000000000001</v>
      </c>
      <c r="W73" s="19">
        <v>66.784999999999997</v>
      </c>
      <c r="X73" s="19">
        <v>49.731999999999999</v>
      </c>
      <c r="Y73" s="19">
        <v>38.906999999999996</v>
      </c>
      <c r="Z73" s="19">
        <v>70.727999999999994</v>
      </c>
      <c r="AA73" s="19">
        <v>50.476999999999997</v>
      </c>
      <c r="AB73" s="19">
        <v>48.076000000000001</v>
      </c>
      <c r="AC73" s="19">
        <v>38.798999999999999</v>
      </c>
      <c r="AD73" s="19">
        <v>48.098999999999997</v>
      </c>
      <c r="AE73" s="19">
        <v>18.661999999999999</v>
      </c>
      <c r="AG73" s="19">
        <v>3.43305076661371</v>
      </c>
      <c r="AH73" s="19"/>
      <c r="AI73" s="19"/>
      <c r="AJ73" s="19"/>
      <c r="AK73" s="19"/>
      <c r="AL73" s="19"/>
      <c r="AM73" s="19"/>
      <c r="AN73" s="19"/>
      <c r="AO73" s="19"/>
      <c r="AP73" s="19"/>
      <c r="AQ73" s="19"/>
    </row>
    <row r="74" spans="1:43" ht="12.75">
      <c r="A74" s="1" t="s">
        <v>18</v>
      </c>
      <c r="B74" s="1">
        <v>0.3</v>
      </c>
      <c r="C74" s="1">
        <v>50.674888145279503</v>
      </c>
      <c r="D74" s="1">
        <v>68.972928713985894</v>
      </c>
      <c r="E74" s="1">
        <v>58.424725822532302</v>
      </c>
      <c r="F74" s="1">
        <v>0.98345498783454899</v>
      </c>
      <c r="G74" s="1">
        <v>171</v>
      </c>
      <c r="H74" s="1">
        <v>26.900584795321599</v>
      </c>
      <c r="I74" s="1">
        <v>66.081871345029199</v>
      </c>
      <c r="J74" s="1">
        <v>7.0175438596491198</v>
      </c>
      <c r="K74" s="1">
        <v>6063</v>
      </c>
      <c r="L74" s="1">
        <v>13119</v>
      </c>
      <c r="M74" s="1">
        <v>530</v>
      </c>
      <c r="N74" s="1">
        <v>355</v>
      </c>
      <c r="O74" s="3">
        <v>25.886378162950699</v>
      </c>
      <c r="P74" s="1">
        <v>45.021958620240397</v>
      </c>
      <c r="Q74" s="1">
        <v>27.868838235436002</v>
      </c>
      <c r="R74" s="1">
        <v>0</v>
      </c>
      <c r="S74" s="1">
        <v>0</v>
      </c>
      <c r="T74" s="6">
        <v>39.795999999999999</v>
      </c>
      <c r="U74" s="1">
        <v>40.158000000000001</v>
      </c>
      <c r="V74" s="1">
        <v>39.521999999999998</v>
      </c>
      <c r="W74" s="1">
        <v>49.665999999999997</v>
      </c>
      <c r="X74" s="1">
        <v>67.599000000000004</v>
      </c>
      <c r="Y74" s="1">
        <v>42.122</v>
      </c>
      <c r="Z74" s="1">
        <v>89.265000000000001</v>
      </c>
      <c r="AA74" s="1">
        <v>52.457999999999998</v>
      </c>
      <c r="AB74" s="1">
        <v>44.273000000000003</v>
      </c>
      <c r="AC74" s="1">
        <v>40.843000000000004</v>
      </c>
      <c r="AD74" s="1">
        <v>50.478000000000002</v>
      </c>
      <c r="AE74" s="1">
        <v>20.616</v>
      </c>
      <c r="AG74" s="1">
        <v>74.880136469509296</v>
      </c>
    </row>
    <row r="75" spans="1:43" ht="12.75">
      <c r="A75" s="19" t="s">
        <v>202</v>
      </c>
      <c r="B75" s="19">
        <v>0.3</v>
      </c>
      <c r="C75" s="19">
        <v>50.674888145279503</v>
      </c>
      <c r="D75" s="19">
        <v>68.972928713985894</v>
      </c>
      <c r="E75" s="19">
        <v>58.424725822532302</v>
      </c>
      <c r="F75" s="19">
        <v>0.98345498783454899</v>
      </c>
      <c r="G75" s="19">
        <v>171</v>
      </c>
      <c r="H75" s="19">
        <v>26.900584795321599</v>
      </c>
      <c r="I75" s="19">
        <v>66.081871345029199</v>
      </c>
      <c r="J75" s="19">
        <v>7.0175438596491198</v>
      </c>
      <c r="K75" s="19">
        <v>6063</v>
      </c>
      <c r="L75" s="19">
        <v>13119</v>
      </c>
      <c r="M75" s="19">
        <v>530</v>
      </c>
      <c r="N75" s="19">
        <v>355</v>
      </c>
      <c r="O75" s="19">
        <v>25.886378162950699</v>
      </c>
      <c r="P75" s="19">
        <v>45.021958620240397</v>
      </c>
      <c r="Q75" s="19">
        <v>27.868838235436002</v>
      </c>
      <c r="R75" s="19">
        <v>0</v>
      </c>
      <c r="S75" s="19">
        <v>0</v>
      </c>
      <c r="T75" s="19">
        <v>39.795999999999999</v>
      </c>
      <c r="U75" s="19">
        <v>40.158000000000001</v>
      </c>
      <c r="V75" s="19">
        <v>39.521999999999998</v>
      </c>
      <c r="W75" s="19">
        <v>49.665999999999997</v>
      </c>
      <c r="X75" s="19">
        <v>67.599000000000004</v>
      </c>
      <c r="Y75" s="19">
        <v>42.122</v>
      </c>
      <c r="Z75" s="19">
        <v>89.265000000000001</v>
      </c>
      <c r="AA75" s="19">
        <v>52.457999999999998</v>
      </c>
      <c r="AB75" s="19">
        <v>44.273000000000003</v>
      </c>
      <c r="AC75" s="19">
        <v>40.843000000000004</v>
      </c>
      <c r="AD75" s="19">
        <v>50.478000000000002</v>
      </c>
      <c r="AE75" s="19">
        <v>20.616</v>
      </c>
      <c r="AG75" s="19">
        <v>77.869012411796305</v>
      </c>
      <c r="AH75" s="19"/>
      <c r="AI75" s="19"/>
      <c r="AJ75" s="19"/>
      <c r="AK75" s="19"/>
      <c r="AL75" s="19"/>
      <c r="AM75" s="19"/>
      <c r="AN75" s="19"/>
      <c r="AO75" s="19"/>
      <c r="AP75" s="19"/>
      <c r="AQ75" s="19"/>
    </row>
    <row r="76" spans="1:43" ht="12.75">
      <c r="A76" s="12" t="s">
        <v>26</v>
      </c>
      <c r="B76" s="12">
        <v>0.5</v>
      </c>
      <c r="C76" s="12">
        <v>21.3219536037899</v>
      </c>
      <c r="D76" s="12">
        <v>90.144651088857103</v>
      </c>
      <c r="E76" s="12">
        <v>34.486742884942799</v>
      </c>
      <c r="F76" s="12">
        <v>0.100567721005677</v>
      </c>
      <c r="G76" s="12">
        <v>171</v>
      </c>
      <c r="H76" s="12">
        <v>2.3391812865496999</v>
      </c>
      <c r="I76" s="12">
        <v>50.2923976608187</v>
      </c>
      <c r="J76" s="12">
        <v>47.368421052631497</v>
      </c>
      <c r="K76" s="12">
        <v>620</v>
      </c>
      <c r="L76" s="12">
        <v>20926</v>
      </c>
      <c r="M76" s="12">
        <v>237</v>
      </c>
      <c r="N76" s="12">
        <v>418</v>
      </c>
      <c r="O76" s="3">
        <v>18.0997856901154</v>
      </c>
      <c r="P76" s="12">
        <v>34.448214203081598</v>
      </c>
      <c r="Q76" s="12">
        <v>18.981928123633999</v>
      </c>
      <c r="R76" s="12">
        <v>0</v>
      </c>
      <c r="S76" s="12">
        <v>0</v>
      </c>
      <c r="T76" s="6">
        <v>17.199000000000002</v>
      </c>
      <c r="U76" s="12">
        <v>19.228000000000002</v>
      </c>
      <c r="V76" s="12">
        <v>15.385999999999999</v>
      </c>
      <c r="W76" s="12">
        <v>19.934999999999999</v>
      </c>
      <c r="X76" s="12">
        <v>84.281999999999996</v>
      </c>
      <c r="Y76" s="12">
        <v>28.370999999999999</v>
      </c>
      <c r="Z76" s="12">
        <v>30.824999999999999</v>
      </c>
      <c r="AA76" s="12">
        <v>52.07</v>
      </c>
      <c r="AB76" s="12">
        <v>17.513000000000002</v>
      </c>
      <c r="AC76" s="12">
        <v>18.271999999999998</v>
      </c>
      <c r="AD76" s="12">
        <v>50.575000000000003</v>
      </c>
      <c r="AE76" s="12">
        <v>9.2411999999999992</v>
      </c>
      <c r="AG76" s="12">
        <v>22.802597355458701</v>
      </c>
    </row>
    <row r="77" spans="1:43" ht="12.75">
      <c r="A77" s="19" t="s">
        <v>203</v>
      </c>
      <c r="B77" s="19">
        <v>0.5</v>
      </c>
      <c r="C77" s="19">
        <v>21.3219536037899</v>
      </c>
      <c r="D77" s="19">
        <v>90.144651088857103</v>
      </c>
      <c r="E77" s="19">
        <v>34.486742884942799</v>
      </c>
      <c r="F77" s="19">
        <v>0.100567721005677</v>
      </c>
      <c r="G77" s="19">
        <v>171</v>
      </c>
      <c r="H77" s="19">
        <v>2.3391812865496999</v>
      </c>
      <c r="I77" s="19">
        <v>50.2923976608187</v>
      </c>
      <c r="J77" s="19">
        <v>47.368421052631497</v>
      </c>
      <c r="K77" s="19">
        <v>620</v>
      </c>
      <c r="L77" s="19">
        <v>20926</v>
      </c>
      <c r="M77" s="19">
        <v>237</v>
      </c>
      <c r="N77" s="19">
        <v>418</v>
      </c>
      <c r="O77" s="19">
        <v>18.0997856901154</v>
      </c>
      <c r="P77" s="19">
        <v>34.448214203081598</v>
      </c>
      <c r="Q77" s="19">
        <v>18.981928123633999</v>
      </c>
      <c r="R77" s="19">
        <v>0</v>
      </c>
      <c r="S77" s="19">
        <v>0</v>
      </c>
      <c r="T77" s="19">
        <v>17.199000000000002</v>
      </c>
      <c r="U77" s="19">
        <v>19.228000000000002</v>
      </c>
      <c r="V77" s="19">
        <v>15.385999999999999</v>
      </c>
      <c r="W77" s="19">
        <v>19.934999999999999</v>
      </c>
      <c r="X77" s="19">
        <v>84.281999999999996</v>
      </c>
      <c r="Y77" s="19">
        <v>28.370999999999999</v>
      </c>
      <c r="Z77" s="19">
        <v>30.824999999999999</v>
      </c>
      <c r="AA77" s="19">
        <v>52.07</v>
      </c>
      <c r="AB77" s="19">
        <v>17.513000000000002</v>
      </c>
      <c r="AC77" s="19">
        <v>18.271999999999998</v>
      </c>
      <c r="AD77" s="19">
        <v>50.575000000000003</v>
      </c>
      <c r="AE77" s="19">
        <v>9.2411999999999992</v>
      </c>
      <c r="AG77" s="19">
        <v>42.709354867796002</v>
      </c>
      <c r="AH77" s="19"/>
      <c r="AI77" s="19"/>
      <c r="AJ77" s="19"/>
      <c r="AK77" s="19"/>
      <c r="AL77" s="19"/>
      <c r="AM77" s="19"/>
      <c r="AN77" s="19"/>
      <c r="AO77" s="19"/>
      <c r="AP77" s="19"/>
      <c r="AQ77" s="19"/>
    </row>
    <row r="78" spans="1:43" ht="12.75">
      <c r="A78" s="12" t="s">
        <v>204</v>
      </c>
      <c r="B78" s="12">
        <v>0.8</v>
      </c>
      <c r="C78" s="12">
        <v>30.5485581080573</v>
      </c>
      <c r="D78" s="12">
        <v>10.674356582629301</v>
      </c>
      <c r="E78" s="12">
        <v>15.8206281519559</v>
      </c>
      <c r="F78" s="12">
        <v>11.0287104622871</v>
      </c>
      <c r="G78" s="12">
        <v>171</v>
      </c>
      <c r="H78" s="12">
        <v>41.520467836257303</v>
      </c>
      <c r="I78" s="12">
        <v>35.087719298245602</v>
      </c>
      <c r="J78" s="12">
        <v>23.391812865496998</v>
      </c>
      <c r="K78" s="12">
        <v>67992</v>
      </c>
      <c r="L78" s="12">
        <v>18472</v>
      </c>
      <c r="M78" s="12">
        <v>41</v>
      </c>
      <c r="N78" s="12">
        <v>2</v>
      </c>
      <c r="O78" s="12">
        <v>-225.24344850923001</v>
      </c>
      <c r="P78" s="12">
        <v>61.277457530466002</v>
      </c>
      <c r="Q78" s="12">
        <v>-225.09539891450299</v>
      </c>
      <c r="R78" s="12">
        <v>0</v>
      </c>
      <c r="S78" s="12">
        <v>0</v>
      </c>
      <c r="T78" s="12">
        <v>9.0891999999999999</v>
      </c>
      <c r="U78" s="12">
        <v>9.4685000000000006</v>
      </c>
      <c r="V78" s="12">
        <v>8.8001000000000005</v>
      </c>
      <c r="W78" s="12">
        <v>33.341999999999999</v>
      </c>
      <c r="X78" s="12">
        <v>11.65</v>
      </c>
      <c r="Y78" s="12">
        <v>62.462000000000003</v>
      </c>
      <c r="Z78" s="12">
        <v>9.7545000000000002</v>
      </c>
      <c r="AA78" s="12">
        <v>48.335000000000001</v>
      </c>
      <c r="AB78" s="12">
        <v>17.065999999999999</v>
      </c>
      <c r="AC78" s="12">
        <v>9.8926999999999996</v>
      </c>
      <c r="AD78" s="12">
        <v>44.232999999999997</v>
      </c>
      <c r="AE78" s="12">
        <v>4.3758999999999997</v>
      </c>
      <c r="AG78" s="12">
        <v>12.4310110512734</v>
      </c>
      <c r="AH78" s="12"/>
      <c r="AI78" s="12"/>
      <c r="AJ78" s="12"/>
      <c r="AK78" s="12"/>
      <c r="AL78" s="12"/>
      <c r="AM78" s="12"/>
      <c r="AN78" s="12"/>
      <c r="AO78" s="12"/>
      <c r="AP78" s="12"/>
      <c r="AQ78" s="12"/>
    </row>
    <row r="79" spans="1:43" ht="12.75">
      <c r="A79" s="19" t="s">
        <v>205</v>
      </c>
      <c r="B79" s="19">
        <v>0.8</v>
      </c>
      <c r="C79" s="19">
        <v>30.5485581080573</v>
      </c>
      <c r="D79" s="19">
        <v>10.674356582629301</v>
      </c>
      <c r="E79" s="19">
        <v>15.8206281519559</v>
      </c>
      <c r="F79" s="19">
        <v>11.0287104622871</v>
      </c>
      <c r="G79" s="19">
        <v>171</v>
      </c>
      <c r="H79" s="19">
        <v>41.520467836257303</v>
      </c>
      <c r="I79" s="19">
        <v>35.087719298245602</v>
      </c>
      <c r="J79" s="19">
        <v>23.391812865496998</v>
      </c>
      <c r="K79" s="19">
        <v>67992</v>
      </c>
      <c r="L79" s="19">
        <v>18472</v>
      </c>
      <c r="M79" s="19">
        <v>41</v>
      </c>
      <c r="N79" s="19">
        <v>2</v>
      </c>
      <c r="O79" s="19">
        <v>-225.24344850923001</v>
      </c>
      <c r="P79" s="19">
        <v>61.277457530466002</v>
      </c>
      <c r="Q79" s="19">
        <v>-225.09539891450299</v>
      </c>
      <c r="R79" s="19">
        <v>0</v>
      </c>
      <c r="S79" s="19">
        <v>0</v>
      </c>
      <c r="T79" s="19">
        <v>9.0891999999999999</v>
      </c>
      <c r="U79" s="19">
        <v>9.4685000000000006</v>
      </c>
      <c r="V79" s="19">
        <v>8.8001000000000005</v>
      </c>
      <c r="W79" s="19">
        <v>33.341999999999999</v>
      </c>
      <c r="X79" s="19">
        <v>11.65</v>
      </c>
      <c r="Y79" s="19">
        <v>62.462000000000003</v>
      </c>
      <c r="Z79" s="19">
        <v>9.7545000000000002</v>
      </c>
      <c r="AA79" s="19">
        <v>48.335000000000001</v>
      </c>
      <c r="AB79" s="19">
        <v>17.065999999999999</v>
      </c>
      <c r="AC79" s="19">
        <v>9.8926999999999996</v>
      </c>
      <c r="AD79" s="19">
        <v>44.232999999999997</v>
      </c>
      <c r="AE79" s="19">
        <v>4.3758999999999997</v>
      </c>
      <c r="AG79" s="19">
        <v>14.132849159150901</v>
      </c>
      <c r="AH79" s="19"/>
      <c r="AI79" s="19"/>
      <c r="AJ79" s="19"/>
      <c r="AK79" s="19"/>
      <c r="AL79" s="19"/>
      <c r="AM79" s="19"/>
      <c r="AN79" s="19"/>
      <c r="AO79" s="19"/>
      <c r="AP79" s="19"/>
      <c r="AQ79" s="19"/>
    </row>
    <row r="80" spans="1:43" ht="12.75">
      <c r="A80" s="12" t="s">
        <v>35</v>
      </c>
      <c r="B80" s="12">
        <v>0.4</v>
      </c>
      <c r="C80" s="12">
        <v>36.477798247922699</v>
      </c>
      <c r="D80" s="12">
        <v>71.919940696812404</v>
      </c>
      <c r="E80" s="12">
        <v>48.404719734577299</v>
      </c>
      <c r="F80" s="12">
        <v>0.61443633414436305</v>
      </c>
      <c r="G80" s="12">
        <v>171</v>
      </c>
      <c r="H80" s="12">
        <v>12.865497076023299</v>
      </c>
      <c r="I80" s="12">
        <v>66.6666666666666</v>
      </c>
      <c r="J80" s="12">
        <v>20.467836257309902</v>
      </c>
      <c r="K80" s="12">
        <v>3788</v>
      </c>
      <c r="L80" s="12">
        <v>16895</v>
      </c>
      <c r="M80" s="12">
        <v>409</v>
      </c>
      <c r="N80" s="12">
        <v>553</v>
      </c>
      <c r="O80" s="3">
        <v>20.6978230627514</v>
      </c>
      <c r="P80" s="12">
        <v>44.789421691233997</v>
      </c>
      <c r="Q80" s="12">
        <v>22.225766876502099</v>
      </c>
      <c r="R80" s="12">
        <v>0</v>
      </c>
      <c r="S80" s="12">
        <v>0</v>
      </c>
      <c r="T80" s="6">
        <v>34.058999999999997</v>
      </c>
      <c r="U80" s="12">
        <v>32.247</v>
      </c>
      <c r="V80" s="12">
        <v>36.029000000000003</v>
      </c>
      <c r="W80" s="12">
        <v>36.725000000000001</v>
      </c>
      <c r="X80" s="12">
        <v>72.406999999999996</v>
      </c>
      <c r="Y80" s="12">
        <v>45.271999999999998</v>
      </c>
      <c r="Z80" s="12">
        <v>68.894999999999996</v>
      </c>
      <c r="AA80" s="12">
        <v>52.695999999999998</v>
      </c>
      <c r="AB80" s="12">
        <v>36.356999999999999</v>
      </c>
      <c r="AC80" s="12">
        <v>35.44</v>
      </c>
      <c r="AD80" s="12">
        <v>50.826999999999998</v>
      </c>
      <c r="AE80" s="12">
        <v>18.013000000000002</v>
      </c>
      <c r="AG80" s="12">
        <v>6.62872524197895</v>
      </c>
    </row>
    <row r="81" spans="1:43" ht="12.75">
      <c r="A81" s="19" t="s">
        <v>206</v>
      </c>
      <c r="B81" s="19">
        <v>0.4</v>
      </c>
      <c r="C81" s="19">
        <v>36.477798247922699</v>
      </c>
      <c r="D81" s="19">
        <v>71.919940696812404</v>
      </c>
      <c r="E81" s="19">
        <v>48.404719734577299</v>
      </c>
      <c r="F81" s="19">
        <v>0.61443633414436305</v>
      </c>
      <c r="G81" s="19">
        <v>171</v>
      </c>
      <c r="H81" s="19">
        <v>12.865497076023299</v>
      </c>
      <c r="I81" s="19">
        <v>66.6666666666666</v>
      </c>
      <c r="J81" s="19">
        <v>20.467836257309902</v>
      </c>
      <c r="K81" s="19">
        <v>3788</v>
      </c>
      <c r="L81" s="19">
        <v>16895</v>
      </c>
      <c r="M81" s="19">
        <v>409</v>
      </c>
      <c r="N81" s="19">
        <v>553</v>
      </c>
      <c r="O81" s="19">
        <v>20.6978230627514</v>
      </c>
      <c r="P81" s="19">
        <v>44.789421691233997</v>
      </c>
      <c r="Q81" s="19">
        <v>22.225766876502099</v>
      </c>
      <c r="R81" s="19">
        <v>0</v>
      </c>
      <c r="S81" s="19">
        <v>0</v>
      </c>
      <c r="T81" s="19">
        <v>34.058999999999997</v>
      </c>
      <c r="U81" s="19">
        <v>32.247</v>
      </c>
      <c r="V81" s="19">
        <v>36.029000000000003</v>
      </c>
      <c r="W81" s="19">
        <v>36.725000000000001</v>
      </c>
      <c r="X81" s="19">
        <v>72.406999999999996</v>
      </c>
      <c r="Y81" s="19">
        <v>45.271999999999998</v>
      </c>
      <c r="Z81" s="19">
        <v>68.894999999999996</v>
      </c>
      <c r="AA81" s="19">
        <v>52.695999999999998</v>
      </c>
      <c r="AB81" s="19">
        <v>36.356999999999999</v>
      </c>
      <c r="AC81" s="19">
        <v>35.44</v>
      </c>
      <c r="AD81" s="19">
        <v>50.826999999999998</v>
      </c>
      <c r="AE81" s="19">
        <v>18.013000000000002</v>
      </c>
      <c r="AG81" s="19">
        <v>6.5189085576367596</v>
      </c>
      <c r="AH81" s="19"/>
      <c r="AI81" s="19"/>
      <c r="AJ81" s="19"/>
      <c r="AK81" s="19"/>
      <c r="AL81" s="19"/>
      <c r="AM81" s="19"/>
      <c r="AN81" s="19"/>
      <c r="AO81" s="19"/>
      <c r="AP81" s="19"/>
      <c r="AQ81" s="19"/>
    </row>
    <row r="82" spans="1:43" ht="12.75">
      <c r="A82" s="12" t="s">
        <v>17</v>
      </c>
      <c r="B82" s="12">
        <v>0.4</v>
      </c>
      <c r="C82" s="12">
        <v>38.948001654321899</v>
      </c>
      <c r="D82" s="12">
        <v>71.658826784726003</v>
      </c>
      <c r="E82" s="12">
        <v>50.466470172703502</v>
      </c>
      <c r="F82" s="12">
        <v>0.66455798864557902</v>
      </c>
      <c r="G82" s="12">
        <v>171</v>
      </c>
      <c r="H82" s="12">
        <v>18.713450292397599</v>
      </c>
      <c r="I82" s="12">
        <v>43.274853801169499</v>
      </c>
      <c r="J82" s="12">
        <v>38.011695906432699</v>
      </c>
      <c r="K82" s="12">
        <v>4097</v>
      </c>
      <c r="L82" s="12">
        <v>16238</v>
      </c>
      <c r="M82" s="12">
        <v>79</v>
      </c>
      <c r="N82" s="12">
        <v>29</v>
      </c>
      <c r="O82" s="3">
        <v>23.246982742414499</v>
      </c>
      <c r="P82" s="12">
        <v>42.287293160034302</v>
      </c>
      <c r="Q82" s="12">
        <v>23.5368534421664</v>
      </c>
      <c r="R82" s="12">
        <v>0</v>
      </c>
      <c r="S82" s="12">
        <v>0</v>
      </c>
      <c r="T82" s="6">
        <v>38.402999999999999</v>
      </c>
      <c r="U82" s="12">
        <v>33.552</v>
      </c>
      <c r="V82" s="12">
        <v>44.054000000000002</v>
      </c>
      <c r="W82" s="12">
        <v>38.747999999999998</v>
      </c>
      <c r="X82" s="12">
        <v>71.292000000000002</v>
      </c>
      <c r="Y82" s="12">
        <v>48.478000000000002</v>
      </c>
      <c r="Z82" s="12">
        <v>80.656000000000006</v>
      </c>
      <c r="AA82" s="12">
        <v>52.963999999999999</v>
      </c>
      <c r="AB82" s="12">
        <v>41.283999999999999</v>
      </c>
      <c r="AC82" s="12">
        <v>39.557000000000002</v>
      </c>
      <c r="AD82" s="12">
        <v>51.039000000000001</v>
      </c>
      <c r="AE82" s="12">
        <v>20.190000000000001</v>
      </c>
      <c r="AG82" s="12">
        <v>8.6470811688794207</v>
      </c>
    </row>
    <row r="83" spans="1:43" ht="12.75">
      <c r="A83" s="19" t="s">
        <v>207</v>
      </c>
      <c r="B83" s="19">
        <v>0.4</v>
      </c>
      <c r="C83" s="19">
        <v>38.948001654321899</v>
      </c>
      <c r="D83" s="19">
        <v>71.658826784726003</v>
      </c>
      <c r="E83" s="19">
        <v>50.466470172703502</v>
      </c>
      <c r="F83" s="19">
        <v>0.66455798864557902</v>
      </c>
      <c r="G83" s="19">
        <v>171</v>
      </c>
      <c r="H83" s="19">
        <v>18.713450292397599</v>
      </c>
      <c r="I83" s="19">
        <v>43.274853801169499</v>
      </c>
      <c r="J83" s="19">
        <v>38.011695906432699</v>
      </c>
      <c r="K83" s="19">
        <v>4097</v>
      </c>
      <c r="L83" s="19">
        <v>16238</v>
      </c>
      <c r="M83" s="19">
        <v>79</v>
      </c>
      <c r="N83" s="19">
        <v>29</v>
      </c>
      <c r="O83" s="19">
        <v>23.246982742414499</v>
      </c>
      <c r="P83" s="19">
        <v>42.287293160034302</v>
      </c>
      <c r="Q83" s="19">
        <v>23.5368534421664</v>
      </c>
      <c r="R83" s="19">
        <v>0</v>
      </c>
      <c r="S83" s="19">
        <v>0</v>
      </c>
      <c r="T83" s="19">
        <v>38.402999999999999</v>
      </c>
      <c r="U83" s="19">
        <v>33.552</v>
      </c>
      <c r="V83" s="19">
        <v>44.054000000000002</v>
      </c>
      <c r="W83" s="19">
        <v>38.747999999999998</v>
      </c>
      <c r="X83" s="19">
        <v>71.292000000000002</v>
      </c>
      <c r="Y83" s="19">
        <v>48.478000000000002</v>
      </c>
      <c r="Z83" s="19">
        <v>80.656000000000006</v>
      </c>
      <c r="AA83" s="19">
        <v>52.963999999999999</v>
      </c>
      <c r="AB83" s="19">
        <v>41.283999999999999</v>
      </c>
      <c r="AC83" s="19">
        <v>39.557000000000002</v>
      </c>
      <c r="AD83" s="19">
        <v>51.039000000000001</v>
      </c>
      <c r="AE83" s="19">
        <v>20.190000000000001</v>
      </c>
      <c r="AG83" s="19">
        <v>11.1589038867357</v>
      </c>
      <c r="AH83" s="19"/>
      <c r="AI83" s="19"/>
      <c r="AJ83" s="19"/>
      <c r="AK83" s="19"/>
      <c r="AL83" s="19"/>
      <c r="AM83" s="19"/>
      <c r="AN83" s="19"/>
      <c r="AO83" s="19"/>
      <c r="AP83" s="19"/>
      <c r="AQ83" s="19"/>
    </row>
    <row r="84" spans="1:43" ht="12.75">
      <c r="A84" s="12" t="s">
        <v>22</v>
      </c>
      <c r="B84" s="12">
        <v>0.4</v>
      </c>
      <c r="C84" s="12">
        <v>45.031394518178701</v>
      </c>
      <c r="D84" s="12">
        <v>63.026890490975099</v>
      </c>
      <c r="E84" s="12">
        <v>52.530701754385902</v>
      </c>
      <c r="F84" s="12">
        <v>1.13965936739659</v>
      </c>
      <c r="G84" s="12">
        <v>171</v>
      </c>
      <c r="H84" s="12">
        <v>22.2222222222222</v>
      </c>
      <c r="I84" s="12">
        <v>64.912280701754298</v>
      </c>
      <c r="J84" s="12">
        <v>12.865497076023299</v>
      </c>
      <c r="K84" s="12">
        <v>7026</v>
      </c>
      <c r="L84" s="12">
        <v>14620</v>
      </c>
      <c r="M84" s="12">
        <v>122</v>
      </c>
      <c r="N84" s="12">
        <v>72</v>
      </c>
      <c r="O84" s="3">
        <v>18.156183028160999</v>
      </c>
      <c r="P84" s="12">
        <v>45.592258516560598</v>
      </c>
      <c r="Q84" s="12">
        <v>18.607023705262101</v>
      </c>
      <c r="R84" s="12">
        <v>0</v>
      </c>
      <c r="S84" s="12">
        <v>0</v>
      </c>
      <c r="T84" s="6">
        <v>41.01</v>
      </c>
      <c r="U84" s="12">
        <v>36.784999999999997</v>
      </c>
      <c r="V84" s="12">
        <v>45.838999999999999</v>
      </c>
      <c r="W84" s="12">
        <v>46.066000000000003</v>
      </c>
      <c r="X84" s="12">
        <v>64.474999999999994</v>
      </c>
      <c r="Y84" s="12">
        <v>49.987000000000002</v>
      </c>
      <c r="Z84" s="12">
        <v>81.662000000000006</v>
      </c>
      <c r="AA84" s="12">
        <v>52.317</v>
      </c>
      <c r="AB84" s="12">
        <v>45.911999999999999</v>
      </c>
      <c r="AC84" s="12">
        <v>42.235999999999997</v>
      </c>
      <c r="AD84" s="12">
        <v>50.241</v>
      </c>
      <c r="AE84" s="12">
        <v>21.22</v>
      </c>
      <c r="AG84" s="12">
        <v>220.74639297699301</v>
      </c>
    </row>
    <row r="85" spans="1:43" ht="15" customHeight="1">
      <c r="A85" s="19" t="s">
        <v>208</v>
      </c>
      <c r="B85" s="19">
        <v>0.4</v>
      </c>
      <c r="C85" s="19">
        <v>45.031394518178701</v>
      </c>
      <c r="D85" s="19">
        <v>63.026890490975099</v>
      </c>
      <c r="E85" s="19">
        <v>52.530701754385902</v>
      </c>
      <c r="F85" s="19">
        <v>1.13965936739659</v>
      </c>
      <c r="G85" s="19">
        <v>171</v>
      </c>
      <c r="H85" s="19">
        <v>22.2222222222222</v>
      </c>
      <c r="I85" s="19">
        <v>64.912280701754298</v>
      </c>
      <c r="J85" s="19">
        <v>12.865497076023299</v>
      </c>
      <c r="K85" s="19">
        <v>7026</v>
      </c>
      <c r="L85" s="19">
        <v>14620</v>
      </c>
      <c r="M85" s="19">
        <v>122</v>
      </c>
      <c r="N85" s="19">
        <v>72</v>
      </c>
      <c r="O85" s="19">
        <v>18.156183028160999</v>
      </c>
      <c r="P85" s="19">
        <v>45.592258516560598</v>
      </c>
      <c r="Q85" s="19">
        <v>18.607023705262101</v>
      </c>
      <c r="R85" s="19">
        <v>0</v>
      </c>
      <c r="S85" s="19">
        <v>0</v>
      </c>
      <c r="T85" s="19">
        <v>41.01</v>
      </c>
      <c r="U85" s="19">
        <v>36.784999999999997</v>
      </c>
      <c r="V85" s="19">
        <v>45.838999999999999</v>
      </c>
      <c r="W85" s="19">
        <v>46.066000000000003</v>
      </c>
      <c r="X85" s="19">
        <v>64.474999999999994</v>
      </c>
      <c r="Y85" s="19">
        <v>49.987000000000002</v>
      </c>
      <c r="Z85" s="19">
        <v>81.662000000000006</v>
      </c>
      <c r="AA85" s="19">
        <v>52.317</v>
      </c>
      <c r="AB85" s="19">
        <v>45.911999999999999</v>
      </c>
      <c r="AC85" s="19">
        <v>42.235999999999997</v>
      </c>
      <c r="AD85" s="19">
        <v>50.241</v>
      </c>
      <c r="AE85" s="19">
        <v>21.22</v>
      </c>
      <c r="AG85" s="19">
        <v>238.83942015298001</v>
      </c>
      <c r="AH85" s="19"/>
      <c r="AI85" s="19"/>
      <c r="AJ85" s="19"/>
      <c r="AK85" s="19"/>
      <c r="AL85" s="19"/>
      <c r="AM85" s="19"/>
      <c r="AN85" s="19"/>
      <c r="AO85" s="19"/>
      <c r="AP85" s="19"/>
      <c r="AQ85" s="19"/>
    </row>
    <row r="86" spans="1:43" ht="12.75">
      <c r="A86" s="12" t="s">
        <v>23</v>
      </c>
      <c r="B86" s="12">
        <v>0.5</v>
      </c>
      <c r="C86" s="12">
        <v>49.501823513930098</v>
      </c>
      <c r="D86" s="12">
        <v>58.321151716500502</v>
      </c>
      <c r="E86" s="12">
        <v>53.550801269014798</v>
      </c>
      <c r="F86" s="12">
        <v>1.5261962692619599</v>
      </c>
      <c r="G86" s="12">
        <v>171</v>
      </c>
      <c r="H86" s="12">
        <v>29.824561403508699</v>
      </c>
      <c r="I86" s="12">
        <v>59.649122807017498</v>
      </c>
      <c r="J86" s="12">
        <v>10.5263157894736</v>
      </c>
      <c r="K86" s="12">
        <v>9409</v>
      </c>
      <c r="L86" s="12">
        <v>13431</v>
      </c>
      <c r="M86" s="12">
        <v>173</v>
      </c>
      <c r="N86" s="12">
        <v>46</v>
      </c>
      <c r="O86" s="3">
        <v>13.475203970372499</v>
      </c>
      <c r="P86" s="12">
        <v>51.250904904780398</v>
      </c>
      <c r="Q86" s="12">
        <v>14.117229201608099</v>
      </c>
      <c r="R86" s="12">
        <v>0</v>
      </c>
      <c r="S86" s="12">
        <v>0</v>
      </c>
      <c r="T86" s="6">
        <v>35.411000000000001</v>
      </c>
      <c r="U86" s="12">
        <v>37.337000000000003</v>
      </c>
      <c r="V86" s="12">
        <v>33.677999999999997</v>
      </c>
      <c r="W86" s="12">
        <v>50.191000000000003</v>
      </c>
      <c r="X86" s="12">
        <v>59.133000000000003</v>
      </c>
      <c r="Y86" s="12">
        <v>41.82</v>
      </c>
      <c r="Z86" s="12">
        <v>76.817999999999998</v>
      </c>
      <c r="AA86" s="12">
        <v>51.290999999999997</v>
      </c>
      <c r="AB86" s="12">
        <v>41.079000000000001</v>
      </c>
      <c r="AC86" s="12">
        <v>37.463000000000001</v>
      </c>
      <c r="AD86" s="12">
        <v>48.811</v>
      </c>
      <c r="AE86" s="12">
        <v>18.286000000000001</v>
      </c>
      <c r="AG86" s="12">
        <v>39.073527175384598</v>
      </c>
    </row>
    <row r="87" spans="1:43" ht="12.75">
      <c r="A87" s="19" t="s">
        <v>209</v>
      </c>
      <c r="B87" s="19">
        <v>0.5</v>
      </c>
      <c r="C87" s="19">
        <v>49.501823513930098</v>
      </c>
      <c r="D87" s="19">
        <v>58.321151716500502</v>
      </c>
      <c r="E87" s="19">
        <v>53.550801269014798</v>
      </c>
      <c r="F87" s="19">
        <v>1.5261962692619599</v>
      </c>
      <c r="G87" s="19">
        <v>171</v>
      </c>
      <c r="H87" s="19">
        <v>29.824561403508699</v>
      </c>
      <c r="I87" s="19">
        <v>59.649122807017498</v>
      </c>
      <c r="J87" s="19">
        <v>10.5263157894736</v>
      </c>
      <c r="K87" s="19">
        <v>9409</v>
      </c>
      <c r="L87" s="19">
        <v>13431</v>
      </c>
      <c r="M87" s="19">
        <v>173</v>
      </c>
      <c r="N87" s="19">
        <v>46</v>
      </c>
      <c r="O87" s="19">
        <v>13.475203970372499</v>
      </c>
      <c r="P87" s="19">
        <v>51.250904904780398</v>
      </c>
      <c r="Q87" s="19">
        <v>14.117229201608099</v>
      </c>
      <c r="R87" s="19">
        <v>0</v>
      </c>
      <c r="S87" s="19">
        <v>0</v>
      </c>
      <c r="T87" s="19">
        <v>35.411000000000001</v>
      </c>
      <c r="U87" s="19">
        <v>37.337000000000003</v>
      </c>
      <c r="V87" s="19">
        <v>33.677999999999997</v>
      </c>
      <c r="W87" s="19">
        <v>50.191000000000003</v>
      </c>
      <c r="X87" s="19">
        <v>59.133000000000003</v>
      </c>
      <c r="Y87" s="19">
        <v>41.82</v>
      </c>
      <c r="Z87" s="19">
        <v>76.817999999999998</v>
      </c>
      <c r="AA87" s="19">
        <v>51.290999999999997</v>
      </c>
      <c r="AB87" s="19">
        <v>41.079000000000001</v>
      </c>
      <c r="AC87" s="19">
        <v>37.463000000000001</v>
      </c>
      <c r="AD87" s="19">
        <v>48.811</v>
      </c>
      <c r="AE87" s="19">
        <v>18.286000000000001</v>
      </c>
      <c r="AG87" s="19">
        <v>47.022908648674203</v>
      </c>
      <c r="AH87" s="19"/>
      <c r="AI87" s="19"/>
      <c r="AJ87" s="19"/>
      <c r="AK87" s="19"/>
      <c r="AL87" s="19"/>
      <c r="AM87" s="19"/>
      <c r="AN87" s="19"/>
      <c r="AO87" s="19"/>
      <c r="AP87" s="19"/>
      <c r="AQ87" s="19"/>
    </row>
    <row r="88" spans="1:43" ht="12.75">
      <c r="A88" s="12" t="s">
        <v>24</v>
      </c>
      <c r="B88" s="12">
        <v>0.6</v>
      </c>
      <c r="C88" s="12">
        <v>66.033763206376605</v>
      </c>
      <c r="D88" s="12">
        <v>43.537431829449602</v>
      </c>
      <c r="E88" s="12">
        <v>52.476208972616</v>
      </c>
      <c r="F88" s="12">
        <v>3.6945660989456601</v>
      </c>
      <c r="G88" s="12">
        <v>171</v>
      </c>
      <c r="H88" s="12">
        <v>56.725146198830402</v>
      </c>
      <c r="I88" s="12">
        <v>21.052631578947299</v>
      </c>
      <c r="J88" s="12">
        <v>22.2222222222222</v>
      </c>
      <c r="K88" s="12">
        <v>22777</v>
      </c>
      <c r="L88" s="12">
        <v>9034</v>
      </c>
      <c r="M88" s="12">
        <v>20</v>
      </c>
      <c r="N88" s="12">
        <v>11</v>
      </c>
      <c r="O88" s="3">
        <v>-19.678911155393401</v>
      </c>
      <c r="P88" s="12">
        <v>46.806584163629999</v>
      </c>
      <c r="Q88" s="12">
        <v>-19.608686014568299</v>
      </c>
      <c r="R88" s="12">
        <v>0</v>
      </c>
      <c r="S88" s="12">
        <v>0</v>
      </c>
      <c r="T88" s="6">
        <v>41.862000000000002</v>
      </c>
      <c r="U88" s="12">
        <v>34.039000000000001</v>
      </c>
      <c r="V88" s="12">
        <v>51.505000000000003</v>
      </c>
      <c r="W88" s="12">
        <v>63.896000000000001</v>
      </c>
      <c r="X88" s="12">
        <v>42.128</v>
      </c>
      <c r="Y88" s="12">
        <v>75.510999999999996</v>
      </c>
      <c r="Z88" s="12">
        <v>65.102000000000004</v>
      </c>
      <c r="AA88" s="12">
        <v>48.195</v>
      </c>
      <c r="AB88" s="12">
        <v>57.359000000000002</v>
      </c>
      <c r="AC88" s="12">
        <v>42.677999999999997</v>
      </c>
      <c r="AD88" s="12">
        <v>47.481999999999999</v>
      </c>
      <c r="AE88" s="12">
        <v>20.263999999999999</v>
      </c>
      <c r="AG88" s="12">
        <v>4.9734494370110101</v>
      </c>
    </row>
    <row r="89" spans="1:43" ht="12.75">
      <c r="A89" s="19" t="s">
        <v>210</v>
      </c>
      <c r="B89" s="19">
        <v>0.6</v>
      </c>
      <c r="C89" s="19">
        <v>66.033763206376605</v>
      </c>
      <c r="D89" s="19">
        <v>43.537431829449602</v>
      </c>
      <c r="E89" s="19">
        <v>52.476208972616</v>
      </c>
      <c r="F89" s="19">
        <v>3.6945660989456601</v>
      </c>
      <c r="G89" s="19">
        <v>171</v>
      </c>
      <c r="H89" s="19">
        <v>56.725146198830402</v>
      </c>
      <c r="I89" s="19">
        <v>21.052631578947299</v>
      </c>
      <c r="J89" s="19">
        <v>22.2222222222222</v>
      </c>
      <c r="K89" s="19">
        <v>22777</v>
      </c>
      <c r="L89" s="19">
        <v>9034</v>
      </c>
      <c r="M89" s="19">
        <v>20</v>
      </c>
      <c r="N89" s="19">
        <v>11</v>
      </c>
      <c r="O89" s="19">
        <v>-19.678911155393401</v>
      </c>
      <c r="P89" s="19">
        <v>46.806584163629999</v>
      </c>
      <c r="Q89" s="19">
        <v>-19.608686014568299</v>
      </c>
      <c r="R89" s="19">
        <v>0</v>
      </c>
      <c r="S89" s="19">
        <v>0</v>
      </c>
      <c r="T89" s="19">
        <v>41.862000000000002</v>
      </c>
      <c r="U89" s="19">
        <v>34.039000000000001</v>
      </c>
      <c r="V89" s="19">
        <v>51.505000000000003</v>
      </c>
      <c r="W89" s="19">
        <v>63.896000000000001</v>
      </c>
      <c r="X89" s="19">
        <v>42.128</v>
      </c>
      <c r="Y89" s="19">
        <v>75.510999999999996</v>
      </c>
      <c r="Z89" s="19">
        <v>65.102000000000004</v>
      </c>
      <c r="AA89" s="19">
        <v>48.195</v>
      </c>
      <c r="AB89" s="19">
        <v>57.359000000000002</v>
      </c>
      <c r="AC89" s="19">
        <v>42.677999999999997</v>
      </c>
      <c r="AD89" s="19">
        <v>47.481999999999999</v>
      </c>
      <c r="AE89" s="19">
        <v>20.263999999999999</v>
      </c>
      <c r="AG89" s="19">
        <v>4.5063085085744401</v>
      </c>
      <c r="AH89" s="19"/>
      <c r="AI89" s="19"/>
      <c r="AJ89" s="19"/>
      <c r="AK89" s="19"/>
      <c r="AL89" s="19"/>
      <c r="AM89" s="19"/>
      <c r="AN89" s="19"/>
      <c r="AO89" s="19"/>
      <c r="AP89" s="19"/>
      <c r="AQ89" s="19"/>
    </row>
    <row r="90" spans="1:43" ht="12.75">
      <c r="A90" s="12" t="s">
        <v>25</v>
      </c>
      <c r="B90" s="12">
        <v>0.5</v>
      </c>
      <c r="C90" s="12">
        <v>29.984584727600801</v>
      </c>
      <c r="D90" s="12">
        <v>80.948030856678798</v>
      </c>
      <c r="E90" s="12">
        <v>43.759773930697598</v>
      </c>
      <c r="F90" s="12">
        <v>0.304460665044606</v>
      </c>
      <c r="G90" s="12">
        <v>171</v>
      </c>
      <c r="H90" s="12">
        <v>7.6023391812865402</v>
      </c>
      <c r="I90" s="12">
        <v>57.894736842105203</v>
      </c>
      <c r="J90" s="12">
        <v>34.502923976608102</v>
      </c>
      <c r="K90" s="12">
        <v>1877</v>
      </c>
      <c r="L90" s="12">
        <v>18622</v>
      </c>
      <c r="M90" s="12">
        <v>66</v>
      </c>
      <c r="N90" s="12">
        <v>26</v>
      </c>
      <c r="O90" s="3">
        <v>22.679249539421701</v>
      </c>
      <c r="P90" s="12">
        <v>38.958289281120102</v>
      </c>
      <c r="Q90" s="12">
        <v>22.920532109626201</v>
      </c>
      <c r="R90" s="12">
        <v>0</v>
      </c>
      <c r="S90" s="12">
        <v>0</v>
      </c>
      <c r="T90" s="6">
        <v>32.027000000000001</v>
      </c>
      <c r="U90" s="12">
        <v>27.457999999999998</v>
      </c>
      <c r="V90" s="12">
        <v>37.378999999999998</v>
      </c>
      <c r="W90" s="12">
        <v>29.515000000000001</v>
      </c>
      <c r="X90" s="12">
        <v>79.680000000000007</v>
      </c>
      <c r="Y90" s="12">
        <v>41.991999999999997</v>
      </c>
      <c r="Z90" s="12">
        <v>86.295000000000002</v>
      </c>
      <c r="AA90" s="12">
        <v>53.356000000000002</v>
      </c>
      <c r="AB90" s="12">
        <v>33.207999999999998</v>
      </c>
      <c r="AC90" s="12">
        <v>32.896000000000001</v>
      </c>
      <c r="AD90" s="12">
        <v>51.898000000000003</v>
      </c>
      <c r="AE90" s="12">
        <v>17.071999999999999</v>
      </c>
      <c r="AG90" s="12">
        <v>9.9207503645324806</v>
      </c>
    </row>
    <row r="91" spans="1:43" ht="12.75">
      <c r="A91" s="19" t="s">
        <v>211</v>
      </c>
      <c r="B91" s="19">
        <v>0.5</v>
      </c>
      <c r="C91" s="19">
        <v>29.984584727600801</v>
      </c>
      <c r="D91" s="19">
        <v>80.948030856678798</v>
      </c>
      <c r="E91" s="19">
        <v>43.759773930697598</v>
      </c>
      <c r="F91" s="19">
        <v>0.304460665044606</v>
      </c>
      <c r="G91" s="19">
        <v>171</v>
      </c>
      <c r="H91" s="19">
        <v>7.6023391812865402</v>
      </c>
      <c r="I91" s="19">
        <v>57.894736842105203</v>
      </c>
      <c r="J91" s="19">
        <v>34.502923976608102</v>
      </c>
      <c r="K91" s="19">
        <v>1877</v>
      </c>
      <c r="L91" s="19">
        <v>18622</v>
      </c>
      <c r="M91" s="19">
        <v>66</v>
      </c>
      <c r="N91" s="19">
        <v>26</v>
      </c>
      <c r="O91" s="19">
        <v>22.679249539421701</v>
      </c>
      <c r="P91" s="19">
        <v>38.958289281120102</v>
      </c>
      <c r="Q91" s="19">
        <v>22.920532109626201</v>
      </c>
      <c r="R91" s="19">
        <v>0</v>
      </c>
      <c r="S91" s="19">
        <v>0</v>
      </c>
      <c r="T91" s="19">
        <v>32.027000000000001</v>
      </c>
      <c r="U91" s="19">
        <v>27.457999999999998</v>
      </c>
      <c r="V91" s="19">
        <v>37.378999999999998</v>
      </c>
      <c r="W91" s="19">
        <v>29.515000000000001</v>
      </c>
      <c r="X91" s="19">
        <v>79.680000000000007</v>
      </c>
      <c r="Y91" s="19">
        <v>41.991999999999997</v>
      </c>
      <c r="Z91" s="19">
        <v>86.295000000000002</v>
      </c>
      <c r="AA91" s="19">
        <v>53.356000000000002</v>
      </c>
      <c r="AB91" s="19">
        <v>33.207999999999998</v>
      </c>
      <c r="AC91" s="19">
        <v>32.896000000000001</v>
      </c>
      <c r="AD91" s="19">
        <v>51.898000000000003</v>
      </c>
      <c r="AE91" s="19">
        <v>17.071999999999999</v>
      </c>
      <c r="AG91" s="19">
        <v>11.0459040244605</v>
      </c>
      <c r="AH91" s="19"/>
      <c r="AI91" s="19"/>
      <c r="AJ91" s="19"/>
      <c r="AK91" s="19"/>
      <c r="AL91" s="19"/>
      <c r="AM91" s="19"/>
      <c r="AN91" s="19"/>
      <c r="AO91" s="19"/>
      <c r="AP91" s="19"/>
      <c r="AQ91" s="19"/>
    </row>
    <row r="92" spans="1:43" ht="12.75">
      <c r="A92" s="12" t="s">
        <v>20</v>
      </c>
      <c r="B92" s="12">
        <v>0.1</v>
      </c>
      <c r="C92" s="12">
        <v>0</v>
      </c>
      <c r="D92" s="12" t="s">
        <v>142</v>
      </c>
      <c r="E92" s="12" t="s">
        <v>142</v>
      </c>
      <c r="F92" s="12">
        <v>0</v>
      </c>
      <c r="G92" s="12">
        <v>171</v>
      </c>
      <c r="H92" s="12">
        <v>0</v>
      </c>
      <c r="I92" s="12">
        <v>0</v>
      </c>
      <c r="J92" s="12">
        <v>100</v>
      </c>
      <c r="K92" s="12">
        <v>0</v>
      </c>
      <c r="L92" s="12">
        <v>26597</v>
      </c>
      <c r="M92" s="12">
        <v>0</v>
      </c>
      <c r="N92" s="12">
        <v>0</v>
      </c>
      <c r="O92" s="12">
        <v>0</v>
      </c>
      <c r="P92" s="12" t="s">
        <v>142</v>
      </c>
      <c r="Q92" s="12">
        <v>0</v>
      </c>
      <c r="R92" s="12">
        <v>4</v>
      </c>
      <c r="S92" s="12">
        <v>0</v>
      </c>
      <c r="T92" s="12">
        <v>0</v>
      </c>
      <c r="U92" s="12">
        <v>0</v>
      </c>
      <c r="V92" s="12">
        <v>0</v>
      </c>
      <c r="W92" s="12">
        <v>0</v>
      </c>
      <c r="X92" s="12">
        <v>0</v>
      </c>
      <c r="Y92" s="12">
        <v>0</v>
      </c>
      <c r="Z92" s="12">
        <v>0</v>
      </c>
      <c r="AA92" s="12">
        <v>100</v>
      </c>
      <c r="AB92" s="12">
        <v>0</v>
      </c>
      <c r="AC92" s="12">
        <v>0</v>
      </c>
      <c r="AD92" s="12">
        <v>100</v>
      </c>
      <c r="AE92" s="12">
        <v>0</v>
      </c>
      <c r="AG92" s="12">
        <v>0</v>
      </c>
    </row>
    <row r="93" spans="1:43" ht="12.75">
      <c r="A93" s="19" t="s">
        <v>212</v>
      </c>
      <c r="B93" s="19">
        <v>0.1</v>
      </c>
      <c r="C93" s="19">
        <v>0</v>
      </c>
      <c r="D93" s="19" t="s">
        <v>142</v>
      </c>
      <c r="E93" s="19" t="s">
        <v>142</v>
      </c>
      <c r="F93" s="19">
        <v>0</v>
      </c>
      <c r="G93" s="19">
        <v>171</v>
      </c>
      <c r="H93" s="19">
        <v>0</v>
      </c>
      <c r="I93" s="19">
        <v>0</v>
      </c>
      <c r="J93" s="19">
        <v>100</v>
      </c>
      <c r="K93" s="19">
        <v>0</v>
      </c>
      <c r="L93" s="19">
        <v>26597</v>
      </c>
      <c r="M93" s="19">
        <v>0</v>
      </c>
      <c r="N93" s="19">
        <v>0</v>
      </c>
      <c r="O93" s="19">
        <v>0</v>
      </c>
      <c r="P93" s="19" t="s">
        <v>142</v>
      </c>
      <c r="Q93" s="19">
        <v>0</v>
      </c>
      <c r="R93" s="19">
        <v>4</v>
      </c>
      <c r="S93" s="19">
        <v>0</v>
      </c>
      <c r="T93" s="19">
        <v>0</v>
      </c>
      <c r="U93" s="19">
        <v>0</v>
      </c>
      <c r="V93" s="19">
        <v>0</v>
      </c>
      <c r="W93" s="19">
        <v>0</v>
      </c>
      <c r="X93" s="19">
        <v>0</v>
      </c>
      <c r="Y93" s="19">
        <v>0</v>
      </c>
      <c r="Z93" s="19">
        <v>0</v>
      </c>
      <c r="AA93" s="19">
        <v>100</v>
      </c>
      <c r="AB93" s="19">
        <v>0</v>
      </c>
      <c r="AC93" s="19">
        <v>0</v>
      </c>
      <c r="AD93" s="19">
        <v>100</v>
      </c>
      <c r="AE93" s="19">
        <v>0</v>
      </c>
      <c r="AG93" s="19">
        <v>0</v>
      </c>
      <c r="AH93" s="19"/>
      <c r="AI93" s="19"/>
      <c r="AJ93" s="19"/>
      <c r="AK93" s="19"/>
      <c r="AL93" s="19"/>
      <c r="AM93" s="19"/>
      <c r="AN93" s="19"/>
      <c r="AO93" s="19"/>
      <c r="AP93" s="19"/>
      <c r="AQ93" s="19"/>
    </row>
    <row r="94" spans="1:43" ht="12.75">
      <c r="A94" s="12" t="s">
        <v>101</v>
      </c>
      <c r="B94" s="12">
        <v>0.3</v>
      </c>
      <c r="C94" s="12">
        <v>61.879159303680801</v>
      </c>
      <c r="D94" s="12">
        <v>45.8874700273239</v>
      </c>
      <c r="E94" s="12">
        <v>52.696796503530003</v>
      </c>
      <c r="F94" s="12">
        <v>3.14809407948094</v>
      </c>
      <c r="G94" s="12">
        <v>171</v>
      </c>
      <c r="H94" s="12">
        <v>53.801169590643198</v>
      </c>
      <c r="I94" s="12">
        <v>42.690058479532098</v>
      </c>
      <c r="J94" s="12">
        <v>3.5087719298245599</v>
      </c>
      <c r="K94" s="12">
        <v>19408</v>
      </c>
      <c r="L94" s="12">
        <v>10139</v>
      </c>
      <c r="M94" s="12">
        <v>722</v>
      </c>
      <c r="N94" s="12">
        <v>793</v>
      </c>
      <c r="O94" s="12">
        <v>-13.8060683535737</v>
      </c>
      <c r="P94" s="12">
        <v>58.264392563929803</v>
      </c>
      <c r="Q94" s="12">
        <v>-11.1022263349148</v>
      </c>
      <c r="R94" s="12">
        <v>0</v>
      </c>
      <c r="S94" s="12">
        <v>0</v>
      </c>
      <c r="T94" s="12">
        <v>35.024000000000001</v>
      </c>
      <c r="U94" s="12">
        <v>35.713000000000001</v>
      </c>
      <c r="V94" s="12">
        <v>34.466000000000001</v>
      </c>
      <c r="W94" s="12">
        <v>61.692999999999998</v>
      </c>
      <c r="X94" s="12">
        <v>45.749000000000002</v>
      </c>
      <c r="Y94" s="12">
        <v>49.180999999999997</v>
      </c>
      <c r="Z94" s="12">
        <v>47.348999999999997</v>
      </c>
      <c r="AA94" s="12">
        <v>51.046999999999997</v>
      </c>
      <c r="AB94" s="12">
        <v>46.064</v>
      </c>
      <c r="AC94" s="12">
        <v>37.54</v>
      </c>
      <c r="AD94" s="12">
        <v>48.335000000000001</v>
      </c>
      <c r="AE94" s="12">
        <v>18.145</v>
      </c>
      <c r="AG94" s="12">
        <v>17.655506431376899</v>
      </c>
      <c r="AH94" s="12"/>
      <c r="AI94" s="12"/>
      <c r="AJ94" s="12"/>
      <c r="AK94" s="12"/>
      <c r="AL94" s="12"/>
      <c r="AM94" s="12"/>
      <c r="AN94" s="12"/>
      <c r="AO94" s="12"/>
      <c r="AP94" s="12"/>
      <c r="AQ94" s="12"/>
    </row>
    <row r="95" spans="1:43" ht="12.75">
      <c r="A95" s="12" t="s">
        <v>97</v>
      </c>
      <c r="B95" s="12">
        <v>0.8</v>
      </c>
      <c r="C95" s="12">
        <v>0.248148287400834</v>
      </c>
      <c r="D95" s="12">
        <v>6.3218390804597702</v>
      </c>
      <c r="E95" s="12">
        <v>0.47755146340581001</v>
      </c>
      <c r="F95" s="12">
        <v>0.15863746958637401</v>
      </c>
      <c r="G95" s="12">
        <v>171</v>
      </c>
      <c r="H95" s="12">
        <v>0.58479532163742598</v>
      </c>
      <c r="I95" s="12">
        <v>0</v>
      </c>
      <c r="J95" s="12">
        <v>99.4152046783625</v>
      </c>
      <c r="K95" s="12">
        <v>978</v>
      </c>
      <c r="L95" s="12">
        <v>26531</v>
      </c>
      <c r="M95" s="12">
        <v>0</v>
      </c>
      <c r="N95" s="12">
        <v>0</v>
      </c>
      <c r="O95" s="12">
        <v>-3.4289581531751598</v>
      </c>
      <c r="P95" s="12">
        <v>18.947750659286498</v>
      </c>
      <c r="Q95" s="12">
        <v>-3.4289581531751598</v>
      </c>
      <c r="R95" s="12">
        <v>3</v>
      </c>
      <c r="S95" s="12">
        <v>0</v>
      </c>
      <c r="T95" s="12">
        <v>1.2301</v>
      </c>
      <c r="U95" s="12">
        <v>0.23968</v>
      </c>
      <c r="V95" s="12">
        <v>6.3133999999999997</v>
      </c>
      <c r="W95" s="12">
        <v>0.24848999999999999</v>
      </c>
      <c r="X95" s="12">
        <v>6.3304999999999998</v>
      </c>
      <c r="Y95" s="12">
        <v>99.866</v>
      </c>
      <c r="Z95" s="12">
        <v>6.3133999999999997</v>
      </c>
      <c r="AA95" s="12">
        <v>55.338999999999999</v>
      </c>
      <c r="AB95" s="12">
        <v>1.2524999999999999</v>
      </c>
      <c r="AC95" s="12">
        <v>1.2302</v>
      </c>
      <c r="AD95" s="12">
        <v>54.936999999999998</v>
      </c>
      <c r="AE95" s="12">
        <v>0.67586000000000002</v>
      </c>
      <c r="AG95" s="12">
        <v>0.87044183058873703</v>
      </c>
      <c r="AH95" s="12"/>
      <c r="AI95" s="12"/>
      <c r="AJ95" s="12"/>
      <c r="AK95" s="12"/>
      <c r="AL95" s="12"/>
      <c r="AM95" s="12"/>
      <c r="AN95" s="12"/>
      <c r="AO95" s="12"/>
      <c r="AP95" s="12"/>
      <c r="AQ95" s="12"/>
    </row>
    <row r="96" spans="1:43" ht="12.75">
      <c r="A96" s="12" t="s">
        <v>141</v>
      </c>
      <c r="B96" s="12">
        <v>0.5</v>
      </c>
      <c r="C96" s="12">
        <v>29.206301462570899</v>
      </c>
      <c r="D96" s="12">
        <v>80.314309346567399</v>
      </c>
      <c r="E96" s="12">
        <v>42.8354793349692</v>
      </c>
      <c r="F96" s="12">
        <v>0.30884022708840198</v>
      </c>
      <c r="G96" s="12">
        <v>171</v>
      </c>
      <c r="H96" s="12">
        <v>8.1871345029239695</v>
      </c>
      <c r="I96" s="12">
        <v>47.953216374268997</v>
      </c>
      <c r="J96" s="12">
        <v>43.859649122806999</v>
      </c>
      <c r="K96" s="12">
        <v>1904</v>
      </c>
      <c r="L96" s="12">
        <v>18829</v>
      </c>
      <c r="M96" s="12">
        <v>30</v>
      </c>
      <c r="N96" s="12">
        <v>63</v>
      </c>
      <c r="O96" s="12">
        <v>21.934804677219201</v>
      </c>
      <c r="P96" s="12">
        <v>52.891831857025103</v>
      </c>
      <c r="Q96" s="12">
        <v>22.041992098004101</v>
      </c>
      <c r="R96" s="12">
        <v>0</v>
      </c>
      <c r="S96" s="12">
        <v>0</v>
      </c>
      <c r="T96" s="12">
        <v>33.473999999999997</v>
      </c>
      <c r="U96" s="12">
        <v>24.724</v>
      </c>
      <c r="V96" s="12">
        <v>45.335999999999999</v>
      </c>
      <c r="W96" s="12">
        <v>26.215</v>
      </c>
      <c r="X96" s="12">
        <v>81.262</v>
      </c>
      <c r="Y96" s="12">
        <v>48.073999999999998</v>
      </c>
      <c r="Z96" s="12">
        <v>90.488</v>
      </c>
      <c r="AA96" s="12">
        <v>53.759</v>
      </c>
      <c r="AB96" s="12">
        <v>34.47</v>
      </c>
      <c r="AC96" s="12">
        <v>33.973999999999997</v>
      </c>
      <c r="AD96" s="12">
        <v>52.865000000000002</v>
      </c>
      <c r="AE96" s="12">
        <v>17.96</v>
      </c>
      <c r="AG96" s="12">
        <v>18.281188535348502</v>
      </c>
      <c r="AH96" s="12"/>
      <c r="AI96" s="12"/>
      <c r="AJ96" s="12"/>
      <c r="AK96" s="12"/>
      <c r="AL96" s="12"/>
      <c r="AM96" s="12"/>
      <c r="AN96" s="12"/>
      <c r="AO96" s="12"/>
      <c r="AP96" s="12"/>
      <c r="AQ96" s="12"/>
    </row>
    <row r="97" spans="1:43" ht="12.75">
      <c r="A97" s="12" t="s">
        <v>21</v>
      </c>
      <c r="B97" s="12">
        <v>0.5</v>
      </c>
      <c r="C97" s="12">
        <v>27.164717825318601</v>
      </c>
      <c r="D97" s="12">
        <v>93.709468223086901</v>
      </c>
      <c r="E97" s="12">
        <v>42.119684029498302</v>
      </c>
      <c r="F97" s="12">
        <v>7.8669910786699104E-2</v>
      </c>
      <c r="G97" s="12">
        <v>171</v>
      </c>
      <c r="H97" s="12">
        <v>33.918128654970701</v>
      </c>
      <c r="I97" s="12">
        <v>23.976608187134499</v>
      </c>
      <c r="J97" s="12">
        <v>42.105263157894697</v>
      </c>
      <c r="K97" s="12">
        <v>485</v>
      </c>
      <c r="L97" s="12">
        <v>19372</v>
      </c>
      <c r="M97" s="12">
        <v>8</v>
      </c>
      <c r="N97" s="12">
        <v>5</v>
      </c>
      <c r="O97" s="3">
        <v>25.3111253148851</v>
      </c>
      <c r="P97" s="12">
        <v>49.694707948488002</v>
      </c>
      <c r="Q97" s="12">
        <v>25.3376161126839</v>
      </c>
      <c r="R97" s="12">
        <v>0</v>
      </c>
      <c r="S97" s="12">
        <v>0</v>
      </c>
      <c r="T97" s="6">
        <v>44.981999999999999</v>
      </c>
      <c r="U97" s="12">
        <v>27.312000000000001</v>
      </c>
      <c r="V97" s="12">
        <v>74.085999999999999</v>
      </c>
      <c r="W97" s="12">
        <v>27.67</v>
      </c>
      <c r="X97" s="12">
        <v>95.451999999999998</v>
      </c>
      <c r="Y97" s="12">
        <v>76.637</v>
      </c>
      <c r="Z97" s="12">
        <v>94.141000000000005</v>
      </c>
      <c r="AA97" s="12">
        <v>51.174999999999997</v>
      </c>
      <c r="AB97" s="12">
        <v>45.276000000000003</v>
      </c>
      <c r="AC97" s="12">
        <v>45.677999999999997</v>
      </c>
      <c r="AD97" s="12">
        <v>50.817999999999998</v>
      </c>
      <c r="AE97" s="12">
        <v>23.213000000000001</v>
      </c>
      <c r="AG97" s="12">
        <v>12.602557293155099</v>
      </c>
      <c r="AH97" s="12"/>
      <c r="AI97" s="12"/>
      <c r="AJ97" s="12"/>
      <c r="AK97" s="12"/>
      <c r="AL97" s="12"/>
      <c r="AM97" s="12"/>
      <c r="AN97" s="12"/>
      <c r="AO97" s="12"/>
      <c r="AP97" s="12"/>
      <c r="AQ97" s="12"/>
    </row>
    <row r="98" spans="1:43" ht="12.75">
      <c r="A98" s="19" t="s">
        <v>213</v>
      </c>
      <c r="B98" s="19">
        <v>0.5</v>
      </c>
      <c r="C98" s="19">
        <v>27.164717825318601</v>
      </c>
      <c r="D98" s="19">
        <v>93.709468223086901</v>
      </c>
      <c r="E98" s="19">
        <v>42.119684029498302</v>
      </c>
      <c r="F98" s="19">
        <v>7.8669910786699104E-2</v>
      </c>
      <c r="G98" s="19">
        <v>171</v>
      </c>
      <c r="H98" s="19">
        <v>33.918128654970701</v>
      </c>
      <c r="I98" s="19">
        <v>23.976608187134499</v>
      </c>
      <c r="J98" s="19">
        <v>42.105263157894697</v>
      </c>
      <c r="K98" s="19">
        <v>485</v>
      </c>
      <c r="L98" s="19">
        <v>19372</v>
      </c>
      <c r="M98" s="19">
        <v>8</v>
      </c>
      <c r="N98" s="19">
        <v>5</v>
      </c>
      <c r="O98" s="19">
        <v>25.3111253148851</v>
      </c>
      <c r="P98" s="19">
        <v>49.694707948488002</v>
      </c>
      <c r="Q98" s="19">
        <v>25.3376161126839</v>
      </c>
      <c r="R98" s="19">
        <v>0</v>
      </c>
      <c r="S98" s="19">
        <v>0</v>
      </c>
      <c r="T98" s="19">
        <v>44.981999999999999</v>
      </c>
      <c r="U98" s="19">
        <v>27.312000000000001</v>
      </c>
      <c r="V98" s="19">
        <v>74.085999999999999</v>
      </c>
      <c r="W98" s="19">
        <v>27.67</v>
      </c>
      <c r="X98" s="19">
        <v>95.451999999999998</v>
      </c>
      <c r="Y98" s="19">
        <v>76.637</v>
      </c>
      <c r="Z98" s="19">
        <v>94.141000000000005</v>
      </c>
      <c r="AA98" s="19">
        <v>51.174999999999997</v>
      </c>
      <c r="AB98" s="19">
        <v>45.276000000000003</v>
      </c>
      <c r="AC98" s="19">
        <v>45.677999999999997</v>
      </c>
      <c r="AD98" s="19">
        <v>50.817999999999998</v>
      </c>
      <c r="AE98" s="19">
        <v>23.213000000000001</v>
      </c>
      <c r="AG98" s="19">
        <v>10.784607247248999</v>
      </c>
      <c r="AH98" s="19"/>
      <c r="AI98" s="19"/>
      <c r="AJ98" s="19"/>
      <c r="AK98" s="19"/>
      <c r="AL98" s="19"/>
      <c r="AM98" s="19"/>
      <c r="AN98" s="19"/>
      <c r="AO98" s="19"/>
      <c r="AP98" s="19"/>
      <c r="AQ98" s="19"/>
    </row>
    <row r="99" spans="1:43" ht="12.75">
      <c r="A99" s="1" t="s">
        <v>138</v>
      </c>
      <c r="C99" s="1">
        <v>27.164717825318601</v>
      </c>
      <c r="D99" s="1">
        <v>93.709468223086901</v>
      </c>
      <c r="E99" s="1">
        <v>42.119684029498302</v>
      </c>
      <c r="F99" s="1">
        <v>7.8669910786699104E-2</v>
      </c>
      <c r="G99" s="1">
        <v>171</v>
      </c>
      <c r="H99" s="1">
        <v>33.918128654970701</v>
      </c>
      <c r="I99" s="1">
        <v>23.976608187134499</v>
      </c>
      <c r="J99" s="1">
        <v>42.105263157894697</v>
      </c>
      <c r="K99" s="1">
        <v>485</v>
      </c>
      <c r="L99" s="1">
        <v>19372</v>
      </c>
      <c r="M99" s="1">
        <v>8</v>
      </c>
      <c r="N99" s="1">
        <v>5</v>
      </c>
      <c r="O99" s="1">
        <v>25.3111253148851</v>
      </c>
      <c r="P99" s="1">
        <v>49.694707948488002</v>
      </c>
      <c r="Q99" s="1">
        <v>25.3376161126839</v>
      </c>
      <c r="R99" s="1">
        <v>0</v>
      </c>
      <c r="S99" s="1">
        <v>0</v>
      </c>
      <c r="T99" s="1">
        <v>44.981999999999999</v>
      </c>
      <c r="U99" s="1">
        <v>27.312000000000001</v>
      </c>
      <c r="V99" s="1">
        <v>74.085999999999999</v>
      </c>
      <c r="W99" s="1">
        <v>27.67</v>
      </c>
      <c r="X99" s="1">
        <v>95.451999999999998</v>
      </c>
      <c r="Y99" s="1">
        <v>76.637</v>
      </c>
      <c r="Z99" s="1">
        <v>94.141000000000005</v>
      </c>
      <c r="AA99" s="1">
        <v>51.174999999999997</v>
      </c>
      <c r="AB99" s="1">
        <v>45.276000000000003</v>
      </c>
      <c r="AC99" s="1">
        <v>45.677999999999997</v>
      </c>
      <c r="AD99" s="1">
        <v>50.817999999999998</v>
      </c>
      <c r="AE99" s="1">
        <v>23.213000000000001</v>
      </c>
      <c r="AF99" s="1">
        <v>0.5</v>
      </c>
      <c r="AG99" s="1">
        <v>78.448009735991704</v>
      </c>
    </row>
    <row r="109" spans="1:43" ht="12.75">
      <c r="O109" s="3"/>
      <c r="T109" s="6"/>
    </row>
    <row r="110" spans="1:43" ht="12.75">
      <c r="O110" s="3"/>
      <c r="T110" s="6"/>
    </row>
    <row r="111" spans="1:43" ht="12.75">
      <c r="O111" s="3"/>
      <c r="T111" s="6"/>
    </row>
    <row r="112" spans="1:43" ht="12.75">
      <c r="O112" s="3"/>
      <c r="T112" s="6"/>
    </row>
    <row r="113" spans="15:20" ht="12.75">
      <c r="O113" s="3"/>
      <c r="T113" s="6"/>
    </row>
    <row r="114" spans="15:20" ht="12.75">
      <c r="O114" s="3"/>
      <c r="T114" s="6"/>
    </row>
    <row r="115" spans="15:20" ht="12.75">
      <c r="O115" s="3"/>
      <c r="T115" s="6"/>
    </row>
    <row r="116" spans="15:20" ht="12.75">
      <c r="O116" s="3"/>
      <c r="T116" s="6"/>
    </row>
    <row r="117" spans="15:20" ht="12.75">
      <c r="O117" s="3"/>
      <c r="T117" s="6"/>
    </row>
    <row r="118" spans="15:20" ht="12.75">
      <c r="O118" s="3"/>
      <c r="T118" s="6"/>
    </row>
    <row r="119" spans="15:20" ht="12.75">
      <c r="O119" s="3"/>
      <c r="T119" s="6"/>
    </row>
    <row r="120" spans="15:20" ht="12.75">
      <c r="O120" s="3"/>
      <c r="T120" s="6"/>
    </row>
    <row r="121" spans="15:20" ht="12.75">
      <c r="O121" s="3"/>
      <c r="T121" s="6"/>
    </row>
    <row r="122" spans="15:20" ht="12.75">
      <c r="O122" s="3"/>
      <c r="T122" s="6"/>
    </row>
    <row r="123" spans="15:20" ht="12.75">
      <c r="O123" s="3"/>
      <c r="T123" s="6"/>
    </row>
    <row r="124" spans="15:20" ht="12.75">
      <c r="O124" s="3"/>
      <c r="T124" s="6"/>
    </row>
    <row r="125" spans="15:20" ht="12.75">
      <c r="O125" s="3"/>
      <c r="T125" s="6"/>
    </row>
    <row r="126" spans="15:20" ht="12.75">
      <c r="O126" s="3"/>
      <c r="T126" s="6"/>
    </row>
    <row r="127" spans="15:20" ht="12.75">
      <c r="O127" s="3"/>
      <c r="T127" s="6"/>
    </row>
    <row r="128" spans="15:20" ht="12.75">
      <c r="O128" s="3"/>
      <c r="T128" s="6"/>
    </row>
    <row r="129" spans="15:20" ht="12.75">
      <c r="O129" s="3"/>
      <c r="T129" s="6"/>
    </row>
    <row r="130" spans="15:20" ht="12.75">
      <c r="O130" s="3"/>
      <c r="T130" s="6"/>
    </row>
    <row r="131" spans="15:20" ht="12.75">
      <c r="O131" s="3"/>
      <c r="T131" s="6"/>
    </row>
    <row r="132" spans="15:20" ht="12.75">
      <c r="O132" s="3"/>
      <c r="T132" s="6"/>
    </row>
    <row r="133" spans="15:20" ht="12.75">
      <c r="O133" s="3"/>
      <c r="T133" s="6"/>
    </row>
    <row r="134" spans="15:20" ht="12.75">
      <c r="O134" s="3"/>
      <c r="T134" s="6"/>
    </row>
    <row r="135" spans="15:20" ht="12.75">
      <c r="O135" s="3"/>
      <c r="T135" s="6"/>
    </row>
    <row r="136" spans="15:20" ht="12.75">
      <c r="O136" s="3"/>
      <c r="T136" s="6"/>
    </row>
    <row r="137" spans="15:20" ht="12.75">
      <c r="O137" s="3"/>
      <c r="T137" s="6"/>
    </row>
    <row r="138" spans="15:20" ht="12.75">
      <c r="O138" s="3"/>
      <c r="T138" s="6"/>
    </row>
    <row r="139" spans="15:20" ht="12.75">
      <c r="O139" s="3"/>
      <c r="T139" s="6"/>
    </row>
    <row r="140" spans="15:20" ht="12.75">
      <c r="O140" s="3"/>
      <c r="T140" s="6"/>
    </row>
    <row r="141" spans="15:20" ht="12.75">
      <c r="O141" s="3"/>
      <c r="T141" s="6"/>
    </row>
    <row r="142" spans="15:20" ht="12.75">
      <c r="O142" s="3"/>
      <c r="T142" s="6"/>
    </row>
    <row r="143" spans="15:20" ht="12.75">
      <c r="O143" s="3"/>
      <c r="T143" s="6"/>
    </row>
    <row r="144" spans="15:20" ht="12.75">
      <c r="O144" s="3"/>
      <c r="T144" s="6"/>
    </row>
    <row r="145" spans="15:20" ht="12.75">
      <c r="O145" s="3"/>
      <c r="T145" s="6"/>
    </row>
    <row r="146" spans="15:20" ht="12.75">
      <c r="O146" s="3"/>
      <c r="T146" s="6"/>
    </row>
    <row r="147" spans="15:20" ht="12.75">
      <c r="O147" s="3"/>
      <c r="T147" s="6"/>
    </row>
    <row r="148" spans="15:20" ht="12.75">
      <c r="O148" s="3"/>
      <c r="T148" s="6"/>
    </row>
    <row r="149" spans="15:20" ht="12.75">
      <c r="O149" s="3"/>
      <c r="T149" s="6"/>
    </row>
    <row r="150" spans="15:20" ht="12.75">
      <c r="O150" s="3"/>
      <c r="T150" s="6"/>
    </row>
    <row r="151" spans="15:20" ht="12.75">
      <c r="O151" s="3"/>
      <c r="T151" s="6"/>
    </row>
    <row r="152" spans="15:20" ht="12.75">
      <c r="O152" s="3"/>
      <c r="T152" s="6"/>
    </row>
    <row r="153" spans="15:20" ht="12.75">
      <c r="O153" s="3"/>
      <c r="T153" s="6"/>
    </row>
    <row r="154" spans="15:20" ht="12.75">
      <c r="O154" s="3"/>
      <c r="T154" s="6"/>
    </row>
    <row r="155" spans="15:20" ht="12.75">
      <c r="O155" s="3"/>
      <c r="T155" s="6"/>
    </row>
    <row r="156" spans="15:20" ht="12.75">
      <c r="O156" s="3"/>
      <c r="T156" s="6"/>
    </row>
    <row r="157" spans="15:20" ht="12.75">
      <c r="O157" s="3"/>
      <c r="T157" s="6"/>
    </row>
    <row r="158" spans="15:20" ht="12.75">
      <c r="O158" s="3"/>
      <c r="T158" s="6"/>
    </row>
    <row r="159" spans="15:20" ht="12.75">
      <c r="O159" s="3"/>
      <c r="T159" s="6"/>
    </row>
    <row r="160" spans="15:20" ht="12.75">
      <c r="O160" s="3"/>
      <c r="T160" s="6"/>
    </row>
    <row r="161" spans="15:20" ht="12.75">
      <c r="O161" s="3"/>
      <c r="T161" s="6"/>
    </row>
    <row r="162" spans="15:20" ht="12.75">
      <c r="O162" s="3"/>
      <c r="T162" s="6"/>
    </row>
    <row r="163" spans="15:20" ht="12.75">
      <c r="O163" s="3"/>
      <c r="T163" s="6"/>
    </row>
    <row r="164" spans="15:20" ht="12.75">
      <c r="O164" s="3"/>
      <c r="T164" s="6"/>
    </row>
    <row r="165" spans="15:20" ht="12.75">
      <c r="O165" s="3"/>
      <c r="T165" s="6"/>
    </row>
    <row r="166" spans="15:20" ht="12.75">
      <c r="O166" s="3"/>
      <c r="T166" s="6"/>
    </row>
    <row r="167" spans="15:20" ht="12.75">
      <c r="O167" s="3"/>
      <c r="T167" s="6"/>
    </row>
    <row r="168" spans="15:20" ht="12.75">
      <c r="O168" s="3"/>
      <c r="T168" s="6"/>
    </row>
    <row r="169" spans="15:20" ht="12.75">
      <c r="O169" s="3"/>
      <c r="T169" s="6"/>
    </row>
    <row r="170" spans="15:20" ht="12.75">
      <c r="O170" s="3"/>
      <c r="T170" s="6"/>
    </row>
    <row r="171" spans="15:20" ht="12.75">
      <c r="O171" s="3"/>
      <c r="T171" s="6"/>
    </row>
    <row r="172" spans="15:20" ht="12.75">
      <c r="O172" s="3"/>
      <c r="T172" s="6"/>
    </row>
    <row r="173" spans="15:20" ht="12.75">
      <c r="O173" s="3"/>
      <c r="T173" s="6"/>
    </row>
    <row r="174" spans="15:20" ht="12.75">
      <c r="O174" s="3"/>
      <c r="T174" s="6"/>
    </row>
    <row r="175" spans="15:20" ht="12.75">
      <c r="O175" s="3"/>
      <c r="T175" s="6"/>
    </row>
    <row r="176" spans="15:20" ht="12.75">
      <c r="O176" s="3"/>
      <c r="T176" s="6"/>
    </row>
    <row r="177" spans="15:20" ht="12.75">
      <c r="O177" s="3"/>
      <c r="T177" s="6"/>
    </row>
    <row r="178" spans="15:20" ht="12.75">
      <c r="O178" s="3"/>
      <c r="T178" s="6"/>
    </row>
    <row r="179" spans="15:20" ht="12.75">
      <c r="O179" s="3"/>
      <c r="T179" s="6"/>
    </row>
    <row r="180" spans="15:20" ht="12.75">
      <c r="O180" s="3"/>
      <c r="T180" s="6"/>
    </row>
    <row r="181" spans="15:20" ht="12.75">
      <c r="O181" s="3"/>
      <c r="T181" s="6"/>
    </row>
    <row r="182" spans="15:20" ht="12.75">
      <c r="O182" s="3"/>
      <c r="T182" s="6"/>
    </row>
    <row r="183" spans="15:20" ht="12.75">
      <c r="O183" s="3"/>
      <c r="T183" s="6"/>
    </row>
    <row r="184" spans="15:20" ht="12.75">
      <c r="O184" s="3"/>
      <c r="T184" s="6"/>
    </row>
    <row r="185" spans="15:20" ht="12.75">
      <c r="O185" s="3"/>
      <c r="T185" s="6"/>
    </row>
    <row r="186" spans="15:20" ht="12.75">
      <c r="O186" s="3"/>
      <c r="T186" s="6"/>
    </row>
    <row r="187" spans="15:20" ht="12.75">
      <c r="O187" s="3"/>
      <c r="T187" s="6"/>
    </row>
    <row r="188" spans="15:20" ht="12.75">
      <c r="O188" s="3"/>
      <c r="T188" s="6"/>
    </row>
    <row r="189" spans="15:20" ht="12.75">
      <c r="O189" s="3"/>
      <c r="T189" s="6"/>
    </row>
    <row r="190" spans="15:20" ht="12.75">
      <c r="O190" s="3"/>
      <c r="T190" s="6"/>
    </row>
    <row r="191" spans="15:20" ht="12.75">
      <c r="O191" s="3"/>
      <c r="T191" s="6"/>
    </row>
    <row r="192" spans="15:20" ht="12.75">
      <c r="O192" s="3"/>
      <c r="T192" s="6"/>
    </row>
    <row r="193" spans="15:20" ht="12.75">
      <c r="O193" s="3"/>
      <c r="T193" s="6"/>
    </row>
    <row r="194" spans="15:20" ht="12.75">
      <c r="O194" s="3"/>
      <c r="T194" s="6"/>
    </row>
    <row r="195" spans="15:20" ht="12.75">
      <c r="O195" s="3"/>
      <c r="T195" s="6"/>
    </row>
    <row r="196" spans="15:20" ht="12.75">
      <c r="O196" s="3"/>
      <c r="T196" s="6"/>
    </row>
    <row r="197" spans="15:20" ht="12.75">
      <c r="O197" s="3"/>
      <c r="T197" s="6"/>
    </row>
    <row r="198" spans="15:20" ht="12.75">
      <c r="O198" s="3"/>
      <c r="T198" s="6"/>
    </row>
    <row r="199" spans="15:20" ht="12.75">
      <c r="O199" s="3"/>
      <c r="T199" s="6"/>
    </row>
    <row r="200" spans="15:20" ht="12.75">
      <c r="O200" s="3"/>
      <c r="T200" s="6"/>
    </row>
    <row r="201" spans="15:20" ht="12.75">
      <c r="O201" s="3"/>
      <c r="T201" s="6"/>
    </row>
    <row r="202" spans="15:20" ht="12.75">
      <c r="O202" s="3"/>
      <c r="T202" s="6"/>
    </row>
    <row r="203" spans="15:20" ht="12.75">
      <c r="O203" s="3"/>
      <c r="T203" s="6"/>
    </row>
    <row r="204" spans="15:20" ht="12.75">
      <c r="O204" s="3"/>
      <c r="T204" s="6"/>
    </row>
    <row r="205" spans="15:20" ht="12.75">
      <c r="O205" s="3"/>
      <c r="T205" s="6"/>
    </row>
    <row r="206" spans="15:20" ht="12.75">
      <c r="O206" s="3"/>
      <c r="T206" s="6"/>
    </row>
    <row r="207" spans="15:20" ht="12.75">
      <c r="O207" s="3"/>
      <c r="T207" s="6"/>
    </row>
    <row r="208" spans="15:20" ht="12.75">
      <c r="O208" s="3"/>
      <c r="T208" s="6"/>
    </row>
    <row r="209" spans="15:20" ht="12.75">
      <c r="O209" s="3"/>
      <c r="T209" s="6"/>
    </row>
    <row r="210" spans="15:20" ht="12.75">
      <c r="O210" s="3"/>
      <c r="T210" s="6"/>
    </row>
    <row r="211" spans="15:20" ht="12.75">
      <c r="O211" s="3"/>
      <c r="T211" s="6"/>
    </row>
    <row r="212" spans="15:20" ht="12.75">
      <c r="O212" s="3"/>
      <c r="T212" s="6"/>
    </row>
    <row r="213" spans="15:20" ht="12.75">
      <c r="O213" s="3"/>
      <c r="T213" s="6"/>
    </row>
    <row r="214" spans="15:20" ht="12.75">
      <c r="O214" s="3"/>
      <c r="T214" s="6"/>
    </row>
    <row r="215" spans="15:20" ht="12.75">
      <c r="O215" s="3"/>
      <c r="T215" s="6"/>
    </row>
    <row r="216" spans="15:20" ht="12.75">
      <c r="O216" s="3"/>
      <c r="T216" s="6"/>
    </row>
    <row r="217" spans="15:20" ht="12.75">
      <c r="O217" s="3"/>
      <c r="T217" s="6"/>
    </row>
    <row r="218" spans="15:20" ht="12.75">
      <c r="O218" s="3"/>
      <c r="T218" s="6"/>
    </row>
    <row r="219" spans="15:20" ht="12.75">
      <c r="O219" s="3"/>
      <c r="T219" s="6"/>
    </row>
    <row r="220" spans="15:20" ht="12.75">
      <c r="O220" s="3"/>
      <c r="T220" s="6"/>
    </row>
    <row r="221" spans="15:20" ht="12.75">
      <c r="O221" s="3"/>
      <c r="T221" s="6"/>
    </row>
    <row r="222" spans="15:20" ht="12.75">
      <c r="O222" s="3"/>
      <c r="T222" s="6"/>
    </row>
    <row r="223" spans="15:20" ht="12.75">
      <c r="O223" s="3"/>
      <c r="T223" s="6"/>
    </row>
    <row r="224" spans="15:20" ht="12.75">
      <c r="O224" s="3"/>
      <c r="T224" s="6"/>
    </row>
    <row r="225" spans="15:20" ht="12.75">
      <c r="O225" s="3"/>
      <c r="T225" s="6"/>
    </row>
    <row r="226" spans="15:20" ht="12.75">
      <c r="O226" s="3"/>
      <c r="T226" s="6"/>
    </row>
    <row r="227" spans="15:20" ht="12.75">
      <c r="O227" s="3"/>
      <c r="T227" s="6"/>
    </row>
    <row r="228" spans="15:20" ht="12.75">
      <c r="O228" s="3"/>
      <c r="T228" s="6"/>
    </row>
    <row r="229" spans="15:20" ht="12.75">
      <c r="O229" s="3"/>
      <c r="T229" s="6"/>
    </row>
    <row r="230" spans="15:20" ht="12.75">
      <c r="O230" s="3"/>
      <c r="T230" s="6"/>
    </row>
    <row r="231" spans="15:20" ht="12.75">
      <c r="O231" s="3"/>
      <c r="T231" s="6"/>
    </row>
    <row r="232" spans="15:20" ht="12.75">
      <c r="O232" s="3"/>
      <c r="T232" s="6"/>
    </row>
    <row r="233" spans="15:20" ht="12.75">
      <c r="O233" s="3"/>
      <c r="T233" s="6"/>
    </row>
    <row r="234" spans="15:20" ht="12.75">
      <c r="O234" s="3"/>
      <c r="T234" s="6"/>
    </row>
    <row r="235" spans="15:20" ht="12.75">
      <c r="O235" s="3"/>
      <c r="T235" s="6"/>
    </row>
    <row r="236" spans="15:20" ht="12.75">
      <c r="O236" s="3"/>
      <c r="T236" s="6"/>
    </row>
    <row r="237" spans="15:20" ht="12.75">
      <c r="O237" s="3"/>
      <c r="T237" s="6"/>
    </row>
    <row r="238" spans="15:20" ht="12.75">
      <c r="O238" s="3"/>
      <c r="T238" s="6"/>
    </row>
    <row r="239" spans="15:20" ht="12.75">
      <c r="O239" s="3"/>
      <c r="T239" s="6"/>
    </row>
    <row r="240" spans="15:20" ht="12.75">
      <c r="O240" s="3"/>
      <c r="T240" s="6"/>
    </row>
    <row r="241" spans="15:20" ht="12.75">
      <c r="O241" s="3"/>
      <c r="T241" s="6"/>
    </row>
    <row r="242" spans="15:20" ht="12.75">
      <c r="O242" s="3"/>
      <c r="T242" s="6"/>
    </row>
    <row r="243" spans="15:20" ht="12.75">
      <c r="O243" s="3"/>
      <c r="T243" s="6"/>
    </row>
    <row r="244" spans="15:20" ht="12.75">
      <c r="O244" s="3"/>
      <c r="T244" s="6"/>
    </row>
    <row r="245" spans="15:20" ht="12.75">
      <c r="O245" s="3"/>
      <c r="T245" s="6"/>
    </row>
    <row r="246" spans="15:20" ht="12.75">
      <c r="O246" s="3"/>
      <c r="T246" s="6"/>
    </row>
    <row r="247" spans="15:20" ht="12.75">
      <c r="O247" s="3"/>
      <c r="T247" s="6"/>
    </row>
    <row r="248" spans="15:20" ht="12.75">
      <c r="O248" s="3"/>
      <c r="T248" s="6"/>
    </row>
    <row r="249" spans="15:20" ht="12.75">
      <c r="O249" s="3"/>
      <c r="T249" s="6"/>
    </row>
    <row r="250" spans="15:20" ht="12.75">
      <c r="O250" s="3"/>
      <c r="T250" s="6"/>
    </row>
    <row r="251" spans="15:20" ht="12.75">
      <c r="O251" s="3"/>
      <c r="T251" s="6"/>
    </row>
    <row r="252" spans="15:20" ht="12.75">
      <c r="O252" s="3"/>
      <c r="T252" s="6"/>
    </row>
    <row r="253" spans="15:20" ht="12.75">
      <c r="O253" s="3"/>
      <c r="T253" s="6"/>
    </row>
    <row r="254" spans="15:20" ht="12.75">
      <c r="O254" s="3"/>
      <c r="T254" s="6"/>
    </row>
    <row r="255" spans="15:20" ht="12.75">
      <c r="O255" s="3"/>
      <c r="T255" s="6"/>
    </row>
    <row r="256" spans="15:20" ht="12.75">
      <c r="O256" s="3"/>
      <c r="T256" s="6"/>
    </row>
    <row r="257" spans="15:20" ht="12.75">
      <c r="O257" s="3"/>
      <c r="T257" s="6"/>
    </row>
    <row r="258" spans="15:20" ht="12.75">
      <c r="O258" s="3"/>
      <c r="T258" s="6"/>
    </row>
    <row r="259" spans="15:20" ht="12.75">
      <c r="O259" s="3"/>
      <c r="T259" s="6"/>
    </row>
    <row r="260" spans="15:20" ht="12.75">
      <c r="O260" s="3"/>
      <c r="T260" s="6"/>
    </row>
    <row r="261" spans="15:20" ht="12.75">
      <c r="O261" s="3"/>
      <c r="T261" s="6"/>
    </row>
    <row r="262" spans="15:20" ht="12.75">
      <c r="O262" s="3"/>
      <c r="T262" s="6"/>
    </row>
    <row r="263" spans="15:20" ht="12.75">
      <c r="O263" s="3"/>
      <c r="T263" s="6"/>
    </row>
    <row r="264" spans="15:20" ht="12.75">
      <c r="O264" s="3"/>
      <c r="T264" s="6"/>
    </row>
    <row r="265" spans="15:20" ht="12.75">
      <c r="O265" s="3"/>
      <c r="T265" s="6"/>
    </row>
    <row r="266" spans="15:20" ht="12.75">
      <c r="O266" s="3"/>
      <c r="T266" s="6"/>
    </row>
    <row r="267" spans="15:20" ht="12.75">
      <c r="O267" s="3"/>
      <c r="T267" s="6"/>
    </row>
    <row r="268" spans="15:20" ht="12.75">
      <c r="O268" s="3"/>
      <c r="T268" s="6"/>
    </row>
    <row r="269" spans="15:20" ht="12.75">
      <c r="O269" s="3"/>
      <c r="T269" s="6"/>
    </row>
    <row r="270" spans="15:20" ht="12.75">
      <c r="O270" s="3"/>
      <c r="T270" s="6"/>
    </row>
    <row r="271" spans="15:20" ht="12.75">
      <c r="O271" s="3"/>
      <c r="T271" s="6"/>
    </row>
    <row r="272" spans="15:20" ht="12.75">
      <c r="O272" s="3"/>
      <c r="T272" s="6"/>
    </row>
    <row r="273" spans="15:20" ht="12.75">
      <c r="O273" s="3"/>
      <c r="T273" s="6"/>
    </row>
    <row r="274" spans="15:20" ht="12.75">
      <c r="O274" s="3"/>
      <c r="T274" s="6"/>
    </row>
    <row r="275" spans="15:20" ht="12.75">
      <c r="O275" s="3"/>
      <c r="T275" s="6"/>
    </row>
    <row r="276" spans="15:20" ht="12.75">
      <c r="O276" s="3"/>
      <c r="T276" s="6"/>
    </row>
    <row r="277" spans="15:20" ht="12.75">
      <c r="O277" s="3"/>
      <c r="T277" s="6"/>
    </row>
    <row r="278" spans="15:20" ht="12.75">
      <c r="O278" s="3"/>
      <c r="T278" s="6"/>
    </row>
    <row r="279" spans="15:20" ht="12.75">
      <c r="O279" s="3"/>
      <c r="T279" s="6"/>
    </row>
    <row r="280" spans="15:20" ht="12.75">
      <c r="O280" s="3"/>
      <c r="T280" s="6"/>
    </row>
    <row r="281" spans="15:20" ht="12.75">
      <c r="O281" s="3"/>
      <c r="T281" s="6"/>
    </row>
    <row r="282" spans="15:20" ht="12.75">
      <c r="O282" s="3"/>
      <c r="T282" s="6"/>
    </row>
    <row r="283" spans="15:20" ht="12.75">
      <c r="O283" s="3"/>
      <c r="T283" s="6"/>
    </row>
    <row r="284" spans="15:20" ht="12.75">
      <c r="O284" s="3"/>
      <c r="T284" s="6"/>
    </row>
    <row r="285" spans="15:20" ht="12.75">
      <c r="O285" s="3"/>
      <c r="T285" s="6"/>
    </row>
    <row r="286" spans="15:20" ht="12.75">
      <c r="O286" s="3"/>
      <c r="T286" s="6"/>
    </row>
    <row r="287" spans="15:20" ht="12.75">
      <c r="O287" s="3"/>
      <c r="T287" s="6"/>
    </row>
    <row r="288" spans="15:20" ht="12.75">
      <c r="O288" s="3"/>
      <c r="T288" s="6"/>
    </row>
    <row r="289" spans="15:20" ht="12.75">
      <c r="O289" s="3"/>
      <c r="T289" s="6"/>
    </row>
    <row r="290" spans="15:20" ht="12.75">
      <c r="O290" s="3"/>
      <c r="T290" s="6"/>
    </row>
    <row r="291" spans="15:20" ht="12.75">
      <c r="O291" s="3"/>
      <c r="T291" s="6"/>
    </row>
    <row r="292" spans="15:20" ht="12.75">
      <c r="O292" s="3"/>
      <c r="T292" s="6"/>
    </row>
    <row r="293" spans="15:20" ht="12.75">
      <c r="O293" s="3"/>
      <c r="T293" s="6"/>
    </row>
    <row r="294" spans="15:20" ht="12.75">
      <c r="O294" s="3"/>
      <c r="T294" s="6"/>
    </row>
    <row r="295" spans="15:20" ht="12.75">
      <c r="O295" s="3"/>
      <c r="T295" s="6"/>
    </row>
    <row r="296" spans="15:20" ht="12.75">
      <c r="O296" s="3"/>
      <c r="T296" s="6"/>
    </row>
    <row r="297" spans="15:20" ht="12.75">
      <c r="O297" s="3"/>
      <c r="T297" s="6"/>
    </row>
    <row r="298" spans="15:20" ht="12.75">
      <c r="O298" s="3"/>
      <c r="T298" s="6"/>
    </row>
    <row r="299" spans="15:20" ht="12.75">
      <c r="O299" s="3"/>
      <c r="T299" s="6"/>
    </row>
    <row r="300" spans="15:20" ht="12.75">
      <c r="O300" s="3"/>
      <c r="T300" s="6"/>
    </row>
    <row r="301" spans="15:20" ht="12.75">
      <c r="O301" s="3"/>
      <c r="T301" s="6"/>
    </row>
    <row r="302" spans="15:20" ht="12.75">
      <c r="O302" s="3"/>
      <c r="T302" s="6"/>
    </row>
    <row r="303" spans="15:20" ht="12.75">
      <c r="O303" s="3"/>
      <c r="T303" s="6"/>
    </row>
    <row r="304" spans="15:20" ht="12.75">
      <c r="O304" s="3"/>
      <c r="T304" s="6"/>
    </row>
    <row r="305" spans="15:20" ht="12.75">
      <c r="O305" s="3"/>
      <c r="T305" s="6"/>
    </row>
    <row r="306" spans="15:20" ht="12.75">
      <c r="O306" s="3"/>
      <c r="T306" s="6"/>
    </row>
    <row r="307" spans="15:20" ht="12.75">
      <c r="O307" s="3"/>
      <c r="T307" s="6"/>
    </row>
    <row r="308" spans="15:20" ht="12.75">
      <c r="O308" s="3"/>
      <c r="T308" s="6"/>
    </row>
    <row r="309" spans="15:20" ht="12.75">
      <c r="O309" s="3"/>
      <c r="T309" s="6"/>
    </row>
    <row r="310" spans="15:20" ht="12.75">
      <c r="O310" s="3"/>
      <c r="T310" s="6"/>
    </row>
    <row r="311" spans="15:20" ht="12.75">
      <c r="O311" s="3"/>
      <c r="T311" s="6"/>
    </row>
    <row r="312" spans="15:20" ht="12.75">
      <c r="O312" s="3"/>
      <c r="T312" s="6"/>
    </row>
    <row r="313" spans="15:20" ht="12.75">
      <c r="O313" s="3"/>
      <c r="T313" s="6"/>
    </row>
    <row r="314" spans="15:20" ht="12.75">
      <c r="O314" s="3"/>
      <c r="T314" s="6"/>
    </row>
    <row r="315" spans="15:20" ht="12.75">
      <c r="O315" s="3"/>
      <c r="T315" s="6"/>
    </row>
    <row r="316" spans="15:20" ht="12.75">
      <c r="O316" s="3"/>
      <c r="T316" s="6"/>
    </row>
    <row r="317" spans="15:20" ht="12.75">
      <c r="O317" s="3"/>
      <c r="T317" s="6"/>
    </row>
    <row r="318" spans="15:20" ht="12.75">
      <c r="O318" s="3"/>
      <c r="T318" s="6"/>
    </row>
    <row r="319" spans="15:20" ht="12.75">
      <c r="O319" s="3"/>
      <c r="T319" s="6"/>
    </row>
    <row r="320" spans="15:20" ht="12.75">
      <c r="O320" s="3"/>
      <c r="T320" s="6"/>
    </row>
    <row r="321" spans="15:20" ht="12.75">
      <c r="O321" s="3"/>
      <c r="T321" s="6"/>
    </row>
    <row r="322" spans="15:20" ht="12.75">
      <c r="O322" s="3"/>
      <c r="T322" s="6"/>
    </row>
    <row r="323" spans="15:20" ht="12.75">
      <c r="O323" s="3"/>
      <c r="T323" s="6"/>
    </row>
    <row r="324" spans="15:20" ht="12.75">
      <c r="O324" s="3"/>
      <c r="T324" s="6"/>
    </row>
    <row r="325" spans="15:20" ht="12.75">
      <c r="O325" s="3"/>
      <c r="T325" s="6"/>
    </row>
    <row r="326" spans="15:20" ht="12.75">
      <c r="O326" s="3"/>
      <c r="T326" s="6"/>
    </row>
    <row r="327" spans="15:20" ht="12.75">
      <c r="O327" s="3"/>
      <c r="T327" s="6"/>
    </row>
    <row r="328" spans="15:20" ht="12.75">
      <c r="O328" s="3"/>
      <c r="T328" s="6"/>
    </row>
    <row r="329" spans="15:20" ht="12.75">
      <c r="O329" s="3"/>
      <c r="T329" s="6"/>
    </row>
    <row r="330" spans="15:20" ht="12.75">
      <c r="O330" s="3"/>
      <c r="T330" s="6"/>
    </row>
    <row r="331" spans="15:20" ht="12.75">
      <c r="O331" s="3"/>
      <c r="T331" s="6"/>
    </row>
    <row r="332" spans="15:20" ht="12.75">
      <c r="O332" s="3"/>
      <c r="T332" s="6"/>
    </row>
    <row r="333" spans="15:20" ht="12.75">
      <c r="O333" s="3"/>
      <c r="T333" s="6"/>
    </row>
    <row r="334" spans="15:20" ht="12.75">
      <c r="O334" s="3"/>
      <c r="T334" s="6"/>
    </row>
    <row r="335" spans="15:20" ht="12.75">
      <c r="O335" s="3"/>
      <c r="T335" s="6"/>
    </row>
    <row r="336" spans="15:20" ht="12.75">
      <c r="O336" s="3"/>
      <c r="T336" s="6"/>
    </row>
    <row r="337" spans="15:20" ht="12.75">
      <c r="O337" s="3"/>
      <c r="T337" s="6"/>
    </row>
    <row r="338" spans="15:20" ht="12.75">
      <c r="O338" s="3"/>
      <c r="T338" s="6"/>
    </row>
    <row r="339" spans="15:20" ht="12.75">
      <c r="O339" s="3"/>
      <c r="T339" s="6"/>
    </row>
    <row r="340" spans="15:20" ht="12.75">
      <c r="O340" s="3"/>
      <c r="T340" s="6"/>
    </row>
    <row r="341" spans="15:20" ht="12.75">
      <c r="O341" s="3"/>
      <c r="T341" s="6"/>
    </row>
    <row r="342" spans="15:20" ht="12.75">
      <c r="O342" s="3"/>
      <c r="T342" s="6"/>
    </row>
    <row r="343" spans="15:20" ht="12.75">
      <c r="O343" s="3"/>
      <c r="T343" s="6"/>
    </row>
    <row r="344" spans="15:20" ht="12.75">
      <c r="O344" s="3"/>
      <c r="T344" s="6"/>
    </row>
    <row r="345" spans="15:20" ht="12.75">
      <c r="O345" s="3"/>
      <c r="T345" s="6"/>
    </row>
    <row r="346" spans="15:20" ht="12.75">
      <c r="O346" s="3"/>
      <c r="T346" s="6"/>
    </row>
    <row r="347" spans="15:20" ht="12.75">
      <c r="O347" s="3"/>
      <c r="T347" s="6"/>
    </row>
    <row r="348" spans="15:20" ht="12.75">
      <c r="O348" s="3"/>
      <c r="T348" s="6"/>
    </row>
    <row r="349" spans="15:20" ht="12.75">
      <c r="O349" s="3"/>
      <c r="T349" s="6"/>
    </row>
    <row r="350" spans="15:20" ht="12.75">
      <c r="O350" s="3"/>
      <c r="T350" s="6"/>
    </row>
    <row r="351" spans="15:20" ht="12.75">
      <c r="O351" s="3"/>
      <c r="T351" s="6"/>
    </row>
    <row r="352" spans="15:20" ht="12.75">
      <c r="O352" s="3"/>
      <c r="T352" s="6"/>
    </row>
    <row r="353" spans="15:20" ht="12.75">
      <c r="O353" s="3"/>
      <c r="T353" s="6"/>
    </row>
    <row r="354" spans="15:20" ht="12.75">
      <c r="O354" s="3"/>
      <c r="T354" s="6"/>
    </row>
    <row r="355" spans="15:20" ht="12.75">
      <c r="O355" s="3"/>
      <c r="T355" s="6"/>
    </row>
    <row r="356" spans="15:20" ht="12.75">
      <c r="O356" s="3"/>
      <c r="T356" s="6"/>
    </row>
    <row r="357" spans="15:20" ht="12.75">
      <c r="O357" s="3"/>
      <c r="T357" s="6"/>
    </row>
    <row r="358" spans="15:20" ht="12.75">
      <c r="O358" s="3"/>
      <c r="T358" s="6"/>
    </row>
    <row r="359" spans="15:20" ht="12.75">
      <c r="O359" s="3"/>
      <c r="T359" s="6"/>
    </row>
    <row r="360" spans="15:20" ht="12.75">
      <c r="O360" s="3"/>
      <c r="T360" s="6"/>
    </row>
    <row r="361" spans="15:20" ht="12.75">
      <c r="O361" s="3"/>
      <c r="T361" s="6"/>
    </row>
    <row r="362" spans="15:20" ht="12.75">
      <c r="O362" s="3"/>
      <c r="T362" s="6"/>
    </row>
    <row r="363" spans="15:20" ht="12.75">
      <c r="O363" s="3"/>
      <c r="T363" s="6"/>
    </row>
    <row r="364" spans="15:20" ht="12.75">
      <c r="O364" s="3"/>
      <c r="T364" s="6"/>
    </row>
    <row r="365" spans="15:20" ht="12.75">
      <c r="O365" s="3"/>
      <c r="T365" s="6"/>
    </row>
    <row r="366" spans="15:20" ht="12.75">
      <c r="O366" s="3"/>
      <c r="T366" s="6"/>
    </row>
    <row r="367" spans="15:20" ht="12.75">
      <c r="O367" s="3"/>
      <c r="T367" s="6"/>
    </row>
    <row r="368" spans="15:20" ht="12.75">
      <c r="O368" s="3"/>
      <c r="T368" s="6"/>
    </row>
    <row r="369" spans="15:20" ht="12.75">
      <c r="O369" s="3"/>
      <c r="T369" s="6"/>
    </row>
    <row r="370" spans="15:20" ht="12.75">
      <c r="O370" s="3"/>
      <c r="T370" s="6"/>
    </row>
    <row r="371" spans="15:20" ht="12.75">
      <c r="O371" s="3"/>
      <c r="T371" s="6"/>
    </row>
    <row r="372" spans="15:20" ht="12.75">
      <c r="O372" s="3"/>
      <c r="T372" s="6"/>
    </row>
    <row r="373" spans="15:20" ht="12.75">
      <c r="O373" s="3"/>
      <c r="T373" s="6"/>
    </row>
    <row r="374" spans="15:20" ht="12.75">
      <c r="O374" s="3"/>
      <c r="T374" s="6"/>
    </row>
    <row r="375" spans="15:20" ht="12.75">
      <c r="O375" s="3"/>
      <c r="T375" s="6"/>
    </row>
    <row r="376" spans="15:20" ht="12.75">
      <c r="O376" s="3"/>
      <c r="T376" s="6"/>
    </row>
    <row r="377" spans="15:20" ht="12.75">
      <c r="O377" s="3"/>
      <c r="T377" s="6"/>
    </row>
    <row r="378" spans="15:20" ht="12.75">
      <c r="O378" s="3"/>
      <c r="T378" s="6"/>
    </row>
    <row r="379" spans="15:20" ht="12.75">
      <c r="O379" s="3"/>
      <c r="T379" s="6"/>
    </row>
    <row r="380" spans="15:20" ht="12.75">
      <c r="O380" s="3"/>
      <c r="T380" s="6"/>
    </row>
    <row r="381" spans="15:20" ht="12.75">
      <c r="O381" s="3"/>
      <c r="T381" s="6"/>
    </row>
    <row r="382" spans="15:20" ht="12.75">
      <c r="O382" s="3"/>
      <c r="T382" s="6"/>
    </row>
    <row r="383" spans="15:20" ht="12.75">
      <c r="O383" s="3"/>
      <c r="T383" s="6"/>
    </row>
    <row r="384" spans="15:20" ht="12.75">
      <c r="O384" s="3"/>
      <c r="T384" s="6"/>
    </row>
    <row r="385" spans="15:20" ht="12.75">
      <c r="O385" s="3"/>
      <c r="T385" s="6"/>
    </row>
    <row r="386" spans="15:20" ht="12.75">
      <c r="O386" s="3"/>
      <c r="T386" s="6"/>
    </row>
    <row r="387" spans="15:20" ht="12.75">
      <c r="O387" s="3"/>
      <c r="T387" s="6"/>
    </row>
    <row r="388" spans="15:20" ht="12.75">
      <c r="O388" s="3"/>
      <c r="T388" s="6"/>
    </row>
    <row r="389" spans="15:20" ht="12.75">
      <c r="O389" s="3"/>
      <c r="T389" s="6"/>
    </row>
    <row r="390" spans="15:20" ht="12.75">
      <c r="O390" s="3"/>
      <c r="T390" s="6"/>
    </row>
    <row r="391" spans="15:20" ht="12.75">
      <c r="O391" s="3"/>
      <c r="T391" s="6"/>
    </row>
    <row r="392" spans="15:20" ht="12.75">
      <c r="O392" s="3"/>
      <c r="T392" s="6"/>
    </row>
    <row r="393" spans="15:20" ht="12.75">
      <c r="O393" s="3"/>
      <c r="T393" s="6"/>
    </row>
    <row r="394" spans="15:20" ht="12.75">
      <c r="O394" s="3"/>
      <c r="T394" s="6"/>
    </row>
    <row r="395" spans="15:20" ht="12.75">
      <c r="O395" s="3"/>
      <c r="T395" s="6"/>
    </row>
    <row r="396" spans="15:20" ht="12.75">
      <c r="O396" s="3"/>
      <c r="T396" s="6"/>
    </row>
    <row r="397" spans="15:20" ht="12.75">
      <c r="O397" s="3"/>
      <c r="T397" s="6"/>
    </row>
    <row r="398" spans="15:20" ht="12.75">
      <c r="O398" s="3"/>
      <c r="T398" s="6"/>
    </row>
    <row r="399" spans="15:20" ht="12.75">
      <c r="O399" s="3"/>
      <c r="T399" s="6"/>
    </row>
    <row r="400" spans="15:20" ht="12.75">
      <c r="O400" s="3"/>
      <c r="T400" s="6"/>
    </row>
    <row r="401" spans="15:20" ht="12.75">
      <c r="O401" s="3"/>
      <c r="T401" s="6"/>
    </row>
    <row r="402" spans="15:20" ht="12.75">
      <c r="O402" s="3"/>
      <c r="T402" s="6"/>
    </row>
    <row r="403" spans="15:20" ht="12.75">
      <c r="O403" s="3"/>
      <c r="T403" s="6"/>
    </row>
    <row r="404" spans="15:20" ht="12.75">
      <c r="O404" s="3"/>
      <c r="T404" s="6"/>
    </row>
    <row r="405" spans="15:20" ht="12.75">
      <c r="O405" s="3"/>
      <c r="T405" s="6"/>
    </row>
    <row r="406" spans="15:20" ht="12.75">
      <c r="O406" s="3"/>
      <c r="T406" s="6"/>
    </row>
    <row r="407" spans="15:20" ht="12.75">
      <c r="O407" s="3"/>
      <c r="T407" s="6"/>
    </row>
    <row r="408" spans="15:20" ht="12.75">
      <c r="O408" s="3"/>
      <c r="T408" s="6"/>
    </row>
    <row r="409" spans="15:20" ht="12.75">
      <c r="O409" s="3"/>
      <c r="T409" s="6"/>
    </row>
    <row r="410" spans="15:20" ht="12.75">
      <c r="O410" s="3"/>
      <c r="T410" s="6"/>
    </row>
    <row r="411" spans="15:20" ht="12.75">
      <c r="O411" s="3"/>
      <c r="T411" s="6"/>
    </row>
    <row r="412" spans="15:20" ht="12.75">
      <c r="O412" s="3"/>
      <c r="T412" s="6"/>
    </row>
    <row r="413" spans="15:20" ht="12.75">
      <c r="O413" s="3"/>
      <c r="T413" s="6"/>
    </row>
    <row r="414" spans="15:20" ht="12.75">
      <c r="O414" s="3"/>
      <c r="T414" s="6"/>
    </row>
    <row r="415" spans="15:20" ht="12.75">
      <c r="O415" s="3"/>
      <c r="T415" s="6"/>
    </row>
    <row r="416" spans="15:20" ht="12.75">
      <c r="O416" s="3"/>
      <c r="T416" s="6"/>
    </row>
    <row r="417" spans="15:20" ht="12.75">
      <c r="O417" s="3"/>
      <c r="T417" s="6"/>
    </row>
    <row r="418" spans="15:20" ht="12.75">
      <c r="O418" s="3"/>
      <c r="T418" s="6"/>
    </row>
    <row r="419" spans="15:20" ht="12.75">
      <c r="O419" s="3"/>
      <c r="T419" s="6"/>
    </row>
    <row r="420" spans="15:20" ht="12.75">
      <c r="O420" s="3"/>
      <c r="T420" s="6"/>
    </row>
    <row r="421" spans="15:20" ht="12.75">
      <c r="O421" s="3"/>
      <c r="T421" s="6"/>
    </row>
    <row r="422" spans="15:20" ht="12.75">
      <c r="O422" s="3"/>
      <c r="T422" s="6"/>
    </row>
    <row r="423" spans="15:20" ht="12.75">
      <c r="O423" s="3"/>
      <c r="T423" s="6"/>
    </row>
    <row r="424" spans="15:20" ht="12.75">
      <c r="O424" s="3"/>
      <c r="T424" s="6"/>
    </row>
    <row r="425" spans="15:20" ht="12.75">
      <c r="O425" s="3"/>
      <c r="T425" s="6"/>
    </row>
    <row r="426" spans="15:20" ht="12.75">
      <c r="O426" s="3"/>
      <c r="T426" s="6"/>
    </row>
    <row r="427" spans="15:20" ht="12.75">
      <c r="O427" s="3"/>
      <c r="T427" s="6"/>
    </row>
    <row r="428" spans="15:20" ht="12.75">
      <c r="O428" s="3"/>
      <c r="T428" s="6"/>
    </row>
    <row r="429" spans="15:20" ht="12.75">
      <c r="O429" s="3"/>
      <c r="T429" s="6"/>
    </row>
    <row r="430" spans="15:20" ht="12.75">
      <c r="O430" s="3"/>
      <c r="T430" s="6"/>
    </row>
    <row r="431" spans="15:20" ht="12.75">
      <c r="O431" s="3"/>
      <c r="T431" s="6"/>
    </row>
    <row r="432" spans="15:20" ht="12.75">
      <c r="O432" s="3"/>
      <c r="T432" s="6"/>
    </row>
    <row r="433" spans="15:20" ht="12.75">
      <c r="O433" s="3"/>
      <c r="T433" s="6"/>
    </row>
    <row r="434" spans="15:20" ht="12.75">
      <c r="O434" s="3"/>
      <c r="T434" s="6"/>
    </row>
    <row r="435" spans="15:20" ht="12.75">
      <c r="O435" s="3"/>
      <c r="T435" s="6"/>
    </row>
    <row r="436" spans="15:20" ht="12.75">
      <c r="O436" s="3"/>
      <c r="T436" s="6"/>
    </row>
    <row r="437" spans="15:20" ht="12.75">
      <c r="O437" s="3"/>
      <c r="T437" s="6"/>
    </row>
    <row r="438" spans="15:20" ht="12.75">
      <c r="O438" s="3"/>
      <c r="T438" s="6"/>
    </row>
    <row r="439" spans="15:20" ht="12.75">
      <c r="O439" s="3"/>
      <c r="T439" s="6"/>
    </row>
    <row r="440" spans="15:20" ht="12.75">
      <c r="O440" s="3"/>
      <c r="T440" s="6"/>
    </row>
    <row r="441" spans="15:20" ht="12.75">
      <c r="O441" s="3"/>
      <c r="T441" s="6"/>
    </row>
    <row r="442" spans="15:20" ht="12.75">
      <c r="O442" s="3"/>
      <c r="T442" s="6"/>
    </row>
    <row r="443" spans="15:20" ht="12.75">
      <c r="O443" s="3"/>
      <c r="T443" s="6"/>
    </row>
    <row r="444" spans="15:20" ht="12.75">
      <c r="O444" s="3"/>
      <c r="T444" s="6"/>
    </row>
    <row r="445" spans="15:20" ht="12.75">
      <c r="O445" s="3"/>
      <c r="T445" s="6"/>
    </row>
    <row r="446" spans="15:20" ht="12.75">
      <c r="O446" s="3"/>
      <c r="T446" s="6"/>
    </row>
    <row r="447" spans="15:20" ht="12.75">
      <c r="O447" s="3"/>
      <c r="T447" s="6"/>
    </row>
    <row r="448" spans="15:20" ht="12.75">
      <c r="O448" s="3"/>
      <c r="T448" s="6"/>
    </row>
    <row r="449" spans="15:20" ht="12.75">
      <c r="O449" s="3"/>
      <c r="T449" s="6"/>
    </row>
    <row r="450" spans="15:20" ht="12.75">
      <c r="O450" s="3"/>
      <c r="T450" s="6"/>
    </row>
    <row r="451" spans="15:20" ht="12.75">
      <c r="O451" s="3"/>
      <c r="T451" s="6"/>
    </row>
    <row r="452" spans="15:20" ht="12.75">
      <c r="O452" s="3"/>
      <c r="T452" s="6"/>
    </row>
    <row r="453" spans="15:20" ht="12.75">
      <c r="O453" s="3"/>
      <c r="T453" s="6"/>
    </row>
    <row r="454" spans="15:20" ht="12.75">
      <c r="O454" s="3"/>
      <c r="T454" s="6"/>
    </row>
    <row r="455" spans="15:20" ht="12.75">
      <c r="O455" s="3"/>
      <c r="T455" s="6"/>
    </row>
    <row r="456" spans="15:20" ht="12.75">
      <c r="O456" s="3"/>
      <c r="T456" s="6"/>
    </row>
    <row r="457" spans="15:20" ht="12.75">
      <c r="O457" s="3"/>
      <c r="T457" s="6"/>
    </row>
    <row r="458" spans="15:20" ht="12.75">
      <c r="O458" s="3"/>
      <c r="T458" s="6"/>
    </row>
    <row r="459" spans="15:20" ht="12.75">
      <c r="O459" s="3"/>
      <c r="T459" s="6"/>
    </row>
    <row r="460" spans="15:20" ht="12.75">
      <c r="O460" s="3"/>
      <c r="T460" s="6"/>
    </row>
    <row r="461" spans="15:20" ht="12.75">
      <c r="O461" s="3"/>
      <c r="T461" s="6"/>
    </row>
    <row r="462" spans="15:20" ht="12.75">
      <c r="O462" s="3"/>
      <c r="T462" s="6"/>
    </row>
    <row r="463" spans="15:20" ht="12.75">
      <c r="O463" s="3"/>
      <c r="T463" s="6"/>
    </row>
    <row r="464" spans="15:20" ht="12.75">
      <c r="O464" s="3"/>
      <c r="T464" s="6"/>
    </row>
    <row r="465" spans="15:20" ht="12.75">
      <c r="O465" s="3"/>
      <c r="T465" s="6"/>
    </row>
    <row r="466" spans="15:20" ht="12.75">
      <c r="O466" s="3"/>
      <c r="T466" s="6"/>
    </row>
    <row r="467" spans="15:20" ht="12.75">
      <c r="O467" s="3"/>
      <c r="T467" s="6"/>
    </row>
    <row r="468" spans="15:20" ht="12.75">
      <c r="O468" s="3"/>
      <c r="T468" s="6"/>
    </row>
    <row r="469" spans="15:20" ht="12.75">
      <c r="O469" s="3"/>
      <c r="T469" s="6"/>
    </row>
    <row r="470" spans="15:20" ht="12.75">
      <c r="O470" s="3"/>
      <c r="T470" s="6"/>
    </row>
    <row r="471" spans="15:20" ht="12.75">
      <c r="O471" s="3"/>
      <c r="T471" s="6"/>
    </row>
    <row r="472" spans="15:20" ht="12.75">
      <c r="O472" s="3"/>
      <c r="T472" s="6"/>
    </row>
    <row r="473" spans="15:20" ht="12.75">
      <c r="O473" s="3"/>
      <c r="T473" s="6"/>
    </row>
    <row r="474" spans="15:20" ht="12.75">
      <c r="O474" s="3"/>
      <c r="T474" s="6"/>
    </row>
    <row r="475" spans="15:20" ht="12.75">
      <c r="O475" s="3"/>
      <c r="T475" s="6"/>
    </row>
    <row r="476" spans="15:20" ht="12.75">
      <c r="O476" s="3"/>
      <c r="T476" s="6"/>
    </row>
    <row r="477" spans="15:20" ht="12.75">
      <c r="O477" s="3"/>
      <c r="T477" s="6"/>
    </row>
    <row r="478" spans="15:20" ht="12.75">
      <c r="O478" s="3"/>
      <c r="T478" s="6"/>
    </row>
    <row r="479" spans="15:20" ht="12.75">
      <c r="O479" s="3"/>
      <c r="T479" s="6"/>
    </row>
    <row r="480" spans="15:20" ht="12.75">
      <c r="O480" s="3"/>
      <c r="T480" s="6"/>
    </row>
    <row r="481" spans="15:20" ht="12.75">
      <c r="O481" s="3"/>
      <c r="T481" s="6"/>
    </row>
    <row r="482" spans="15:20" ht="12.75">
      <c r="O482" s="3"/>
      <c r="T482" s="6"/>
    </row>
    <row r="483" spans="15:20" ht="12.75">
      <c r="O483" s="3"/>
      <c r="T483" s="6"/>
    </row>
    <row r="484" spans="15:20" ht="12.75">
      <c r="O484" s="3"/>
      <c r="T484" s="6"/>
    </row>
    <row r="485" spans="15:20" ht="12.75">
      <c r="O485" s="3"/>
      <c r="T485" s="6"/>
    </row>
    <row r="486" spans="15:20" ht="12.75">
      <c r="O486" s="3"/>
      <c r="T486" s="6"/>
    </row>
    <row r="487" spans="15:20" ht="12.75">
      <c r="O487" s="3"/>
      <c r="T487" s="6"/>
    </row>
    <row r="488" spans="15:20" ht="12.75">
      <c r="O488" s="3"/>
      <c r="T488" s="6"/>
    </row>
    <row r="489" spans="15:20" ht="12.75">
      <c r="O489" s="3"/>
      <c r="T489" s="6"/>
    </row>
    <row r="490" spans="15:20" ht="12.75">
      <c r="O490" s="3"/>
      <c r="T490" s="6"/>
    </row>
    <row r="491" spans="15:20" ht="12.75">
      <c r="O491" s="3"/>
      <c r="T491" s="6"/>
    </row>
    <row r="492" spans="15:20" ht="12.75">
      <c r="O492" s="3"/>
      <c r="T492" s="6"/>
    </row>
    <row r="493" spans="15:20" ht="12.75">
      <c r="O493" s="3"/>
      <c r="T493" s="6"/>
    </row>
    <row r="494" spans="15:20" ht="12.75">
      <c r="O494" s="3"/>
      <c r="T494" s="6"/>
    </row>
    <row r="495" spans="15:20" ht="12.75">
      <c r="O495" s="3"/>
      <c r="T495" s="6"/>
    </row>
    <row r="496" spans="15:20" ht="12.75">
      <c r="O496" s="3"/>
      <c r="T496" s="6"/>
    </row>
    <row r="497" spans="15:20" ht="12.75">
      <c r="O497" s="3"/>
      <c r="T497" s="6"/>
    </row>
    <row r="498" spans="15:20" ht="12.75">
      <c r="O498" s="3"/>
      <c r="T498" s="6"/>
    </row>
    <row r="499" spans="15:20" ht="12.75">
      <c r="O499" s="3"/>
      <c r="T499" s="6"/>
    </row>
    <row r="500" spans="15:20" ht="12.75">
      <c r="O500" s="3"/>
      <c r="T500" s="6"/>
    </row>
    <row r="501" spans="15:20" ht="12.75">
      <c r="O501" s="3"/>
      <c r="T501" s="6"/>
    </row>
    <row r="502" spans="15:20" ht="12.75">
      <c r="O502" s="3"/>
      <c r="T502" s="6"/>
    </row>
    <row r="503" spans="15:20" ht="12.75">
      <c r="O503" s="3"/>
      <c r="T503" s="6"/>
    </row>
    <row r="504" spans="15:20" ht="12.75">
      <c r="O504" s="3"/>
      <c r="T504" s="6"/>
    </row>
    <row r="505" spans="15:20" ht="12.75">
      <c r="O505" s="3"/>
      <c r="T505" s="6"/>
    </row>
    <row r="506" spans="15:20" ht="12.75">
      <c r="O506" s="3"/>
      <c r="T506" s="6"/>
    </row>
    <row r="507" spans="15:20" ht="12.75">
      <c r="O507" s="3"/>
      <c r="T507" s="6"/>
    </row>
    <row r="508" spans="15:20" ht="12.75">
      <c r="O508" s="3"/>
      <c r="T508" s="6"/>
    </row>
    <row r="509" spans="15:20" ht="12.75">
      <c r="O509" s="3"/>
      <c r="T509" s="6"/>
    </row>
    <row r="510" spans="15:20" ht="12.75">
      <c r="O510" s="3"/>
      <c r="T510" s="6"/>
    </row>
    <row r="511" spans="15:20" ht="12.75">
      <c r="O511" s="3"/>
      <c r="T511" s="6"/>
    </row>
    <row r="512" spans="15:20" ht="12.75">
      <c r="O512" s="3"/>
      <c r="T512" s="6"/>
    </row>
    <row r="513" spans="15:20" ht="12.75">
      <c r="O513" s="3"/>
      <c r="T513" s="6"/>
    </row>
    <row r="514" spans="15:20" ht="12.75">
      <c r="O514" s="3"/>
      <c r="T514" s="6"/>
    </row>
    <row r="515" spans="15:20" ht="12.75">
      <c r="O515" s="3"/>
      <c r="T515" s="6"/>
    </row>
    <row r="516" spans="15:20" ht="12.75">
      <c r="O516" s="3"/>
      <c r="T516" s="6"/>
    </row>
    <row r="517" spans="15:20" ht="12.75">
      <c r="O517" s="3"/>
      <c r="T517" s="6"/>
    </row>
    <row r="518" spans="15:20" ht="12.75">
      <c r="O518" s="3"/>
      <c r="T518" s="6"/>
    </row>
    <row r="519" spans="15:20" ht="12.75">
      <c r="O519" s="3"/>
      <c r="T519" s="6"/>
    </row>
    <row r="520" spans="15:20" ht="12.75">
      <c r="O520" s="3"/>
      <c r="T520" s="6"/>
    </row>
    <row r="521" spans="15:20" ht="12.75">
      <c r="O521" s="3"/>
      <c r="T521" s="6"/>
    </row>
    <row r="522" spans="15:20" ht="12.75">
      <c r="O522" s="3"/>
      <c r="T522" s="6"/>
    </row>
    <row r="523" spans="15:20" ht="12.75">
      <c r="O523" s="3"/>
      <c r="T523" s="6"/>
    </row>
    <row r="524" spans="15:20" ht="12.75">
      <c r="O524" s="3"/>
      <c r="T524" s="6"/>
    </row>
    <row r="525" spans="15:20" ht="12.75">
      <c r="O525" s="3"/>
      <c r="T525" s="6"/>
    </row>
    <row r="526" spans="15:20" ht="12.75">
      <c r="O526" s="3"/>
      <c r="T526" s="6"/>
    </row>
    <row r="527" spans="15:20" ht="12.75">
      <c r="O527" s="3"/>
      <c r="T527" s="6"/>
    </row>
    <row r="528" spans="15:20" ht="12.75">
      <c r="O528" s="3"/>
      <c r="T528" s="6"/>
    </row>
    <row r="529" spans="15:20" ht="12.75">
      <c r="O529" s="3"/>
      <c r="T529" s="6"/>
    </row>
    <row r="530" spans="15:20" ht="12.75">
      <c r="O530" s="3"/>
      <c r="T530" s="6"/>
    </row>
    <row r="531" spans="15:20" ht="12.75">
      <c r="O531" s="3"/>
      <c r="T531" s="6"/>
    </row>
    <row r="532" spans="15:20" ht="12.75">
      <c r="O532" s="3"/>
      <c r="T532" s="6"/>
    </row>
    <row r="533" spans="15:20" ht="12.75">
      <c r="O533" s="3"/>
      <c r="T533" s="6"/>
    </row>
    <row r="534" spans="15:20" ht="12.75">
      <c r="O534" s="3"/>
      <c r="T534" s="6"/>
    </row>
    <row r="535" spans="15:20" ht="12.75">
      <c r="O535" s="3"/>
      <c r="T535" s="6"/>
    </row>
    <row r="536" spans="15:20" ht="12.75">
      <c r="O536" s="3"/>
      <c r="T536" s="6"/>
    </row>
    <row r="537" spans="15:20" ht="12.75">
      <c r="O537" s="3"/>
      <c r="T537" s="6"/>
    </row>
    <row r="538" spans="15:20" ht="12.75">
      <c r="O538" s="3"/>
      <c r="T538" s="6"/>
    </row>
    <row r="539" spans="15:20" ht="12.75">
      <c r="O539" s="3"/>
      <c r="T539" s="6"/>
    </row>
    <row r="540" spans="15:20" ht="12.75">
      <c r="O540" s="3"/>
      <c r="T540" s="6"/>
    </row>
    <row r="541" spans="15:20" ht="12.75">
      <c r="O541" s="3"/>
      <c r="T541" s="6"/>
    </row>
    <row r="542" spans="15:20" ht="12.75">
      <c r="O542" s="3"/>
      <c r="T542" s="6"/>
    </row>
    <row r="543" spans="15:20" ht="12.75">
      <c r="O543" s="3"/>
      <c r="T543" s="6"/>
    </row>
    <row r="544" spans="15:20" ht="12.75">
      <c r="O544" s="3"/>
      <c r="T544" s="6"/>
    </row>
    <row r="545" spans="15:20" ht="12.75">
      <c r="O545" s="3"/>
      <c r="T545" s="6"/>
    </row>
    <row r="546" spans="15:20" ht="12.75">
      <c r="O546" s="3"/>
      <c r="T546" s="6"/>
    </row>
    <row r="547" spans="15:20" ht="12.75">
      <c r="O547" s="3"/>
      <c r="T547" s="6"/>
    </row>
    <row r="548" spans="15:20" ht="12.75">
      <c r="O548" s="3"/>
      <c r="T548" s="6"/>
    </row>
    <row r="549" spans="15:20" ht="12.75">
      <c r="O549" s="3"/>
      <c r="T549" s="6"/>
    </row>
    <row r="550" spans="15:20" ht="12.75">
      <c r="O550" s="3"/>
      <c r="T550" s="6"/>
    </row>
    <row r="551" spans="15:20" ht="12.75">
      <c r="O551" s="3"/>
      <c r="T551" s="6"/>
    </row>
    <row r="552" spans="15:20" ht="12.75">
      <c r="O552" s="3"/>
      <c r="T552" s="6"/>
    </row>
    <row r="553" spans="15:20" ht="12.75">
      <c r="O553" s="3"/>
      <c r="T553" s="6"/>
    </row>
    <row r="554" spans="15:20" ht="12.75">
      <c r="O554" s="3"/>
      <c r="T554" s="6"/>
    </row>
    <row r="555" spans="15:20" ht="12.75">
      <c r="O555" s="3"/>
      <c r="T555" s="6"/>
    </row>
    <row r="556" spans="15:20" ht="12.75">
      <c r="O556" s="3"/>
      <c r="T556" s="6"/>
    </row>
    <row r="557" spans="15:20" ht="12.75">
      <c r="O557" s="3"/>
      <c r="T557" s="6"/>
    </row>
    <row r="558" spans="15:20" ht="12.75">
      <c r="O558" s="3"/>
      <c r="T558" s="6"/>
    </row>
    <row r="559" spans="15:20" ht="12.75">
      <c r="O559" s="3"/>
      <c r="T559" s="6"/>
    </row>
    <row r="560" spans="15:20" ht="12.75">
      <c r="O560" s="3"/>
      <c r="T560" s="6"/>
    </row>
    <row r="561" spans="15:20" ht="12.75">
      <c r="O561" s="3"/>
      <c r="T561" s="6"/>
    </row>
    <row r="562" spans="15:20" ht="12.75">
      <c r="O562" s="3"/>
      <c r="T562" s="6"/>
    </row>
    <row r="563" spans="15:20" ht="12.75">
      <c r="O563" s="3"/>
      <c r="T563" s="6"/>
    </row>
    <row r="564" spans="15:20" ht="12.75">
      <c r="O564" s="3"/>
      <c r="T564" s="6"/>
    </row>
    <row r="565" spans="15:20" ht="12.75">
      <c r="O565" s="3"/>
      <c r="T565" s="6"/>
    </row>
    <row r="566" spans="15:20" ht="12.75">
      <c r="O566" s="3"/>
      <c r="T566" s="6"/>
    </row>
    <row r="567" spans="15:20" ht="12.75">
      <c r="O567" s="3"/>
      <c r="T567" s="6"/>
    </row>
    <row r="568" spans="15:20" ht="12.75">
      <c r="O568" s="3"/>
      <c r="T568" s="6"/>
    </row>
    <row r="569" spans="15:20" ht="12.75">
      <c r="O569" s="3"/>
      <c r="T569" s="6"/>
    </row>
    <row r="570" spans="15:20" ht="12.75">
      <c r="O570" s="3"/>
      <c r="T570" s="6"/>
    </row>
    <row r="571" spans="15:20" ht="12.75">
      <c r="O571" s="3"/>
      <c r="T571" s="6"/>
    </row>
    <row r="572" spans="15:20" ht="12.75">
      <c r="O572" s="3"/>
      <c r="T572" s="6"/>
    </row>
    <row r="573" spans="15:20" ht="12.75">
      <c r="O573" s="3"/>
      <c r="T573" s="6"/>
    </row>
    <row r="574" spans="15:20" ht="12.75">
      <c r="O574" s="3"/>
      <c r="T574" s="6"/>
    </row>
    <row r="575" spans="15:20" ht="12.75">
      <c r="O575" s="3"/>
      <c r="T575" s="6"/>
    </row>
    <row r="576" spans="15:20" ht="12.75">
      <c r="O576" s="3"/>
      <c r="T576" s="6"/>
    </row>
    <row r="577" spans="15:20" ht="12.75">
      <c r="O577" s="3"/>
      <c r="T577" s="6"/>
    </row>
    <row r="578" spans="15:20" ht="12.75">
      <c r="O578" s="3"/>
      <c r="T578" s="6"/>
    </row>
    <row r="579" spans="15:20" ht="12.75">
      <c r="O579" s="3"/>
      <c r="T579" s="6"/>
    </row>
    <row r="580" spans="15:20" ht="12.75">
      <c r="O580" s="3"/>
      <c r="T580" s="6"/>
    </row>
    <row r="581" spans="15:20" ht="12.75">
      <c r="O581" s="3"/>
      <c r="T581" s="6"/>
    </row>
    <row r="582" spans="15:20" ht="12.75">
      <c r="O582" s="3"/>
      <c r="T582" s="6"/>
    </row>
    <row r="583" spans="15:20" ht="12.75">
      <c r="O583" s="3"/>
      <c r="T583" s="6"/>
    </row>
    <row r="584" spans="15:20" ht="12.75">
      <c r="O584" s="3"/>
      <c r="T584" s="6"/>
    </row>
    <row r="585" spans="15:20" ht="12.75">
      <c r="O585" s="3"/>
      <c r="T585" s="6"/>
    </row>
    <row r="586" spans="15:20" ht="12.75">
      <c r="O586" s="3"/>
      <c r="T586" s="6"/>
    </row>
    <row r="587" spans="15:20" ht="12.75">
      <c r="O587" s="3"/>
      <c r="T587" s="6"/>
    </row>
    <row r="588" spans="15:20" ht="12.75">
      <c r="O588" s="3"/>
      <c r="T588" s="6"/>
    </row>
    <row r="589" spans="15:20" ht="12.75">
      <c r="O589" s="3"/>
      <c r="T589" s="6"/>
    </row>
    <row r="590" spans="15:20" ht="12.75">
      <c r="O590" s="3"/>
      <c r="T590" s="6"/>
    </row>
    <row r="591" spans="15:20" ht="12.75">
      <c r="O591" s="3"/>
      <c r="T591" s="6"/>
    </row>
    <row r="592" spans="15:20" ht="12.75">
      <c r="O592" s="3"/>
      <c r="T592" s="6"/>
    </row>
    <row r="593" spans="15:20" ht="12.75">
      <c r="O593" s="3"/>
      <c r="T593" s="6"/>
    </row>
    <row r="594" spans="15:20" ht="12.75">
      <c r="O594" s="3"/>
      <c r="T594" s="6"/>
    </row>
    <row r="595" spans="15:20" ht="12.75">
      <c r="O595" s="3"/>
      <c r="T595" s="6"/>
    </row>
    <row r="596" spans="15:20" ht="12.75">
      <c r="O596" s="3"/>
      <c r="T596" s="6"/>
    </row>
    <row r="597" spans="15:20" ht="12.75">
      <c r="O597" s="3"/>
      <c r="T597" s="6"/>
    </row>
    <row r="598" spans="15:20" ht="12.75">
      <c r="O598" s="3"/>
      <c r="T598" s="6"/>
    </row>
    <row r="599" spans="15:20" ht="12.75">
      <c r="O599" s="3"/>
      <c r="T599" s="6"/>
    </row>
    <row r="600" spans="15:20" ht="12.75">
      <c r="O600" s="3"/>
      <c r="T600" s="6"/>
    </row>
    <row r="601" spans="15:20" ht="12.75">
      <c r="O601" s="3"/>
      <c r="T601" s="6"/>
    </row>
    <row r="602" spans="15:20" ht="12.75">
      <c r="O602" s="3"/>
      <c r="T602" s="6"/>
    </row>
    <row r="603" spans="15:20" ht="12.75">
      <c r="O603" s="3"/>
      <c r="T603" s="6"/>
    </row>
    <row r="604" spans="15:20" ht="12.75">
      <c r="O604" s="3"/>
      <c r="T604" s="6"/>
    </row>
    <row r="605" spans="15:20" ht="12.75">
      <c r="O605" s="3"/>
      <c r="T605" s="6"/>
    </row>
    <row r="606" spans="15:20" ht="12.75">
      <c r="O606" s="3"/>
      <c r="T606" s="6"/>
    </row>
    <row r="607" spans="15:20" ht="12.75">
      <c r="O607" s="3"/>
      <c r="T607" s="6"/>
    </row>
    <row r="608" spans="15:20" ht="12.75">
      <c r="O608" s="3"/>
      <c r="T608" s="6"/>
    </row>
    <row r="609" spans="15:20" ht="12.75">
      <c r="O609" s="3"/>
      <c r="T609" s="6"/>
    </row>
    <row r="610" spans="15:20" ht="12.75">
      <c r="O610" s="3"/>
      <c r="T610" s="6"/>
    </row>
    <row r="611" spans="15:20" ht="12.75">
      <c r="O611" s="3"/>
      <c r="T611" s="6"/>
    </row>
    <row r="612" spans="15:20" ht="12.75">
      <c r="O612" s="3"/>
      <c r="T612" s="6"/>
    </row>
    <row r="613" spans="15:20" ht="12.75">
      <c r="O613" s="3"/>
      <c r="T613" s="6"/>
    </row>
    <row r="614" spans="15:20" ht="12.75">
      <c r="O614" s="3"/>
      <c r="T614" s="6"/>
    </row>
    <row r="615" spans="15:20" ht="12.75">
      <c r="O615" s="3"/>
      <c r="T615" s="6"/>
    </row>
    <row r="616" spans="15:20" ht="12.75">
      <c r="O616" s="3"/>
      <c r="T616" s="6"/>
    </row>
    <row r="617" spans="15:20" ht="12.75">
      <c r="O617" s="3"/>
      <c r="T617" s="6"/>
    </row>
    <row r="618" spans="15:20" ht="12.75">
      <c r="O618" s="3"/>
      <c r="T618" s="6"/>
    </row>
    <row r="619" spans="15:20" ht="12.75">
      <c r="O619" s="3"/>
      <c r="T619" s="6"/>
    </row>
    <row r="620" spans="15:20" ht="12.75">
      <c r="O620" s="3"/>
      <c r="T620" s="6"/>
    </row>
    <row r="621" spans="15:20" ht="12.75">
      <c r="O621" s="3"/>
      <c r="T621" s="6"/>
    </row>
    <row r="622" spans="15:20" ht="12.75">
      <c r="O622" s="3"/>
      <c r="T622" s="6"/>
    </row>
    <row r="623" spans="15:20" ht="12.75">
      <c r="O623" s="3"/>
      <c r="T623" s="6"/>
    </row>
    <row r="624" spans="15:20" ht="12.75">
      <c r="O624" s="3"/>
      <c r="T624" s="6"/>
    </row>
    <row r="625" spans="15:20" ht="12.75">
      <c r="O625" s="3"/>
      <c r="T625" s="6"/>
    </row>
    <row r="626" spans="15:20" ht="12.75">
      <c r="O626" s="3"/>
      <c r="T626" s="6"/>
    </row>
    <row r="627" spans="15:20" ht="12.75">
      <c r="O627" s="3"/>
      <c r="T627" s="6"/>
    </row>
    <row r="628" spans="15:20" ht="12.75">
      <c r="O628" s="3"/>
      <c r="T628" s="6"/>
    </row>
    <row r="629" spans="15:20" ht="12.75">
      <c r="O629" s="3"/>
      <c r="T629" s="6"/>
    </row>
    <row r="630" spans="15:20" ht="12.75">
      <c r="O630" s="3"/>
      <c r="T630" s="6"/>
    </row>
    <row r="631" spans="15:20" ht="12.75">
      <c r="O631" s="3"/>
      <c r="T631" s="6"/>
    </row>
    <row r="632" spans="15:20" ht="12.75">
      <c r="O632" s="3"/>
      <c r="T632" s="6"/>
    </row>
    <row r="633" spans="15:20" ht="12.75">
      <c r="O633" s="3"/>
      <c r="T633" s="6"/>
    </row>
    <row r="634" spans="15:20" ht="12.75">
      <c r="O634" s="3"/>
      <c r="T634" s="6"/>
    </row>
    <row r="635" spans="15:20" ht="12.75">
      <c r="O635" s="3"/>
      <c r="T635" s="6"/>
    </row>
    <row r="636" spans="15:20" ht="12.75">
      <c r="O636" s="3"/>
      <c r="T636" s="6"/>
    </row>
    <row r="637" spans="15:20" ht="12.75">
      <c r="O637" s="3"/>
      <c r="T637" s="6"/>
    </row>
    <row r="638" spans="15:20" ht="12.75">
      <c r="O638" s="3"/>
      <c r="T638" s="6"/>
    </row>
    <row r="639" spans="15:20" ht="12.75">
      <c r="O639" s="3"/>
      <c r="T639" s="6"/>
    </row>
    <row r="640" spans="15:20" ht="12.75">
      <c r="O640" s="3"/>
      <c r="T640" s="6"/>
    </row>
    <row r="641" spans="15:20" ht="12.75">
      <c r="O641" s="3"/>
      <c r="T641" s="6"/>
    </row>
    <row r="642" spans="15:20" ht="12.75">
      <c r="O642" s="3"/>
      <c r="T642" s="6"/>
    </row>
    <row r="643" spans="15:20" ht="12.75">
      <c r="O643" s="3"/>
      <c r="T643" s="6"/>
    </row>
    <row r="644" spans="15:20" ht="12.75">
      <c r="O644" s="3"/>
      <c r="T644" s="6"/>
    </row>
    <row r="645" spans="15:20" ht="12.75">
      <c r="O645" s="3"/>
      <c r="T645" s="6"/>
    </row>
    <row r="646" spans="15:20" ht="12.75">
      <c r="O646" s="3"/>
      <c r="T646" s="6"/>
    </row>
    <row r="647" spans="15:20" ht="12.75">
      <c r="O647" s="3"/>
      <c r="T647" s="6"/>
    </row>
    <row r="648" spans="15:20" ht="12.75">
      <c r="O648" s="3"/>
      <c r="T648" s="6"/>
    </row>
    <row r="649" spans="15:20" ht="12.75">
      <c r="O649" s="3"/>
      <c r="T649" s="6"/>
    </row>
    <row r="650" spans="15:20" ht="12.75">
      <c r="O650" s="3"/>
      <c r="T650" s="6"/>
    </row>
    <row r="651" spans="15:20" ht="12.75">
      <c r="O651" s="3"/>
      <c r="T651" s="6"/>
    </row>
    <row r="652" spans="15:20" ht="12.75">
      <c r="O652" s="3"/>
      <c r="T652" s="6"/>
    </row>
    <row r="653" spans="15:20" ht="12.75">
      <c r="O653" s="3"/>
      <c r="T653" s="6"/>
    </row>
    <row r="654" spans="15:20" ht="12.75">
      <c r="O654" s="3"/>
      <c r="T654" s="6"/>
    </row>
    <row r="655" spans="15:20" ht="12.75">
      <c r="O655" s="3"/>
      <c r="T655" s="6"/>
    </row>
    <row r="656" spans="15:20" ht="12.75">
      <c r="O656" s="3"/>
      <c r="T656" s="6"/>
    </row>
    <row r="657" spans="15:20" ht="12.75">
      <c r="O657" s="3"/>
      <c r="T657" s="6"/>
    </row>
    <row r="658" spans="15:20" ht="12.75">
      <c r="O658" s="3"/>
      <c r="T658" s="6"/>
    </row>
    <row r="659" spans="15:20" ht="12.75">
      <c r="O659" s="3"/>
      <c r="T659" s="6"/>
    </row>
    <row r="660" spans="15:20" ht="12.75">
      <c r="O660" s="3"/>
      <c r="T660" s="6"/>
    </row>
    <row r="661" spans="15:20" ht="12.75">
      <c r="O661" s="3"/>
      <c r="T661" s="6"/>
    </row>
    <row r="662" spans="15:20" ht="12.75">
      <c r="O662" s="3"/>
      <c r="T662" s="6"/>
    </row>
    <row r="663" spans="15:20" ht="12.75">
      <c r="O663" s="3"/>
      <c r="T663" s="6"/>
    </row>
    <row r="664" spans="15:20" ht="12.75">
      <c r="O664" s="3"/>
      <c r="T664" s="6"/>
    </row>
    <row r="665" spans="15:20" ht="12.75">
      <c r="O665" s="3"/>
      <c r="T665" s="6"/>
    </row>
    <row r="666" spans="15:20" ht="12.75">
      <c r="O666" s="3"/>
      <c r="T666" s="6"/>
    </row>
    <row r="667" spans="15:20" ht="12.75">
      <c r="O667" s="3"/>
      <c r="T667" s="6"/>
    </row>
    <row r="668" spans="15:20" ht="12.75">
      <c r="O668" s="3"/>
      <c r="T668" s="6"/>
    </row>
    <row r="669" spans="15:20" ht="12.75">
      <c r="O669" s="3"/>
      <c r="T669" s="6"/>
    </row>
    <row r="670" spans="15:20" ht="12.75">
      <c r="O670" s="3"/>
      <c r="T670" s="6"/>
    </row>
    <row r="671" spans="15:20" ht="12.75">
      <c r="O671" s="3"/>
      <c r="T671" s="6"/>
    </row>
    <row r="672" spans="15:20" ht="12.75">
      <c r="O672" s="3"/>
      <c r="T672" s="6"/>
    </row>
    <row r="673" spans="15:20" ht="12.75">
      <c r="O673" s="3"/>
      <c r="T673" s="6"/>
    </row>
    <row r="674" spans="15:20" ht="12.75">
      <c r="O674" s="3"/>
      <c r="T674" s="6"/>
    </row>
    <row r="675" spans="15:20" ht="12.75">
      <c r="O675" s="3"/>
      <c r="T675" s="6"/>
    </row>
    <row r="676" spans="15:20" ht="12.75">
      <c r="O676" s="3"/>
      <c r="T676" s="6"/>
    </row>
    <row r="677" spans="15:20" ht="12.75">
      <c r="O677" s="3"/>
      <c r="T677" s="6"/>
    </row>
    <row r="678" spans="15:20" ht="12.75">
      <c r="O678" s="3"/>
      <c r="T678" s="6"/>
    </row>
    <row r="679" spans="15:20" ht="12.75">
      <c r="O679" s="3"/>
      <c r="T679" s="6"/>
    </row>
    <row r="680" spans="15:20" ht="12.75">
      <c r="O680" s="3"/>
      <c r="T680" s="6"/>
    </row>
    <row r="681" spans="15:20" ht="12.75">
      <c r="O681" s="3"/>
      <c r="T681" s="6"/>
    </row>
    <row r="682" spans="15:20" ht="12.75">
      <c r="O682" s="3"/>
      <c r="T682" s="6"/>
    </row>
    <row r="683" spans="15:20" ht="12.75">
      <c r="O683" s="3"/>
      <c r="T683" s="6"/>
    </row>
    <row r="684" spans="15:20" ht="12.75">
      <c r="O684" s="3"/>
      <c r="T684" s="6"/>
    </row>
    <row r="685" spans="15:20" ht="12.75">
      <c r="O685" s="3"/>
      <c r="T685" s="6"/>
    </row>
    <row r="686" spans="15:20" ht="12.75">
      <c r="O686" s="3"/>
      <c r="T686" s="6"/>
    </row>
    <row r="687" spans="15:20" ht="12.75">
      <c r="O687" s="3"/>
      <c r="T687" s="6"/>
    </row>
    <row r="688" spans="15:20" ht="12.75">
      <c r="O688" s="3"/>
      <c r="T688" s="6"/>
    </row>
    <row r="689" spans="15:20" ht="12.75">
      <c r="O689" s="3"/>
      <c r="T689" s="6"/>
    </row>
    <row r="690" spans="15:20" ht="12.75">
      <c r="O690" s="3"/>
      <c r="T690" s="6"/>
    </row>
    <row r="691" spans="15:20" ht="12.75">
      <c r="O691" s="3"/>
      <c r="T691" s="6"/>
    </row>
    <row r="692" spans="15:20" ht="12.75">
      <c r="O692" s="3"/>
      <c r="T692" s="6"/>
    </row>
    <row r="693" spans="15:20" ht="12.75">
      <c r="O693" s="3"/>
      <c r="T693" s="6"/>
    </row>
    <row r="694" spans="15:20" ht="12.75">
      <c r="O694" s="3"/>
      <c r="T694" s="6"/>
    </row>
    <row r="695" spans="15:20" ht="12.75">
      <c r="O695" s="3"/>
      <c r="T695" s="6"/>
    </row>
    <row r="696" spans="15:20" ht="12.75">
      <c r="O696" s="3"/>
      <c r="T696" s="6"/>
    </row>
    <row r="697" spans="15:20" ht="12.75">
      <c r="O697" s="3"/>
      <c r="T697" s="6"/>
    </row>
    <row r="698" spans="15:20" ht="12.75">
      <c r="O698" s="3"/>
      <c r="T698" s="6"/>
    </row>
    <row r="699" spans="15:20" ht="12.75">
      <c r="O699" s="3"/>
      <c r="T699" s="6"/>
    </row>
    <row r="700" spans="15:20" ht="12.75">
      <c r="O700" s="3"/>
      <c r="T700" s="6"/>
    </row>
    <row r="701" spans="15:20" ht="12.75">
      <c r="O701" s="3"/>
      <c r="T701" s="6"/>
    </row>
    <row r="702" spans="15:20" ht="12.75">
      <c r="O702" s="3"/>
      <c r="T702" s="6"/>
    </row>
    <row r="703" spans="15:20" ht="12.75">
      <c r="O703" s="3"/>
      <c r="T703" s="6"/>
    </row>
    <row r="704" spans="15:20" ht="12.75">
      <c r="O704" s="3"/>
      <c r="T704" s="6"/>
    </row>
    <row r="705" spans="15:20" ht="12.75">
      <c r="O705" s="3"/>
      <c r="T705" s="6"/>
    </row>
    <row r="706" spans="15:20" ht="12.75">
      <c r="O706" s="3"/>
      <c r="T706" s="6"/>
    </row>
    <row r="707" spans="15:20" ht="12.75">
      <c r="O707" s="3"/>
      <c r="T707" s="6"/>
    </row>
    <row r="708" spans="15:20" ht="12.75">
      <c r="O708" s="3"/>
      <c r="T708" s="6"/>
    </row>
    <row r="709" spans="15:20" ht="12.75">
      <c r="O709" s="3"/>
      <c r="T709" s="6"/>
    </row>
    <row r="710" spans="15:20" ht="12.75">
      <c r="O710" s="3"/>
      <c r="T710" s="6"/>
    </row>
    <row r="711" spans="15:20" ht="12.75">
      <c r="O711" s="3"/>
      <c r="T711" s="6"/>
    </row>
    <row r="712" spans="15:20" ht="12.75">
      <c r="O712" s="3"/>
      <c r="T712" s="6"/>
    </row>
    <row r="713" spans="15:20" ht="12.75">
      <c r="O713" s="3"/>
      <c r="T713" s="6"/>
    </row>
    <row r="714" spans="15:20" ht="12.75">
      <c r="O714" s="3"/>
      <c r="T714" s="6"/>
    </row>
    <row r="715" spans="15:20" ht="12.75">
      <c r="O715" s="3"/>
      <c r="T715" s="6"/>
    </row>
    <row r="716" spans="15:20" ht="12.75">
      <c r="O716" s="3"/>
      <c r="T716" s="6"/>
    </row>
    <row r="717" spans="15:20" ht="12.75">
      <c r="O717" s="3"/>
      <c r="T717" s="6"/>
    </row>
    <row r="718" spans="15:20" ht="12.75">
      <c r="O718" s="3"/>
      <c r="T718" s="6"/>
    </row>
    <row r="719" spans="15:20" ht="12.75">
      <c r="O719" s="3"/>
      <c r="T719" s="6"/>
    </row>
    <row r="720" spans="15:20" ht="12.75">
      <c r="O720" s="3"/>
      <c r="T720" s="6"/>
    </row>
    <row r="721" spans="15:20" ht="12.75">
      <c r="O721" s="3"/>
      <c r="T721" s="6"/>
    </row>
    <row r="722" spans="15:20" ht="12.75">
      <c r="O722" s="3"/>
      <c r="T722" s="6"/>
    </row>
    <row r="723" spans="15:20" ht="12.75">
      <c r="O723" s="3"/>
      <c r="T723" s="6"/>
    </row>
    <row r="724" spans="15:20" ht="12.75">
      <c r="O724" s="3"/>
      <c r="T724" s="6"/>
    </row>
    <row r="725" spans="15:20" ht="12.75">
      <c r="O725" s="3"/>
      <c r="T725" s="6"/>
    </row>
    <row r="726" spans="15:20" ht="12.75">
      <c r="O726" s="3"/>
      <c r="T726" s="6"/>
    </row>
    <row r="727" spans="15:20" ht="12.75">
      <c r="O727" s="3"/>
      <c r="T727" s="6"/>
    </row>
    <row r="728" spans="15:20" ht="12.75">
      <c r="O728" s="3"/>
      <c r="T728" s="6"/>
    </row>
    <row r="729" spans="15:20" ht="12.75">
      <c r="O729" s="3"/>
      <c r="T729" s="6"/>
    </row>
    <row r="730" spans="15:20" ht="12.75">
      <c r="O730" s="3"/>
      <c r="T730" s="6"/>
    </row>
    <row r="731" spans="15:20" ht="12.75">
      <c r="O731" s="3"/>
      <c r="T731" s="6"/>
    </row>
    <row r="732" spans="15:20" ht="12.75">
      <c r="O732" s="3"/>
      <c r="T732" s="6"/>
    </row>
    <row r="733" spans="15:20" ht="12.75">
      <c r="O733" s="3"/>
      <c r="T733" s="6"/>
    </row>
    <row r="734" spans="15:20" ht="12.75">
      <c r="O734" s="3"/>
      <c r="T734" s="6"/>
    </row>
    <row r="735" spans="15:20" ht="12.75">
      <c r="O735" s="3"/>
      <c r="T735" s="6"/>
    </row>
    <row r="736" spans="15:20" ht="12.75">
      <c r="O736" s="3"/>
      <c r="T736" s="6"/>
    </row>
    <row r="737" spans="15:20" ht="12.75">
      <c r="O737" s="3"/>
      <c r="T737" s="6"/>
    </row>
    <row r="738" spans="15:20" ht="12.75">
      <c r="O738" s="3"/>
      <c r="T738" s="6"/>
    </row>
    <row r="739" spans="15:20" ht="12.75">
      <c r="O739" s="3"/>
      <c r="T739" s="6"/>
    </row>
    <row r="740" spans="15:20" ht="12.75">
      <c r="O740" s="3"/>
      <c r="T740" s="6"/>
    </row>
    <row r="741" spans="15:20" ht="12.75">
      <c r="O741" s="3"/>
      <c r="T741" s="6"/>
    </row>
    <row r="742" spans="15:20" ht="12.75">
      <c r="O742" s="3"/>
      <c r="T742" s="6"/>
    </row>
    <row r="743" spans="15:20" ht="12.75">
      <c r="O743" s="3"/>
      <c r="T743" s="6"/>
    </row>
    <row r="744" spans="15:20" ht="12.75">
      <c r="O744" s="3"/>
      <c r="T744" s="6"/>
    </row>
    <row r="745" spans="15:20" ht="12.75">
      <c r="O745" s="3"/>
      <c r="T745" s="6"/>
    </row>
    <row r="746" spans="15:20" ht="12.75">
      <c r="O746" s="3"/>
      <c r="T746" s="6"/>
    </row>
    <row r="747" spans="15:20" ht="12.75">
      <c r="O747" s="3"/>
      <c r="T747" s="6"/>
    </row>
    <row r="748" spans="15:20" ht="12.75">
      <c r="O748" s="3"/>
      <c r="T748" s="6"/>
    </row>
    <row r="749" spans="15:20" ht="12.75">
      <c r="O749" s="3"/>
      <c r="T749" s="6"/>
    </row>
    <row r="750" spans="15:20" ht="12.75">
      <c r="O750" s="3"/>
      <c r="T750" s="6"/>
    </row>
    <row r="751" spans="15:20" ht="12.75">
      <c r="O751" s="3"/>
      <c r="T751" s="6"/>
    </row>
    <row r="752" spans="15:20" ht="12.75">
      <c r="O752" s="3"/>
      <c r="T752" s="6"/>
    </row>
    <row r="753" spans="15:20" ht="12.75">
      <c r="O753" s="3"/>
      <c r="T753" s="6"/>
    </row>
    <row r="754" spans="15:20" ht="12.75">
      <c r="O754" s="3"/>
      <c r="T754" s="6"/>
    </row>
    <row r="755" spans="15:20" ht="12.75">
      <c r="O755" s="3"/>
      <c r="T755" s="6"/>
    </row>
    <row r="756" spans="15:20" ht="12.75">
      <c r="O756" s="3"/>
      <c r="T756" s="6"/>
    </row>
    <row r="757" spans="15:20" ht="12.75">
      <c r="O757" s="3"/>
      <c r="T757" s="6"/>
    </row>
    <row r="758" spans="15:20" ht="12.75">
      <c r="O758" s="3"/>
      <c r="T758" s="6"/>
    </row>
    <row r="759" spans="15:20" ht="12.75">
      <c r="O759" s="3"/>
      <c r="T759" s="6"/>
    </row>
    <row r="760" spans="15:20" ht="12.75">
      <c r="O760" s="3"/>
      <c r="T760" s="6"/>
    </row>
    <row r="761" spans="15:20" ht="12.75">
      <c r="O761" s="3"/>
      <c r="T761" s="6"/>
    </row>
    <row r="762" spans="15:20" ht="12.75">
      <c r="O762" s="3"/>
      <c r="T762" s="6"/>
    </row>
    <row r="763" spans="15:20" ht="12.75">
      <c r="O763" s="3"/>
      <c r="T763" s="6"/>
    </row>
    <row r="764" spans="15:20" ht="12.75">
      <c r="O764" s="3"/>
      <c r="T764" s="6"/>
    </row>
    <row r="765" spans="15:20" ht="12.75">
      <c r="O765" s="3"/>
      <c r="T765" s="6"/>
    </row>
    <row r="766" spans="15:20" ht="12.75">
      <c r="O766" s="3"/>
      <c r="T766" s="6"/>
    </row>
    <row r="767" spans="15:20" ht="12.75">
      <c r="O767" s="3"/>
      <c r="T767" s="6"/>
    </row>
    <row r="768" spans="15:20" ht="12.75">
      <c r="O768" s="3"/>
      <c r="T768" s="6"/>
    </row>
    <row r="769" spans="15:20" ht="12.75">
      <c r="O769" s="3"/>
      <c r="T769" s="6"/>
    </row>
    <row r="770" spans="15:20" ht="12.75">
      <c r="O770" s="3"/>
      <c r="T770" s="6"/>
    </row>
    <row r="771" spans="15:20" ht="12.75">
      <c r="O771" s="3"/>
      <c r="T771" s="6"/>
    </row>
    <row r="772" spans="15:20" ht="12.75">
      <c r="O772" s="3"/>
      <c r="T772" s="6"/>
    </row>
    <row r="773" spans="15:20" ht="12.75">
      <c r="O773" s="3"/>
      <c r="T773" s="6"/>
    </row>
    <row r="774" spans="15:20" ht="12.75">
      <c r="O774" s="3"/>
      <c r="T774" s="6"/>
    </row>
    <row r="775" spans="15:20" ht="12.75">
      <c r="O775" s="3"/>
      <c r="T775" s="6"/>
    </row>
    <row r="776" spans="15:20" ht="12.75">
      <c r="O776" s="3"/>
      <c r="T776" s="6"/>
    </row>
    <row r="777" spans="15:20" ht="12.75">
      <c r="O777" s="3"/>
      <c r="T777" s="6"/>
    </row>
    <row r="778" spans="15:20" ht="12.75">
      <c r="O778" s="3"/>
      <c r="T778" s="6"/>
    </row>
    <row r="779" spans="15:20" ht="12.75">
      <c r="O779" s="3"/>
      <c r="T779" s="6"/>
    </row>
    <row r="780" spans="15:20" ht="12.75">
      <c r="O780" s="3"/>
      <c r="T780" s="6"/>
    </row>
    <row r="781" spans="15:20" ht="12.75">
      <c r="O781" s="3"/>
      <c r="T781" s="6"/>
    </row>
    <row r="782" spans="15:20" ht="12.75">
      <c r="O782" s="3"/>
      <c r="T782" s="6"/>
    </row>
    <row r="783" spans="15:20" ht="12.75">
      <c r="O783" s="3"/>
      <c r="T783" s="6"/>
    </row>
    <row r="784" spans="15:20" ht="12.75">
      <c r="O784" s="3"/>
      <c r="T784" s="6"/>
    </row>
    <row r="785" spans="15:20" ht="12.75">
      <c r="O785" s="3"/>
      <c r="T785" s="6"/>
    </row>
    <row r="786" spans="15:20" ht="12.75">
      <c r="O786" s="3"/>
      <c r="T786" s="6"/>
    </row>
    <row r="787" spans="15:20" ht="12.75">
      <c r="O787" s="3"/>
      <c r="T787" s="6"/>
    </row>
    <row r="788" spans="15:20" ht="12.75">
      <c r="O788" s="3"/>
      <c r="T788" s="6"/>
    </row>
    <row r="789" spans="15:20" ht="12.75">
      <c r="O789" s="3"/>
      <c r="T789" s="6"/>
    </row>
    <row r="790" spans="15:20" ht="12.75">
      <c r="O790" s="3"/>
      <c r="T790" s="6"/>
    </row>
    <row r="791" spans="15:20" ht="12.75">
      <c r="O791" s="3"/>
      <c r="T791" s="6"/>
    </row>
    <row r="792" spans="15:20" ht="12.75">
      <c r="O792" s="3"/>
      <c r="T792" s="6"/>
    </row>
    <row r="793" spans="15:20" ht="12.75">
      <c r="O793" s="3"/>
      <c r="T793" s="6"/>
    </row>
    <row r="794" spans="15:20" ht="12.75">
      <c r="O794" s="3"/>
      <c r="T794" s="6"/>
    </row>
    <row r="795" spans="15:20" ht="12.75">
      <c r="O795" s="3"/>
      <c r="T795" s="6"/>
    </row>
    <row r="796" spans="15:20" ht="12.75">
      <c r="O796" s="3"/>
      <c r="T796" s="6"/>
    </row>
    <row r="797" spans="15:20" ht="12.75">
      <c r="O797" s="3"/>
      <c r="T797" s="6"/>
    </row>
    <row r="798" spans="15:20" ht="12.75">
      <c r="O798" s="3"/>
      <c r="T798" s="6"/>
    </row>
    <row r="799" spans="15:20" ht="12.75">
      <c r="O799" s="3"/>
      <c r="T799" s="6"/>
    </row>
    <row r="800" spans="15:20" ht="12.75">
      <c r="O800" s="3"/>
      <c r="T800" s="6"/>
    </row>
    <row r="801" spans="15:20" ht="12.75">
      <c r="O801" s="3"/>
      <c r="T801" s="6"/>
    </row>
    <row r="802" spans="15:20" ht="12.75">
      <c r="O802" s="3"/>
      <c r="T802" s="6"/>
    </row>
    <row r="803" spans="15:20" ht="12.75">
      <c r="O803" s="3"/>
      <c r="T803" s="6"/>
    </row>
    <row r="804" spans="15:20" ht="12.75">
      <c r="O804" s="3"/>
      <c r="T804" s="6"/>
    </row>
    <row r="805" spans="15:20" ht="12.75">
      <c r="O805" s="3"/>
      <c r="T805" s="6"/>
    </row>
    <row r="806" spans="15:20" ht="12.75">
      <c r="O806" s="3"/>
      <c r="T806" s="6"/>
    </row>
    <row r="807" spans="15:20" ht="12.75">
      <c r="O807" s="3"/>
      <c r="T807" s="6"/>
    </row>
    <row r="808" spans="15:20" ht="12.75">
      <c r="O808" s="3"/>
      <c r="T808" s="6"/>
    </row>
    <row r="809" spans="15:20" ht="12.75">
      <c r="O809" s="3"/>
      <c r="T809" s="6"/>
    </row>
    <row r="810" spans="15:20" ht="12.75">
      <c r="O810" s="3"/>
      <c r="T810" s="6"/>
    </row>
    <row r="811" spans="15:20" ht="12.75">
      <c r="O811" s="3"/>
      <c r="T811" s="6"/>
    </row>
    <row r="812" spans="15:20" ht="12.75">
      <c r="O812" s="3"/>
      <c r="T812" s="6"/>
    </row>
    <row r="813" spans="15:20" ht="12.75">
      <c r="O813" s="3"/>
      <c r="T813" s="6"/>
    </row>
    <row r="814" spans="15:20" ht="12.75">
      <c r="O814" s="3"/>
      <c r="T814" s="6"/>
    </row>
    <row r="815" spans="15:20" ht="12.75">
      <c r="O815" s="3"/>
      <c r="T815" s="6"/>
    </row>
    <row r="816" spans="15:20" ht="12.75">
      <c r="O816" s="3"/>
      <c r="T816" s="6"/>
    </row>
    <row r="817" spans="15:20" ht="12.75">
      <c r="O817" s="3"/>
      <c r="T817" s="6"/>
    </row>
    <row r="818" spans="15:20" ht="12.75">
      <c r="O818" s="3"/>
      <c r="T818" s="6"/>
    </row>
    <row r="819" spans="15:20" ht="12.75">
      <c r="O819" s="3"/>
      <c r="T819" s="6"/>
    </row>
    <row r="820" spans="15:20" ht="12.75">
      <c r="O820" s="3"/>
      <c r="T820" s="6"/>
    </row>
    <row r="821" spans="15:20" ht="12.75">
      <c r="O821" s="3"/>
      <c r="T821" s="6"/>
    </row>
    <row r="822" spans="15:20" ht="12.75">
      <c r="O822" s="3"/>
      <c r="T822" s="6"/>
    </row>
    <row r="823" spans="15:20" ht="12.75">
      <c r="O823" s="3"/>
      <c r="T823" s="6"/>
    </row>
    <row r="824" spans="15:20" ht="12.75">
      <c r="O824" s="3"/>
      <c r="T824" s="6"/>
    </row>
    <row r="825" spans="15:20" ht="12.75">
      <c r="O825" s="3"/>
      <c r="T825" s="6"/>
    </row>
    <row r="826" spans="15:20" ht="12.75">
      <c r="O826" s="3"/>
      <c r="T826" s="6"/>
    </row>
    <row r="827" spans="15:20" ht="12.75">
      <c r="O827" s="3"/>
      <c r="T827" s="6"/>
    </row>
    <row r="828" spans="15:20" ht="12.75">
      <c r="O828" s="3"/>
      <c r="T828" s="6"/>
    </row>
    <row r="829" spans="15:20" ht="12.75">
      <c r="O829" s="3"/>
      <c r="T829" s="6"/>
    </row>
    <row r="830" spans="15:20" ht="12.75">
      <c r="O830" s="3"/>
      <c r="T830" s="6"/>
    </row>
    <row r="831" spans="15:20" ht="12.75">
      <c r="O831" s="3"/>
      <c r="T831" s="6"/>
    </row>
    <row r="832" spans="15:20" ht="12.75">
      <c r="O832" s="3"/>
      <c r="T832" s="6"/>
    </row>
    <row r="833" spans="15:20" ht="12.75">
      <c r="O833" s="3"/>
      <c r="T833" s="6"/>
    </row>
    <row r="834" spans="15:20" ht="12.75">
      <c r="O834" s="3"/>
      <c r="T834" s="6"/>
    </row>
    <row r="835" spans="15:20" ht="12.75">
      <c r="O835" s="3"/>
      <c r="T835" s="6"/>
    </row>
    <row r="836" spans="15:20" ht="12.75">
      <c r="O836" s="3"/>
      <c r="T836" s="6"/>
    </row>
    <row r="837" spans="15:20" ht="12.75">
      <c r="O837" s="3"/>
      <c r="T837" s="6"/>
    </row>
    <row r="838" spans="15:20" ht="12.75">
      <c r="O838" s="3"/>
      <c r="T838" s="6"/>
    </row>
    <row r="839" spans="15:20" ht="12.75">
      <c r="O839" s="3"/>
      <c r="T839" s="6"/>
    </row>
    <row r="840" spans="15:20" ht="12.75">
      <c r="O840" s="3"/>
      <c r="T840" s="6"/>
    </row>
    <row r="841" spans="15:20" ht="12.75">
      <c r="O841" s="3"/>
      <c r="T841" s="6"/>
    </row>
    <row r="842" spans="15:20" ht="12.75">
      <c r="O842" s="3"/>
      <c r="T842" s="6"/>
    </row>
    <row r="843" spans="15:20" ht="12.75">
      <c r="O843" s="3"/>
      <c r="T843" s="6"/>
    </row>
    <row r="844" spans="15:20" ht="12.75">
      <c r="O844" s="3"/>
      <c r="T844" s="6"/>
    </row>
    <row r="845" spans="15:20" ht="12.75">
      <c r="O845" s="3"/>
      <c r="T845" s="6"/>
    </row>
    <row r="846" spans="15:20" ht="12.75">
      <c r="O846" s="3"/>
      <c r="T846" s="6"/>
    </row>
    <row r="847" spans="15:20" ht="12.75">
      <c r="O847" s="3"/>
      <c r="T847" s="6"/>
    </row>
    <row r="848" spans="15:20" ht="12.75">
      <c r="O848" s="3"/>
      <c r="T848" s="6"/>
    </row>
    <row r="849" spans="15:20" ht="12.75">
      <c r="O849" s="3"/>
      <c r="T849" s="6"/>
    </row>
    <row r="850" spans="15:20" ht="12.75">
      <c r="O850" s="3"/>
      <c r="T850" s="6"/>
    </row>
    <row r="851" spans="15:20" ht="12.75">
      <c r="O851" s="3"/>
      <c r="T851" s="6"/>
    </row>
    <row r="852" spans="15:20" ht="12.75">
      <c r="O852" s="3"/>
      <c r="T852" s="6"/>
    </row>
    <row r="853" spans="15:20" ht="12.75">
      <c r="O853" s="3"/>
      <c r="T853" s="6"/>
    </row>
    <row r="854" spans="15:20" ht="12.75">
      <c r="O854" s="3"/>
      <c r="T854" s="6"/>
    </row>
    <row r="855" spans="15:20" ht="12.75">
      <c r="O855" s="3"/>
      <c r="T855" s="6"/>
    </row>
    <row r="856" spans="15:20" ht="12.75">
      <c r="O856" s="3"/>
      <c r="T856" s="6"/>
    </row>
    <row r="857" spans="15:20" ht="12.75">
      <c r="O857" s="3"/>
      <c r="T857" s="6"/>
    </row>
    <row r="858" spans="15:20" ht="12.75">
      <c r="O858" s="3"/>
      <c r="T858" s="6"/>
    </row>
    <row r="859" spans="15:20" ht="12.75">
      <c r="O859" s="3"/>
      <c r="T859" s="6"/>
    </row>
    <row r="860" spans="15:20" ht="12.75">
      <c r="O860" s="3"/>
      <c r="T860" s="6"/>
    </row>
    <row r="861" spans="15:20" ht="12.75">
      <c r="O861" s="3"/>
      <c r="T861" s="6"/>
    </row>
    <row r="862" spans="15:20" ht="12.75">
      <c r="O862" s="3"/>
      <c r="T862" s="6"/>
    </row>
    <row r="863" spans="15:20" ht="12.75">
      <c r="O863" s="3"/>
      <c r="T863" s="6"/>
    </row>
    <row r="864" spans="15:20" ht="12.75">
      <c r="O864" s="3"/>
      <c r="T864" s="6"/>
    </row>
    <row r="865" spans="15:20" ht="12.75">
      <c r="O865" s="3"/>
      <c r="T865" s="6"/>
    </row>
    <row r="866" spans="15:20" ht="12.75">
      <c r="O866" s="3"/>
      <c r="T866" s="6"/>
    </row>
    <row r="867" spans="15:20" ht="12.75">
      <c r="O867" s="3"/>
      <c r="T867" s="6"/>
    </row>
    <row r="868" spans="15:20" ht="12.75">
      <c r="O868" s="3"/>
      <c r="T868" s="6"/>
    </row>
    <row r="869" spans="15:20" ht="12.75">
      <c r="O869" s="3"/>
      <c r="T869" s="6"/>
    </row>
    <row r="870" spans="15:20" ht="12.75">
      <c r="O870" s="3"/>
      <c r="T870" s="6"/>
    </row>
    <row r="871" spans="15:20" ht="12.75">
      <c r="O871" s="3"/>
      <c r="T871" s="6"/>
    </row>
    <row r="872" spans="15:20" ht="12.75">
      <c r="O872" s="3"/>
      <c r="T872" s="6"/>
    </row>
    <row r="873" spans="15:20" ht="12.75">
      <c r="O873" s="3"/>
      <c r="T873" s="6"/>
    </row>
    <row r="874" spans="15:20" ht="12.75">
      <c r="O874" s="3"/>
      <c r="T874" s="6"/>
    </row>
    <row r="875" spans="15:20" ht="12.75">
      <c r="O875" s="3"/>
      <c r="T875" s="6"/>
    </row>
    <row r="876" spans="15:20" ht="12.75">
      <c r="O876" s="3"/>
      <c r="T876" s="6"/>
    </row>
    <row r="877" spans="15:20" ht="12.75">
      <c r="O877" s="3"/>
      <c r="T877" s="6"/>
    </row>
    <row r="878" spans="15:20" ht="12.75">
      <c r="O878" s="3"/>
      <c r="T878" s="6"/>
    </row>
    <row r="879" spans="15:20" ht="12.75">
      <c r="O879" s="3"/>
      <c r="T879" s="6"/>
    </row>
    <row r="880" spans="15:20" ht="12.75">
      <c r="O880" s="3"/>
      <c r="T880" s="6"/>
    </row>
    <row r="881" spans="15:20" ht="12.75">
      <c r="O881" s="3"/>
      <c r="T881" s="6"/>
    </row>
    <row r="882" spans="15:20" ht="12.75">
      <c r="O882" s="3"/>
      <c r="T882" s="6"/>
    </row>
    <row r="883" spans="15:20" ht="12.75">
      <c r="O883" s="3"/>
      <c r="T883" s="6"/>
    </row>
    <row r="884" spans="15:20" ht="12.75">
      <c r="O884" s="3"/>
      <c r="T884" s="6"/>
    </row>
    <row r="885" spans="15:20" ht="12.75">
      <c r="O885" s="3"/>
      <c r="T885" s="6"/>
    </row>
    <row r="886" spans="15:20" ht="12.75">
      <c r="O886" s="3"/>
      <c r="T886" s="6"/>
    </row>
    <row r="887" spans="15:20" ht="12.75">
      <c r="O887" s="3"/>
      <c r="T887" s="6"/>
    </row>
    <row r="888" spans="15:20" ht="12.75">
      <c r="O888" s="3"/>
      <c r="T888" s="6"/>
    </row>
    <row r="889" spans="15:20" ht="12.75">
      <c r="O889" s="3"/>
      <c r="T889" s="6"/>
    </row>
    <row r="890" spans="15:20" ht="12.75">
      <c r="O890" s="3"/>
      <c r="T890" s="6"/>
    </row>
    <row r="891" spans="15:20" ht="12.75">
      <c r="O891" s="3"/>
      <c r="T891" s="6"/>
    </row>
    <row r="892" spans="15:20" ht="12.75">
      <c r="O892" s="3"/>
      <c r="T892" s="6"/>
    </row>
    <row r="893" spans="15:20" ht="12.75">
      <c r="O893" s="3"/>
      <c r="T893" s="6"/>
    </row>
    <row r="894" spans="15:20" ht="12.75">
      <c r="O894" s="3"/>
      <c r="T894" s="6"/>
    </row>
    <row r="895" spans="15:20" ht="12.75">
      <c r="O895" s="3"/>
      <c r="T895" s="6"/>
    </row>
    <row r="896" spans="15:20" ht="12.75">
      <c r="O896" s="3"/>
      <c r="T896" s="6"/>
    </row>
    <row r="897" spans="15:20" ht="12.75">
      <c r="O897" s="3"/>
      <c r="T897" s="6"/>
    </row>
    <row r="898" spans="15:20" ht="12.75">
      <c r="O898" s="3"/>
      <c r="T898" s="6"/>
    </row>
    <row r="899" spans="15:20" ht="12.75">
      <c r="O899" s="3"/>
      <c r="T899" s="6"/>
    </row>
    <row r="900" spans="15:20" ht="12.75">
      <c r="O900" s="3"/>
      <c r="T900" s="6"/>
    </row>
    <row r="901" spans="15:20" ht="12.75">
      <c r="O901" s="3"/>
      <c r="T901" s="6"/>
    </row>
    <row r="902" spans="15:20" ht="12.75">
      <c r="O902" s="3"/>
      <c r="T902" s="6"/>
    </row>
    <row r="903" spans="15:20" ht="12.75">
      <c r="O903" s="3"/>
      <c r="T903" s="6"/>
    </row>
    <row r="904" spans="15:20" ht="12.75">
      <c r="O904" s="3"/>
      <c r="T904" s="6"/>
    </row>
    <row r="905" spans="15:20" ht="12.75">
      <c r="O905" s="3"/>
      <c r="T905" s="6"/>
    </row>
    <row r="906" spans="15:20" ht="12.75">
      <c r="O906" s="3"/>
      <c r="T906" s="6"/>
    </row>
    <row r="907" spans="15:20" ht="12.75">
      <c r="O907" s="3"/>
      <c r="T907" s="6"/>
    </row>
    <row r="908" spans="15:20" ht="12.75">
      <c r="O908" s="3"/>
      <c r="T908" s="6"/>
    </row>
    <row r="909" spans="15:20" ht="12.75">
      <c r="O909" s="3"/>
      <c r="T909" s="6"/>
    </row>
    <row r="910" spans="15:20" ht="12.75">
      <c r="O910" s="3"/>
      <c r="T910" s="6"/>
    </row>
    <row r="911" spans="15:20" ht="12.75">
      <c r="O911" s="3"/>
      <c r="T911" s="6"/>
    </row>
    <row r="912" spans="15:20" ht="12.75">
      <c r="O912" s="3"/>
      <c r="T912" s="6"/>
    </row>
    <row r="913" spans="15:20" ht="12.75">
      <c r="O913" s="3"/>
      <c r="T913" s="6"/>
    </row>
    <row r="914" spans="15:20" ht="12.75">
      <c r="O914" s="3"/>
      <c r="T914" s="6"/>
    </row>
    <row r="915" spans="15:20" ht="12.75">
      <c r="O915" s="3"/>
      <c r="T915" s="6"/>
    </row>
    <row r="916" spans="15:20" ht="12.75">
      <c r="O916" s="3"/>
      <c r="T916" s="6"/>
    </row>
    <row r="917" spans="15:20" ht="12.75">
      <c r="O917" s="3"/>
      <c r="T917" s="6"/>
    </row>
    <row r="918" spans="15:20" ht="12.75">
      <c r="O918" s="3"/>
      <c r="T918" s="6"/>
    </row>
    <row r="919" spans="15:20" ht="12.75">
      <c r="O919" s="3"/>
      <c r="T919" s="6"/>
    </row>
    <row r="920" spans="15:20" ht="12.75">
      <c r="O920" s="3"/>
      <c r="T920" s="6"/>
    </row>
    <row r="921" spans="15:20" ht="12.75">
      <c r="O921" s="3"/>
      <c r="T921" s="6"/>
    </row>
    <row r="922" spans="15:20" ht="12.75">
      <c r="O922" s="3"/>
      <c r="T922" s="6"/>
    </row>
    <row r="923" spans="15:20" ht="12.75">
      <c r="O923" s="3"/>
      <c r="T923" s="6"/>
    </row>
    <row r="924" spans="15:20" ht="12.75">
      <c r="O924" s="3"/>
      <c r="T924" s="6"/>
    </row>
    <row r="925" spans="15:20" ht="12.75">
      <c r="O925" s="3"/>
      <c r="T925" s="6"/>
    </row>
    <row r="926" spans="15:20" ht="12.75">
      <c r="O926" s="3"/>
      <c r="T926" s="6"/>
    </row>
    <row r="927" spans="15:20" ht="12.75">
      <c r="O927" s="3"/>
      <c r="T927" s="6"/>
    </row>
    <row r="928" spans="15:20" ht="12.75">
      <c r="O928" s="3"/>
      <c r="T928" s="6"/>
    </row>
    <row r="929" spans="15:20" ht="12.75">
      <c r="O929" s="3"/>
      <c r="T929" s="6"/>
    </row>
    <row r="930" spans="15:20" ht="12.75">
      <c r="O930" s="3"/>
      <c r="T930" s="6"/>
    </row>
    <row r="931" spans="15:20" ht="12.75">
      <c r="O931" s="3"/>
      <c r="T931" s="6"/>
    </row>
    <row r="932" spans="15:20" ht="12.75">
      <c r="O932" s="3"/>
      <c r="T932" s="6"/>
    </row>
    <row r="933" spans="15:20" ht="12.75">
      <c r="O933" s="3"/>
      <c r="T933" s="6"/>
    </row>
    <row r="934" spans="15:20" ht="12.75">
      <c r="O934" s="3"/>
      <c r="T934" s="6"/>
    </row>
    <row r="935" spans="15:20" ht="12.75">
      <c r="O935" s="3"/>
      <c r="T935" s="6"/>
    </row>
    <row r="936" spans="15:20" ht="12.75">
      <c r="O936" s="3"/>
      <c r="T936" s="6"/>
    </row>
    <row r="937" spans="15:20" ht="12.75">
      <c r="O937" s="3"/>
      <c r="T937" s="6"/>
    </row>
    <row r="938" spans="15:20" ht="12.75">
      <c r="O938" s="3"/>
      <c r="T938" s="6"/>
    </row>
    <row r="939" spans="15:20" ht="12.75">
      <c r="O939" s="3"/>
      <c r="T939" s="6"/>
    </row>
    <row r="940" spans="15:20" ht="12.75">
      <c r="O940" s="3"/>
      <c r="T940" s="6"/>
    </row>
    <row r="941" spans="15:20" ht="12.75">
      <c r="O941" s="3"/>
      <c r="T941" s="6"/>
    </row>
    <row r="942" spans="15:20" ht="12.75">
      <c r="O942" s="3"/>
      <c r="T942" s="6"/>
    </row>
    <row r="943" spans="15:20" ht="12.75">
      <c r="O943" s="3"/>
      <c r="T943" s="6"/>
    </row>
    <row r="944" spans="15:20" ht="12.75">
      <c r="O944" s="3"/>
      <c r="T944" s="6"/>
    </row>
    <row r="945" spans="15:20" ht="12.75">
      <c r="O945" s="3"/>
      <c r="T945" s="6"/>
    </row>
    <row r="946" spans="15:20" ht="12.75">
      <c r="O946" s="3"/>
      <c r="T946" s="6"/>
    </row>
    <row r="947" spans="15:20" ht="12.75">
      <c r="O947" s="3"/>
      <c r="T947" s="6"/>
    </row>
    <row r="948" spans="15:20" ht="12.75">
      <c r="O948" s="3"/>
      <c r="T948" s="6"/>
    </row>
    <row r="949" spans="15:20" ht="12.75">
      <c r="O949" s="3"/>
      <c r="T949" s="6"/>
    </row>
    <row r="950" spans="15:20" ht="12.75">
      <c r="O950" s="3"/>
      <c r="T950" s="6"/>
    </row>
    <row r="951" spans="15:20" ht="12.75">
      <c r="O951" s="3"/>
      <c r="T951" s="6"/>
    </row>
    <row r="952" spans="15:20" ht="12.75">
      <c r="O952" s="3"/>
      <c r="T952" s="6"/>
    </row>
    <row r="953" spans="15:20" ht="12.75">
      <c r="O953" s="3"/>
      <c r="T953" s="6"/>
    </row>
    <row r="954" spans="15:20" ht="12.75">
      <c r="O954" s="3"/>
      <c r="T954" s="6"/>
    </row>
    <row r="955" spans="15:20" ht="12.75">
      <c r="O955" s="3"/>
      <c r="T955" s="6"/>
    </row>
    <row r="956" spans="15:20" ht="12.75">
      <c r="O956" s="3"/>
      <c r="T956" s="6"/>
    </row>
    <row r="957" spans="15:20" ht="12.75">
      <c r="O957" s="3"/>
      <c r="T957" s="6"/>
    </row>
    <row r="958" spans="15:20" ht="12.75">
      <c r="O958" s="3"/>
      <c r="T958" s="6"/>
    </row>
    <row r="959" spans="15:20" ht="12.75">
      <c r="O959" s="3"/>
      <c r="T959" s="6"/>
    </row>
    <row r="960" spans="15:20" ht="12.75">
      <c r="O960" s="3"/>
      <c r="T960" s="6"/>
    </row>
    <row r="961" spans="15:20" ht="12.75">
      <c r="O961" s="3"/>
      <c r="T961" s="6"/>
    </row>
    <row r="962" spans="15:20" ht="12.75">
      <c r="O962" s="3"/>
      <c r="T962" s="6"/>
    </row>
    <row r="963" spans="15:20" ht="12.75">
      <c r="O963" s="3"/>
      <c r="T963" s="6"/>
    </row>
    <row r="964" spans="15:20" ht="12.75">
      <c r="O964" s="3"/>
      <c r="T964" s="6"/>
    </row>
    <row r="965" spans="15:20" ht="12.75">
      <c r="O965" s="3"/>
      <c r="T965" s="6"/>
    </row>
    <row r="966" spans="15:20" ht="12.75">
      <c r="O966" s="3"/>
      <c r="T966" s="6"/>
    </row>
    <row r="967" spans="15:20" ht="12.75">
      <c r="O967" s="3"/>
      <c r="T967" s="6"/>
    </row>
    <row r="968" spans="15:20" ht="12.75">
      <c r="O968" s="3"/>
      <c r="T968" s="6"/>
    </row>
    <row r="969" spans="15:20" ht="12.75">
      <c r="O969" s="3"/>
      <c r="T969" s="6"/>
    </row>
    <row r="970" spans="15:20" ht="12.75">
      <c r="O970" s="3"/>
      <c r="T970" s="6"/>
    </row>
    <row r="971" spans="15:20" ht="12.75">
      <c r="O971" s="3"/>
      <c r="T971" s="6"/>
    </row>
    <row r="972" spans="15:20" ht="12.75">
      <c r="O972" s="3"/>
      <c r="T972" s="6"/>
    </row>
    <row r="973" spans="15:20" ht="12.75">
      <c r="O973" s="3"/>
      <c r="T973" s="6"/>
    </row>
    <row r="974" spans="15:20" ht="12.75">
      <c r="O974" s="3"/>
      <c r="T974" s="6"/>
    </row>
    <row r="975" spans="15:20" ht="12.75">
      <c r="O975" s="3"/>
      <c r="T975" s="6"/>
    </row>
    <row r="976" spans="15:20" ht="12.75">
      <c r="O976" s="3"/>
      <c r="T976" s="6"/>
    </row>
    <row r="977" spans="15:20" ht="12.75">
      <c r="O977" s="3"/>
      <c r="T977" s="6"/>
    </row>
    <row r="978" spans="15:20" ht="12.75">
      <c r="O978" s="3"/>
      <c r="T978" s="6"/>
    </row>
    <row r="979" spans="15:20" ht="12.75">
      <c r="O979" s="3"/>
      <c r="T979" s="6"/>
    </row>
    <row r="980" spans="15:20" ht="12.75">
      <c r="O980" s="3"/>
      <c r="T980" s="6"/>
    </row>
    <row r="981" spans="15:20" ht="12.75">
      <c r="O981" s="3"/>
      <c r="T981" s="6"/>
    </row>
    <row r="982" spans="15:20" ht="12.75">
      <c r="O982" s="3"/>
      <c r="T982" s="6"/>
    </row>
    <row r="983" spans="15:20" ht="12.75">
      <c r="O983" s="3"/>
      <c r="T983" s="6"/>
    </row>
    <row r="984" spans="15:20" ht="12.75">
      <c r="O984" s="3"/>
      <c r="T984" s="6"/>
    </row>
    <row r="985" spans="15:20" ht="12.75">
      <c r="O985" s="3"/>
      <c r="T985" s="6"/>
    </row>
    <row r="986" spans="15:20" ht="12.75">
      <c r="O986" s="3"/>
      <c r="T986" s="6"/>
    </row>
    <row r="987" spans="15:20" ht="12.75">
      <c r="O987" s="3"/>
      <c r="T987" s="6"/>
    </row>
    <row r="988" spans="15:20" ht="12.75">
      <c r="O988" s="3"/>
      <c r="T988" s="6"/>
    </row>
    <row r="989" spans="15:20" ht="12.75">
      <c r="O989" s="3"/>
      <c r="T989" s="6"/>
    </row>
    <row r="990" spans="15:20" ht="12.75">
      <c r="O990" s="3"/>
      <c r="T990" s="6"/>
    </row>
    <row r="991" spans="15:20" ht="12.75">
      <c r="O991" s="3"/>
      <c r="T991" s="6"/>
    </row>
    <row r="992" spans="15:20" ht="12.75">
      <c r="O992" s="3"/>
      <c r="T992" s="6"/>
    </row>
    <row r="993" spans="15:20" ht="12.75">
      <c r="O993" s="3"/>
      <c r="T993" s="6"/>
    </row>
    <row r="994" spans="15:20" ht="12.75">
      <c r="O994" s="3"/>
      <c r="T994" s="6"/>
    </row>
    <row r="995" spans="15:20" ht="12.75">
      <c r="O995" s="3"/>
      <c r="T995" s="6"/>
    </row>
    <row r="996" spans="15:20" ht="12.75">
      <c r="O996" s="3"/>
      <c r="T996" s="6"/>
    </row>
    <row r="997" spans="15:20" ht="12.75">
      <c r="O997" s="3"/>
      <c r="T997" s="6"/>
    </row>
    <row r="998" spans="15:20" ht="12.75">
      <c r="O998" s="3"/>
      <c r="T998" s="6"/>
    </row>
    <row r="999" spans="15:20" ht="12.75">
      <c r="O999" s="3"/>
      <c r="T999" s="6"/>
    </row>
    <row r="1000" spans="15:20" ht="12.75">
      <c r="O1000" s="3"/>
      <c r="T1000" s="6"/>
    </row>
    <row r="1001" spans="15:20" ht="12.75">
      <c r="O1001" s="3"/>
      <c r="T1001" s="6"/>
    </row>
    <row r="1002" spans="15:20" ht="12.75">
      <c r="O1002" s="3"/>
      <c r="T100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4"/>
  <sheetViews>
    <sheetView tabSelected="1" workbookViewId="0">
      <selection activeCell="F30" sqref="F30"/>
    </sheetView>
  </sheetViews>
  <sheetFormatPr defaultColWidth="12.5703125" defaultRowHeight="15.75" customHeight="1"/>
  <sheetData>
    <row r="1" spans="1:39" ht="15.75" customHeight="1">
      <c r="B1" s="1" t="s">
        <v>137</v>
      </c>
      <c r="C1" s="1" t="s">
        <v>0</v>
      </c>
      <c r="D1" s="1" t="s">
        <v>1</v>
      </c>
      <c r="E1" s="1" t="s">
        <v>3</v>
      </c>
      <c r="F1" s="1" t="s">
        <v>2</v>
      </c>
      <c r="G1" s="1" t="s">
        <v>7</v>
      </c>
      <c r="H1" s="1" t="s">
        <v>8</v>
      </c>
      <c r="I1" s="1" t="s">
        <v>9</v>
      </c>
      <c r="J1" s="1" t="s">
        <v>10</v>
      </c>
      <c r="K1" s="1" t="s">
        <v>11</v>
      </c>
      <c r="L1" s="1" t="s">
        <v>12</v>
      </c>
      <c r="M1" s="1" t="s">
        <v>13</v>
      </c>
      <c r="N1" s="1" t="s">
        <v>14</v>
      </c>
      <c r="O1" s="3" t="s">
        <v>4</v>
      </c>
      <c r="P1" s="1" t="s">
        <v>5</v>
      </c>
      <c r="Q1" s="1" t="s">
        <v>6</v>
      </c>
      <c r="R1" s="1" t="s">
        <v>124</v>
      </c>
      <c r="S1" s="1" t="s">
        <v>125</v>
      </c>
      <c r="T1" s="6" t="s">
        <v>69</v>
      </c>
      <c r="U1" s="1" t="s">
        <v>126</v>
      </c>
      <c r="V1" s="1" t="s">
        <v>127</v>
      </c>
      <c r="W1" s="1" t="s">
        <v>128</v>
      </c>
      <c r="X1" s="1" t="s">
        <v>129</v>
      </c>
      <c r="Y1" s="1" t="s">
        <v>130</v>
      </c>
      <c r="Z1" s="1" t="s">
        <v>131</v>
      </c>
      <c r="AA1" s="1" t="s">
        <v>132</v>
      </c>
      <c r="AB1" s="1" t="s">
        <v>133</v>
      </c>
      <c r="AC1" s="1" t="s">
        <v>134</v>
      </c>
      <c r="AD1" s="1" t="s">
        <v>135</v>
      </c>
      <c r="AE1" s="1" t="s">
        <v>136</v>
      </c>
      <c r="AG1" s="1" t="s">
        <v>15</v>
      </c>
    </row>
    <row r="2" spans="1:39" ht="15.75" customHeight="1">
      <c r="A2" s="1" t="s">
        <v>214</v>
      </c>
    </row>
    <row r="3" spans="1:39" ht="15.75" customHeight="1">
      <c r="A3" s="1" t="s">
        <v>215</v>
      </c>
      <c r="C3" s="1">
        <v>80.364215065526395</v>
      </c>
      <c r="D3" s="1">
        <v>98.954674694765004</v>
      </c>
      <c r="E3" s="1">
        <v>88.629444833987407</v>
      </c>
      <c r="F3" s="1">
        <v>4.5085662759242501E-2</v>
      </c>
      <c r="G3" s="1">
        <v>150.5</v>
      </c>
      <c r="H3" s="1">
        <v>57.857142857142797</v>
      </c>
      <c r="I3" s="1">
        <v>30.8333333333333</v>
      </c>
      <c r="J3" s="1">
        <v>11.3095238095238</v>
      </c>
      <c r="K3" s="1">
        <v>250</v>
      </c>
      <c r="L3" s="1">
        <v>2587</v>
      </c>
      <c r="M3" s="1">
        <v>7.5</v>
      </c>
      <c r="N3" s="1">
        <v>7</v>
      </c>
      <c r="O3" s="1">
        <v>79.351359669475201</v>
      </c>
      <c r="P3" s="1">
        <v>18.187959875986099</v>
      </c>
      <c r="Q3" s="1">
        <v>79.4521312493209</v>
      </c>
      <c r="R3" s="1">
        <v>0</v>
      </c>
      <c r="S3" s="1">
        <v>0</v>
      </c>
      <c r="T3" s="1">
        <v>77.988500000000002</v>
      </c>
      <c r="U3" s="1">
        <v>79.510999999999996</v>
      </c>
      <c r="V3" s="1">
        <v>76.499499999999998</v>
      </c>
      <c r="W3" s="1">
        <v>80.319999999999993</v>
      </c>
      <c r="X3" s="1">
        <v>98.843500000000006</v>
      </c>
      <c r="Y3" s="1">
        <v>81.1905</v>
      </c>
      <c r="Z3" s="1">
        <v>90.967500000000001</v>
      </c>
      <c r="AA3" s="1">
        <v>52.100999999999999</v>
      </c>
      <c r="AB3" s="1">
        <v>78.385999999999996</v>
      </c>
      <c r="AC3" s="1">
        <v>78.0565</v>
      </c>
      <c r="AD3" s="1">
        <v>52.064999999999998</v>
      </c>
      <c r="AE3" s="1">
        <v>40.636499999999998</v>
      </c>
      <c r="AF3" s="1">
        <v>0.5</v>
      </c>
      <c r="AG3" s="1">
        <v>8.7295353278911794</v>
      </c>
    </row>
    <row r="4" spans="1:39" ht="15.75" customHeight="1">
      <c r="A4" s="1" t="s">
        <v>216</v>
      </c>
      <c r="C4" s="1">
        <v>84.338100195312407</v>
      </c>
      <c r="D4" s="1">
        <v>99.048075320779802</v>
      </c>
      <c r="E4" s="1">
        <v>91.100677980328896</v>
      </c>
      <c r="F4" s="1">
        <v>4.1208295761947698E-2</v>
      </c>
      <c r="G4" s="1">
        <v>150.5</v>
      </c>
      <c r="H4" s="1">
        <v>58.988095238095198</v>
      </c>
      <c r="I4" s="1">
        <v>29.702380952380899</v>
      </c>
      <c r="J4" s="1">
        <v>11.3095238095238</v>
      </c>
      <c r="K4" s="1">
        <v>228.5</v>
      </c>
      <c r="L4" s="1">
        <v>2410</v>
      </c>
      <c r="M4" s="1">
        <v>7.5</v>
      </c>
      <c r="N4" s="1">
        <v>6</v>
      </c>
      <c r="O4" s="1">
        <v>83.402311255638097</v>
      </c>
      <c r="P4" s="1">
        <v>17.2045660822332</v>
      </c>
      <c r="Q4" s="1">
        <v>83.503082835483795</v>
      </c>
      <c r="R4" s="1">
        <v>0</v>
      </c>
      <c r="S4" s="1">
        <v>0</v>
      </c>
      <c r="T4" s="1">
        <v>82.455500000000001</v>
      </c>
      <c r="U4" s="1">
        <v>83.604500000000002</v>
      </c>
      <c r="V4" s="1">
        <v>81.427999999999997</v>
      </c>
      <c r="W4" s="1">
        <v>84.314999999999998</v>
      </c>
      <c r="X4" s="1">
        <v>99.005499999999998</v>
      </c>
      <c r="Y4" s="1">
        <v>83.051000000000002</v>
      </c>
      <c r="Z4" s="1">
        <v>94.891499999999994</v>
      </c>
      <c r="AA4" s="1">
        <v>52.5015</v>
      </c>
      <c r="AB4" s="1">
        <v>82.8155</v>
      </c>
      <c r="AC4" s="1">
        <v>82.516999999999996</v>
      </c>
      <c r="AD4" s="1">
        <v>52.470500000000001</v>
      </c>
      <c r="AE4" s="1">
        <v>43.307499999999997</v>
      </c>
      <c r="AF4" s="1">
        <v>0.5</v>
      </c>
      <c r="AG4" s="1">
        <v>8.8361898128605798</v>
      </c>
    </row>
    <row r="7" spans="1:39" ht="15.75" customHeight="1">
      <c r="A7" s="1" t="s">
        <v>193</v>
      </c>
    </row>
    <row r="8" spans="1:39" ht="15.75" customHeight="1">
      <c r="A8" s="12" t="s">
        <v>215</v>
      </c>
      <c r="C8" s="12">
        <v>76.794097920858405</v>
      </c>
      <c r="D8" s="12">
        <v>100</v>
      </c>
      <c r="E8" s="12">
        <v>86.874051593323202</v>
      </c>
      <c r="F8" s="12">
        <v>0</v>
      </c>
      <c r="G8" s="12">
        <v>21</v>
      </c>
      <c r="H8" s="12">
        <v>57.142857142857103</v>
      </c>
      <c r="I8" s="12">
        <v>23.8095238095238</v>
      </c>
      <c r="J8" s="12">
        <v>19.047619047619001</v>
      </c>
      <c r="K8" s="12">
        <v>0</v>
      </c>
      <c r="L8" s="12">
        <v>692</v>
      </c>
      <c r="M8" s="12">
        <v>6</v>
      </c>
      <c r="N8" s="12">
        <v>6</v>
      </c>
      <c r="O8" s="12">
        <v>76.592890677397705</v>
      </c>
      <c r="P8" s="12">
        <v>22.036610147154601</v>
      </c>
      <c r="Q8" s="12">
        <v>76.765757946344195</v>
      </c>
      <c r="R8" s="12">
        <v>0</v>
      </c>
      <c r="S8" s="12">
        <v>0</v>
      </c>
      <c r="T8" s="12">
        <v>74.7</v>
      </c>
      <c r="U8" s="12">
        <v>76.611999999999995</v>
      </c>
      <c r="V8" s="12">
        <v>72.837999999999994</v>
      </c>
      <c r="W8" s="12">
        <v>76.69</v>
      </c>
      <c r="X8" s="12">
        <v>99.864999999999995</v>
      </c>
      <c r="Y8" s="12">
        <v>74.739000000000004</v>
      </c>
      <c r="Z8" s="12">
        <v>91.718999999999994</v>
      </c>
      <c r="AA8" s="12">
        <v>52.183999999999997</v>
      </c>
      <c r="AB8" s="12">
        <v>74.739000000000004</v>
      </c>
      <c r="AC8" s="12">
        <v>74.745999999999995</v>
      </c>
      <c r="AD8" s="12">
        <v>52.161999999999999</v>
      </c>
      <c r="AE8" s="12">
        <v>38.988999999999997</v>
      </c>
      <c r="AF8" s="12">
        <v>0.5</v>
      </c>
      <c r="AG8" s="12">
        <v>6.3160763583003803</v>
      </c>
      <c r="AH8" s="15"/>
      <c r="AI8" s="15"/>
      <c r="AJ8" s="15"/>
      <c r="AK8" s="15"/>
      <c r="AL8" s="15"/>
      <c r="AM8" s="15"/>
    </row>
    <row r="9" spans="1:39" ht="15.75" customHeight="1">
      <c r="A9" s="1" t="s">
        <v>216</v>
      </c>
      <c r="C9" s="1">
        <v>84.272300469483497</v>
      </c>
      <c r="D9" s="1">
        <v>100</v>
      </c>
      <c r="E9" s="1">
        <v>91.464968152866206</v>
      </c>
      <c r="F9" s="1">
        <v>0</v>
      </c>
      <c r="G9" s="1">
        <v>21</v>
      </c>
      <c r="H9" s="1">
        <v>61.904761904761898</v>
      </c>
      <c r="I9" s="1">
        <v>19.047619047619001</v>
      </c>
      <c r="J9" s="1">
        <v>19.047619047619001</v>
      </c>
      <c r="K9" s="1">
        <v>0</v>
      </c>
      <c r="L9" s="1">
        <v>469</v>
      </c>
      <c r="M9" s="1">
        <v>6</v>
      </c>
      <c r="N9" s="1">
        <v>5</v>
      </c>
      <c r="O9" s="1">
        <v>84.071093226022796</v>
      </c>
      <c r="P9" s="1">
        <v>23.062387367910102</v>
      </c>
      <c r="Q9" s="1">
        <v>84.243960494969301</v>
      </c>
      <c r="R9" s="1">
        <v>0</v>
      </c>
      <c r="S9" s="1">
        <v>0</v>
      </c>
      <c r="T9" s="1">
        <v>79.912000000000006</v>
      </c>
      <c r="U9" s="1">
        <v>84.027000000000001</v>
      </c>
      <c r="V9" s="1">
        <v>76</v>
      </c>
      <c r="W9" s="1">
        <v>84.138000000000005</v>
      </c>
      <c r="X9" s="1">
        <v>99.840999999999994</v>
      </c>
      <c r="Y9" s="1">
        <v>77.581000000000003</v>
      </c>
      <c r="Z9" s="1">
        <v>92.497</v>
      </c>
      <c r="AA9" s="1">
        <v>52.09</v>
      </c>
      <c r="AB9" s="1">
        <v>79.965000000000003</v>
      </c>
      <c r="AC9" s="1">
        <v>79.977000000000004</v>
      </c>
      <c r="AD9" s="1">
        <v>52.064</v>
      </c>
      <c r="AE9" s="1">
        <v>41.639000000000003</v>
      </c>
      <c r="AF9" s="1">
        <v>0.5</v>
      </c>
      <c r="AG9" s="1">
        <v>6.39774494519214</v>
      </c>
      <c r="AH9" s="15"/>
      <c r="AI9" s="15"/>
      <c r="AJ9" s="15"/>
      <c r="AK9" s="15"/>
      <c r="AL9" s="15"/>
      <c r="AM9" s="15"/>
    </row>
    <row r="12" spans="1:39" ht="15.75" customHeight="1">
      <c r="A12" s="1" t="s">
        <v>192</v>
      </c>
    </row>
    <row r="13" spans="1:39" ht="15.75" customHeight="1">
      <c r="A13" s="1" t="s">
        <v>215</v>
      </c>
      <c r="C13" s="1">
        <v>83.934332210194199</v>
      </c>
      <c r="D13" s="1">
        <v>97.909349389530007</v>
      </c>
      <c r="E13" s="1">
        <v>90.384838074651597</v>
      </c>
      <c r="F13" s="1">
        <v>9.0171325518485099E-2</v>
      </c>
      <c r="G13" s="1">
        <v>280</v>
      </c>
      <c r="H13" s="1">
        <v>58.571428571428498</v>
      </c>
      <c r="I13" s="1">
        <v>37.857142857142797</v>
      </c>
      <c r="J13" s="1">
        <v>3.5714285714285698</v>
      </c>
      <c r="K13" s="1">
        <v>500</v>
      </c>
      <c r="L13" s="1">
        <v>4482</v>
      </c>
      <c r="M13" s="1">
        <v>9</v>
      </c>
      <c r="N13" s="1">
        <v>8</v>
      </c>
      <c r="O13" s="1">
        <v>82.109828661552797</v>
      </c>
      <c r="P13" s="1">
        <v>14.3358445761688</v>
      </c>
      <c r="Q13" s="1">
        <v>82.138504552297604</v>
      </c>
      <c r="R13" s="1">
        <v>0</v>
      </c>
      <c r="S13" s="1">
        <v>0</v>
      </c>
      <c r="T13" s="1">
        <v>81.277000000000001</v>
      </c>
      <c r="U13" s="1">
        <v>82.41</v>
      </c>
      <c r="V13" s="1">
        <v>80.161000000000001</v>
      </c>
      <c r="W13" s="1">
        <v>83.95</v>
      </c>
      <c r="X13" s="1">
        <v>97.822000000000003</v>
      </c>
      <c r="Y13" s="1">
        <v>87.641999999999996</v>
      </c>
      <c r="Z13" s="1">
        <v>90.215999999999994</v>
      </c>
      <c r="AA13" s="1">
        <v>52.015999999999998</v>
      </c>
      <c r="AB13" s="1">
        <v>82.033000000000001</v>
      </c>
      <c r="AC13" s="1">
        <v>81.367000000000004</v>
      </c>
      <c r="AD13" s="1">
        <v>51.966000000000001</v>
      </c>
      <c r="AE13" s="1">
        <v>42.283000000000001</v>
      </c>
      <c r="AF13" s="1">
        <v>0.5</v>
      </c>
      <c r="AG13" s="1">
        <v>10.854605319203801</v>
      </c>
    </row>
    <row r="14" spans="1:39" ht="15.75" customHeight="1">
      <c r="A14" s="1" t="s">
        <v>216</v>
      </c>
      <c r="C14" s="1">
        <v>84.403899921141303</v>
      </c>
      <c r="D14" s="1">
        <v>98.096150641559703</v>
      </c>
      <c r="E14" s="1">
        <v>90.736387807791601</v>
      </c>
      <c r="F14" s="1">
        <v>8.2416591523895397E-2</v>
      </c>
      <c r="G14" s="1">
        <v>280</v>
      </c>
      <c r="H14" s="1">
        <v>56.071428571428498</v>
      </c>
      <c r="I14" s="1">
        <v>40.357142857142797</v>
      </c>
      <c r="J14" s="1">
        <v>3.5714285714285698</v>
      </c>
      <c r="K14" s="1">
        <v>457</v>
      </c>
      <c r="L14" s="1">
        <v>4351</v>
      </c>
      <c r="M14" s="1">
        <v>9</v>
      </c>
      <c r="N14" s="1">
        <v>7</v>
      </c>
      <c r="O14" s="1">
        <v>82.733529285253397</v>
      </c>
      <c r="P14" s="1">
        <v>11.3453100328936</v>
      </c>
      <c r="Q14" s="1">
        <v>82.762205175998204</v>
      </c>
      <c r="R14" s="1">
        <v>0</v>
      </c>
      <c r="S14" s="1">
        <v>0</v>
      </c>
      <c r="T14" s="1">
        <v>84.998999999999995</v>
      </c>
      <c r="U14" s="1">
        <v>83.182000000000002</v>
      </c>
      <c r="V14" s="1">
        <v>86.855999999999995</v>
      </c>
      <c r="W14" s="1">
        <v>84.492000000000004</v>
      </c>
      <c r="X14" s="1">
        <v>98.17</v>
      </c>
      <c r="Y14" s="1">
        <v>88.521000000000001</v>
      </c>
      <c r="Z14" s="1">
        <v>97.286000000000001</v>
      </c>
      <c r="AA14" s="1">
        <v>52.914000000000001</v>
      </c>
      <c r="AB14" s="1">
        <v>85.665999999999997</v>
      </c>
      <c r="AC14" s="1">
        <v>85.057000000000002</v>
      </c>
      <c r="AD14" s="1">
        <v>52.877000000000002</v>
      </c>
      <c r="AE14" s="1">
        <v>44.975999999999999</v>
      </c>
      <c r="AF14" s="1">
        <v>0.5</v>
      </c>
      <c r="AG14" s="1">
        <v>10.8711875916366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21"/>
  <sheetViews>
    <sheetView workbookViewId="0">
      <selection activeCell="A9" sqref="A9:XFD9"/>
    </sheetView>
  </sheetViews>
  <sheetFormatPr defaultColWidth="12.5703125" defaultRowHeight="15.75" customHeight="1"/>
  <sheetData>
    <row r="1" spans="1:32" ht="15.75" customHeight="1">
      <c r="A1" s="1" t="s">
        <v>217</v>
      </c>
    </row>
    <row r="2" spans="1:32" ht="15.75" customHeight="1">
      <c r="A2" s="1"/>
      <c r="B2" s="1" t="s">
        <v>0</v>
      </c>
      <c r="C2" s="1" t="s">
        <v>1</v>
      </c>
      <c r="D2" s="1" t="s">
        <v>3</v>
      </c>
      <c r="E2" s="1" t="s">
        <v>2</v>
      </c>
      <c r="F2" s="1" t="s">
        <v>7</v>
      </c>
      <c r="G2" s="1" t="s">
        <v>8</v>
      </c>
      <c r="H2" s="1" t="s">
        <v>9</v>
      </c>
      <c r="I2" s="1" t="s">
        <v>10</v>
      </c>
      <c r="J2" s="1" t="s">
        <v>11</v>
      </c>
      <c r="K2" s="1" t="s">
        <v>12</v>
      </c>
      <c r="L2" s="1" t="s">
        <v>13</v>
      </c>
      <c r="M2" s="1" t="s">
        <v>14</v>
      </c>
      <c r="N2" s="1" t="s">
        <v>4</v>
      </c>
      <c r="O2" s="1" t="s">
        <v>5</v>
      </c>
      <c r="P2" s="1" t="s">
        <v>6</v>
      </c>
      <c r="Q2" s="1" t="s">
        <v>124</v>
      </c>
      <c r="R2" s="1" t="s">
        <v>125</v>
      </c>
      <c r="S2" s="1" t="s">
        <v>69</v>
      </c>
      <c r="T2" s="1" t="s">
        <v>126</v>
      </c>
      <c r="U2" s="1" t="s">
        <v>127</v>
      </c>
      <c r="V2" s="1" t="s">
        <v>128</v>
      </c>
      <c r="W2" s="1" t="s">
        <v>129</v>
      </c>
      <c r="X2" s="1" t="s">
        <v>130</v>
      </c>
      <c r="Y2" s="1" t="s">
        <v>131</v>
      </c>
      <c r="Z2" s="1" t="s">
        <v>132</v>
      </c>
      <c r="AA2" s="1" t="s">
        <v>133</v>
      </c>
      <c r="AB2" s="1" t="s">
        <v>134</v>
      </c>
      <c r="AC2" s="1" t="s">
        <v>135</v>
      </c>
      <c r="AD2" s="1" t="s">
        <v>136</v>
      </c>
      <c r="AE2" s="1" t="s">
        <v>137</v>
      </c>
      <c r="AF2" s="1" t="s">
        <v>15</v>
      </c>
    </row>
    <row r="3" spans="1:32" ht="15.75" customHeight="1">
      <c r="A3" s="20" t="s">
        <v>58</v>
      </c>
      <c r="B3" s="20">
        <v>0</v>
      </c>
      <c r="C3" s="20" t="s">
        <v>142</v>
      </c>
      <c r="D3" s="20" t="s">
        <v>142</v>
      </c>
      <c r="E3" s="20">
        <v>0</v>
      </c>
      <c r="F3" s="20">
        <v>546</v>
      </c>
      <c r="G3" s="20">
        <v>0</v>
      </c>
      <c r="H3" s="20">
        <v>0</v>
      </c>
      <c r="I3" s="20">
        <v>100</v>
      </c>
      <c r="J3" s="20">
        <v>0</v>
      </c>
      <c r="K3" s="20">
        <v>112297</v>
      </c>
      <c r="L3" s="20">
        <v>0</v>
      </c>
      <c r="M3" s="20">
        <v>0</v>
      </c>
      <c r="N3" s="20">
        <v>0</v>
      </c>
      <c r="O3" s="20" t="s">
        <v>142</v>
      </c>
      <c r="P3" s="20">
        <v>0</v>
      </c>
      <c r="Q3" s="20">
        <v>6</v>
      </c>
      <c r="R3" s="20">
        <v>1</v>
      </c>
      <c r="S3" s="20">
        <v>0</v>
      </c>
      <c r="T3" s="20">
        <v>0</v>
      </c>
      <c r="U3" s="20">
        <v>0</v>
      </c>
      <c r="V3" s="20">
        <v>0</v>
      </c>
      <c r="W3" s="20">
        <v>0</v>
      </c>
      <c r="X3" s="20">
        <v>0</v>
      </c>
      <c r="Y3" s="20">
        <v>0</v>
      </c>
      <c r="Z3" s="20">
        <v>100</v>
      </c>
      <c r="AA3" s="20">
        <v>0</v>
      </c>
      <c r="AB3" s="20">
        <v>0</v>
      </c>
      <c r="AC3" s="20">
        <v>100</v>
      </c>
      <c r="AD3" s="20">
        <v>0</v>
      </c>
      <c r="AE3" s="20">
        <v>0.3</v>
      </c>
      <c r="AF3" s="20">
        <v>0</v>
      </c>
    </row>
    <row r="4" spans="1:32" ht="15.75" customHeight="1">
      <c r="A4" s="1" t="s">
        <v>19</v>
      </c>
      <c r="B4" s="1">
        <v>52.873378936867603</v>
      </c>
      <c r="C4" s="1">
        <v>83.037712623097505</v>
      </c>
      <c r="D4" s="1">
        <v>64.608184588593801</v>
      </c>
      <c r="E4" s="1">
        <v>2.2810383747178302</v>
      </c>
      <c r="F4" s="1">
        <v>546</v>
      </c>
      <c r="G4" s="1">
        <v>35.531135531135497</v>
      </c>
      <c r="H4" s="1">
        <v>30.036630036630001</v>
      </c>
      <c r="I4" s="1">
        <v>34.432234432234402</v>
      </c>
      <c r="J4" s="1">
        <v>12126</v>
      </c>
      <c r="K4" s="1">
        <v>52910</v>
      </c>
      <c r="L4" s="1">
        <v>756</v>
      </c>
      <c r="M4" s="1">
        <v>510</v>
      </c>
      <c r="N4" s="1">
        <v>41.399458458030502</v>
      </c>
      <c r="O4" s="1">
        <v>85.984741777422897</v>
      </c>
      <c r="P4" s="1">
        <v>42.070258750285397</v>
      </c>
      <c r="Q4" s="1">
        <v>0</v>
      </c>
      <c r="R4" s="1">
        <v>0</v>
      </c>
      <c r="S4" s="1">
        <v>42.052</v>
      </c>
      <c r="T4" s="1">
        <v>48.136000000000003</v>
      </c>
      <c r="U4" s="1">
        <v>36.771000000000001</v>
      </c>
      <c r="V4" s="1">
        <v>53.122999999999998</v>
      </c>
      <c r="W4" s="1">
        <v>83.447999999999993</v>
      </c>
      <c r="X4" s="1">
        <v>41.872</v>
      </c>
      <c r="Y4" s="1">
        <v>66.173000000000002</v>
      </c>
      <c r="Z4" s="1">
        <v>48.679000000000002</v>
      </c>
      <c r="AA4" s="1">
        <v>44.189</v>
      </c>
      <c r="AB4" s="1">
        <v>43.81</v>
      </c>
      <c r="AC4" s="1">
        <v>47.670999999999999</v>
      </c>
      <c r="AD4" s="1">
        <v>20.885000000000002</v>
      </c>
      <c r="AE4" s="1">
        <v>0.3</v>
      </c>
      <c r="AF4" s="1">
        <v>2.4772879690332599</v>
      </c>
    </row>
    <row r="5" spans="1:32" ht="15.75" customHeight="1">
      <c r="A5" s="1" t="s">
        <v>18</v>
      </c>
      <c r="B5" s="1">
        <v>43.304652985606303</v>
      </c>
      <c r="C5" s="1">
        <v>89.240285604155503</v>
      </c>
      <c r="D5" s="1">
        <v>58.312594076268397</v>
      </c>
      <c r="E5" s="1">
        <v>1.1027088036117301</v>
      </c>
      <c r="F5" s="1">
        <v>546</v>
      </c>
      <c r="G5" s="1">
        <v>18.864468864468801</v>
      </c>
      <c r="H5" s="1">
        <v>40.109890109890102</v>
      </c>
      <c r="I5" s="1">
        <v>41.025641025641001</v>
      </c>
      <c r="J5" s="1">
        <v>5862</v>
      </c>
      <c r="K5" s="1">
        <v>63653</v>
      </c>
      <c r="L5" s="1">
        <v>1891</v>
      </c>
      <c r="M5" s="1">
        <v>1526</v>
      </c>
      <c r="N5" s="1">
        <v>36.3991021804189</v>
      </c>
      <c r="O5" s="1">
        <v>60.157346065979603</v>
      </c>
      <c r="P5" s="1">
        <v>38.080485854770401</v>
      </c>
      <c r="Q5" s="1">
        <v>0</v>
      </c>
      <c r="R5" s="1">
        <v>0</v>
      </c>
      <c r="S5" s="1">
        <v>33.756999999999998</v>
      </c>
      <c r="T5" s="1">
        <v>39.874000000000002</v>
      </c>
      <c r="U5" s="1">
        <v>28.623000000000001</v>
      </c>
      <c r="V5" s="1">
        <v>42.296999999999997</v>
      </c>
      <c r="W5" s="1">
        <v>87.183999999999997</v>
      </c>
      <c r="X5" s="1">
        <v>32.965000000000003</v>
      </c>
      <c r="Y5" s="1">
        <v>73.015000000000001</v>
      </c>
      <c r="Z5" s="1">
        <v>51.503</v>
      </c>
      <c r="AA5" s="1">
        <v>34.779000000000003</v>
      </c>
      <c r="AB5" s="1">
        <v>34.872</v>
      </c>
      <c r="AC5" s="1">
        <v>50.2</v>
      </c>
      <c r="AD5" s="1">
        <v>17.506</v>
      </c>
      <c r="AE5" s="1">
        <v>0.3</v>
      </c>
      <c r="AF5" s="1">
        <v>72.523610604148601</v>
      </c>
    </row>
    <row r="6" spans="1:32" ht="15.75" customHeight="1">
      <c r="A6" s="14" t="s">
        <v>26</v>
      </c>
      <c r="B6" s="14">
        <v>14.019524013111001</v>
      </c>
      <c r="C6" s="14">
        <v>97.3648397872077</v>
      </c>
      <c r="D6" s="14">
        <v>24.5098802535075</v>
      </c>
      <c r="E6" s="14">
        <v>8.0135440180586895E-2</v>
      </c>
      <c r="F6" s="14">
        <v>546</v>
      </c>
      <c r="G6" s="14">
        <v>5.3113553113553102</v>
      </c>
      <c r="H6" s="14">
        <v>22.1611721611721</v>
      </c>
      <c r="I6" s="14">
        <v>72.527472527472497</v>
      </c>
      <c r="J6" s="14">
        <v>426</v>
      </c>
      <c r="K6" s="14">
        <v>96532</v>
      </c>
      <c r="L6" s="14">
        <v>466</v>
      </c>
      <c r="M6" s="14">
        <v>772</v>
      </c>
      <c r="N6" s="14">
        <v>13.225024939432799</v>
      </c>
      <c r="O6" s="14">
        <v>57.638124799027999</v>
      </c>
      <c r="P6" s="14">
        <v>13.637710812241099</v>
      </c>
      <c r="Q6" s="14">
        <v>1</v>
      </c>
      <c r="R6" s="14">
        <v>0</v>
      </c>
      <c r="S6" s="14">
        <v>18.027999999999999</v>
      </c>
      <c r="T6" s="14">
        <v>13.045</v>
      </c>
      <c r="U6" s="14">
        <v>24.917000000000002</v>
      </c>
      <c r="V6" s="14">
        <v>13.196999999999999</v>
      </c>
      <c r="W6" s="14">
        <v>91.674999999999997</v>
      </c>
      <c r="X6" s="14">
        <v>38.670999999999999</v>
      </c>
      <c r="Y6" s="14">
        <v>35.979999999999997</v>
      </c>
      <c r="Z6" s="14">
        <v>50.619</v>
      </c>
      <c r="AA6" s="14">
        <v>18.132999999999999</v>
      </c>
      <c r="AB6" s="14">
        <v>19.303999999999998</v>
      </c>
      <c r="AC6" s="14">
        <v>49.454999999999998</v>
      </c>
      <c r="AD6" s="14">
        <v>9.5469000000000008</v>
      </c>
      <c r="AE6" s="14">
        <v>0.5</v>
      </c>
      <c r="AF6" s="14">
        <v>10.7131603913058</v>
      </c>
    </row>
    <row r="7" spans="1:32" ht="15.75" customHeight="1">
      <c r="A7" s="1" t="s">
        <v>51</v>
      </c>
      <c r="B7" s="1">
        <v>53.267956391620302</v>
      </c>
      <c r="C7" s="1">
        <v>41.7740617338278</v>
      </c>
      <c r="D7" s="1">
        <v>46.826002701274298</v>
      </c>
      <c r="E7" s="1">
        <v>15.6805869074492</v>
      </c>
      <c r="F7" s="1">
        <v>546</v>
      </c>
      <c r="G7" s="1">
        <v>45.787545787545703</v>
      </c>
      <c r="H7" s="1">
        <v>15.201465201465201</v>
      </c>
      <c r="I7" s="1">
        <v>39.010989010989</v>
      </c>
      <c r="J7" s="1">
        <v>83358</v>
      </c>
      <c r="K7" s="1">
        <v>52467</v>
      </c>
      <c r="L7" s="1">
        <v>128</v>
      </c>
      <c r="M7" s="1">
        <v>63</v>
      </c>
      <c r="N7" s="1">
        <v>-21.092525295710399</v>
      </c>
      <c r="O7" s="1">
        <v>69.184117136011196</v>
      </c>
      <c r="P7" s="1">
        <v>-20.9803963496778</v>
      </c>
      <c r="Q7" s="1">
        <v>0</v>
      </c>
      <c r="R7" s="1">
        <v>0</v>
      </c>
      <c r="S7" s="1">
        <v>22.478000000000002</v>
      </c>
      <c r="T7" s="1">
        <v>29.416</v>
      </c>
      <c r="U7" s="1">
        <v>17.306000000000001</v>
      </c>
      <c r="V7" s="1">
        <v>51.354999999999997</v>
      </c>
      <c r="W7" s="1">
        <v>40.283000000000001</v>
      </c>
      <c r="X7" s="1">
        <v>38.982999999999997</v>
      </c>
      <c r="Y7" s="1">
        <v>22.673999999999999</v>
      </c>
      <c r="Z7" s="1">
        <v>46.902000000000001</v>
      </c>
      <c r="AA7" s="1">
        <v>29.748999999999999</v>
      </c>
      <c r="AB7" s="1">
        <v>26.263999999999999</v>
      </c>
      <c r="AC7" s="1">
        <v>43.375</v>
      </c>
      <c r="AD7" s="1">
        <v>11.391999999999999</v>
      </c>
      <c r="AE7" s="1">
        <v>0.8</v>
      </c>
      <c r="AF7" s="1">
        <v>8.4447070442930698</v>
      </c>
    </row>
    <row r="8" spans="1:32" ht="15.75" customHeight="1">
      <c r="A8" s="6" t="s">
        <v>116</v>
      </c>
      <c r="B8" s="6">
        <v>36.1826635314236</v>
      </c>
      <c r="C8" s="6">
        <v>93.3454353270985</v>
      </c>
      <c r="D8" s="6">
        <v>52.150637713346697</v>
      </c>
      <c r="E8" s="6">
        <v>0.54477050413844996</v>
      </c>
      <c r="F8" s="6">
        <v>546</v>
      </c>
      <c r="G8" s="6">
        <v>18.4981684981685</v>
      </c>
      <c r="H8" s="6">
        <v>34.9816849816849</v>
      </c>
      <c r="I8" s="6">
        <v>46.520146520146497</v>
      </c>
      <c r="J8" s="6">
        <v>2896</v>
      </c>
      <c r="K8" s="6">
        <v>71649</v>
      </c>
      <c r="L8" s="6">
        <v>1857</v>
      </c>
      <c r="M8" s="6">
        <v>2294</v>
      </c>
      <c r="N8" s="6">
        <v>31.949194812597899</v>
      </c>
      <c r="O8" s="6">
        <v>53.434025658159896</v>
      </c>
      <c r="P8" s="6">
        <v>33.6003019045624</v>
      </c>
      <c r="Q8" s="6">
        <v>0</v>
      </c>
      <c r="R8" s="6">
        <v>0</v>
      </c>
      <c r="S8" s="6">
        <v>33.975999999999999</v>
      </c>
      <c r="T8" s="6">
        <v>34.081000000000003</v>
      </c>
      <c r="U8" s="6">
        <v>33.886000000000003</v>
      </c>
      <c r="V8" s="6">
        <v>35.253</v>
      </c>
      <c r="W8" s="6">
        <v>90.966999999999999</v>
      </c>
      <c r="X8" s="6">
        <v>45.649000000000001</v>
      </c>
      <c r="Y8" s="6">
        <v>50.448</v>
      </c>
      <c r="Z8" s="6">
        <v>51.454000000000001</v>
      </c>
      <c r="AA8" s="6">
        <v>34.558999999999997</v>
      </c>
      <c r="AB8" s="6">
        <v>35.051000000000002</v>
      </c>
      <c r="AC8" s="6">
        <v>50.521000000000001</v>
      </c>
      <c r="AD8" s="6">
        <v>17.707999999999998</v>
      </c>
      <c r="AE8" s="6">
        <v>0.4</v>
      </c>
      <c r="AF8" s="6"/>
    </row>
    <row r="9" spans="1:32" ht="15.75" customHeight="1">
      <c r="A9" s="1" t="s">
        <v>81</v>
      </c>
      <c r="B9" s="1">
        <v>36.335862904374999</v>
      </c>
      <c r="C9" s="1">
        <v>93.249977141812195</v>
      </c>
      <c r="D9" s="1">
        <v>52.294577618254003</v>
      </c>
      <c r="E9" s="1">
        <v>0.55549285176824603</v>
      </c>
      <c r="F9" s="1">
        <v>546</v>
      </c>
      <c r="G9" s="1">
        <v>18.4981684981685</v>
      </c>
      <c r="H9" s="1">
        <v>36.263736263736199</v>
      </c>
      <c r="I9" s="1">
        <v>45.238095238095198</v>
      </c>
      <c r="J9" s="1">
        <v>2953</v>
      </c>
      <c r="K9" s="1">
        <v>71477</v>
      </c>
      <c r="L9" s="1">
        <v>1701</v>
      </c>
      <c r="M9" s="1">
        <v>2338</v>
      </c>
      <c r="N9" s="1">
        <v>32.190572894399303</v>
      </c>
      <c r="O9" s="1">
        <v>51.261232476027502</v>
      </c>
      <c r="P9" s="1">
        <v>33.702765640982797</v>
      </c>
      <c r="Q9" s="1">
        <v>0</v>
      </c>
      <c r="R9" s="1">
        <v>0</v>
      </c>
      <c r="S9" s="1">
        <v>36.636000000000003</v>
      </c>
      <c r="T9" s="1">
        <v>34.549999999999997</v>
      </c>
      <c r="U9" s="1">
        <v>38.866999999999997</v>
      </c>
      <c r="V9" s="1">
        <v>35.665999999999997</v>
      </c>
      <c r="W9" s="1">
        <v>91.552000000000007</v>
      </c>
      <c r="X9" s="1">
        <v>45.646999999999998</v>
      </c>
      <c r="Y9" s="1">
        <v>67.334999999999994</v>
      </c>
      <c r="Z9" s="1">
        <v>51.636000000000003</v>
      </c>
      <c r="AA9" s="1">
        <v>37.228000000000002</v>
      </c>
      <c r="AB9" s="1">
        <v>37.625999999999998</v>
      </c>
      <c r="AC9" s="1">
        <v>50.731000000000002</v>
      </c>
      <c r="AD9" s="1">
        <v>19.088000000000001</v>
      </c>
      <c r="AE9" s="1">
        <v>0.4</v>
      </c>
      <c r="AF9" s="1"/>
    </row>
    <row r="10" spans="1:32" ht="15.75" customHeight="1">
      <c r="A10" s="1" t="s">
        <v>17</v>
      </c>
      <c r="B10" s="1">
        <v>37.8874519025224</v>
      </c>
      <c r="C10" s="1">
        <v>92.663108593835005</v>
      </c>
      <c r="D10" s="1">
        <v>53.784052042964497</v>
      </c>
      <c r="E10" s="1">
        <v>0.63355906696764397</v>
      </c>
      <c r="F10" s="1">
        <v>546</v>
      </c>
      <c r="G10" s="1">
        <v>18.864468864468801</v>
      </c>
      <c r="H10" s="1">
        <v>27.4725274725274</v>
      </c>
      <c r="I10" s="1">
        <v>53.6630036630036</v>
      </c>
      <c r="J10" s="1">
        <v>3368</v>
      </c>
      <c r="K10" s="1">
        <v>69735</v>
      </c>
      <c r="L10" s="1">
        <v>241</v>
      </c>
      <c r="M10" s="1">
        <v>159</v>
      </c>
      <c r="N10" s="1">
        <v>34.672937152629302</v>
      </c>
      <c r="O10" s="1">
        <v>54.964681164433301</v>
      </c>
      <c r="P10" s="1">
        <v>34.885471163454802</v>
      </c>
      <c r="Q10" s="1">
        <v>0</v>
      </c>
      <c r="R10" s="1">
        <v>0</v>
      </c>
      <c r="S10" s="1">
        <v>37.488</v>
      </c>
      <c r="T10" s="1">
        <v>36.298999999999999</v>
      </c>
      <c r="U10" s="1">
        <v>38.737000000000002</v>
      </c>
      <c r="V10" s="1">
        <v>37.502000000000002</v>
      </c>
      <c r="W10" s="1">
        <v>91.741</v>
      </c>
      <c r="X10" s="1">
        <v>42.512999999999998</v>
      </c>
      <c r="Y10" s="1">
        <v>75.073999999999998</v>
      </c>
      <c r="Z10" s="1">
        <v>51.703000000000003</v>
      </c>
      <c r="AA10" s="1">
        <v>38.109000000000002</v>
      </c>
      <c r="AB10" s="1">
        <v>38.338000000000001</v>
      </c>
      <c r="AC10" s="1">
        <v>50.906999999999996</v>
      </c>
      <c r="AD10" s="1">
        <v>19.516999999999999</v>
      </c>
      <c r="AE10" s="1">
        <v>0.4</v>
      </c>
      <c r="AF10" s="1">
        <v>1.3621100654980201</v>
      </c>
    </row>
    <row r="11" spans="1:32" ht="15.75" customHeight="1">
      <c r="A11" s="1" t="s">
        <v>22</v>
      </c>
      <c r="B11" s="1">
        <v>42.809427105600598</v>
      </c>
      <c r="C11" s="1">
        <v>88.580696290016405</v>
      </c>
      <c r="D11" s="1">
        <v>57.722586185154697</v>
      </c>
      <c r="E11" s="1">
        <v>1.1655379984951</v>
      </c>
      <c r="F11" s="1">
        <v>546</v>
      </c>
      <c r="G11" s="1">
        <v>30.402930402930401</v>
      </c>
      <c r="H11" s="1">
        <v>26.556776556776502</v>
      </c>
      <c r="I11" s="1">
        <v>43.040293040293001</v>
      </c>
      <c r="J11" s="1">
        <v>6196</v>
      </c>
      <c r="K11" s="1">
        <v>64209</v>
      </c>
      <c r="L11" s="1">
        <v>576</v>
      </c>
      <c r="M11" s="1">
        <v>380</v>
      </c>
      <c r="N11" s="1">
        <v>36.7776471426535</v>
      </c>
      <c r="O11" s="1">
        <v>57.218670612298801</v>
      </c>
      <c r="P11" s="1">
        <v>37.288227540425702</v>
      </c>
      <c r="Q11" s="1">
        <v>0</v>
      </c>
      <c r="R11" s="1">
        <v>0</v>
      </c>
      <c r="S11" s="1">
        <v>40.036999999999999</v>
      </c>
      <c r="T11" s="1">
        <v>39.820999999999998</v>
      </c>
      <c r="U11" s="1">
        <v>40.28</v>
      </c>
      <c r="V11" s="1">
        <v>42.216999999999999</v>
      </c>
      <c r="W11" s="1">
        <v>87.373999999999995</v>
      </c>
      <c r="X11" s="1">
        <v>44.155999999999999</v>
      </c>
      <c r="Y11" s="1">
        <v>74.504000000000005</v>
      </c>
      <c r="Z11" s="1">
        <v>51.683999999999997</v>
      </c>
      <c r="AA11" s="1">
        <v>41.23</v>
      </c>
      <c r="AB11" s="1">
        <v>41.191000000000003</v>
      </c>
      <c r="AC11" s="1">
        <v>50.676000000000002</v>
      </c>
      <c r="AD11" s="1">
        <v>20.873999999999999</v>
      </c>
      <c r="AE11" s="1">
        <v>0.4</v>
      </c>
      <c r="AF11" s="1">
        <v>151.76331062431899</v>
      </c>
    </row>
    <row r="12" spans="1:32" ht="15.75" customHeight="1">
      <c r="A12" s="1" t="s">
        <v>23</v>
      </c>
      <c r="B12" s="1">
        <v>41.378081801339597</v>
      </c>
      <c r="C12" s="1">
        <v>86.932764460412798</v>
      </c>
      <c r="D12" s="1">
        <v>56.068697913837902</v>
      </c>
      <c r="E12" s="1">
        <v>1.3135816403310701</v>
      </c>
      <c r="F12" s="1">
        <v>546</v>
      </c>
      <c r="G12" s="1">
        <v>17.032967032967001</v>
      </c>
      <c r="H12" s="1">
        <v>32.600732600732599</v>
      </c>
      <c r="I12" s="1">
        <v>50.366300366300301</v>
      </c>
      <c r="J12" s="1">
        <v>6983</v>
      </c>
      <c r="K12" s="1">
        <v>65816</v>
      </c>
      <c r="L12" s="1">
        <v>792</v>
      </c>
      <c r="M12" s="1">
        <v>466</v>
      </c>
      <c r="N12" s="1">
        <v>34.452935727518799</v>
      </c>
      <c r="O12" s="1">
        <v>64.086496018828299</v>
      </c>
      <c r="P12" s="1">
        <v>35.155783033002599</v>
      </c>
      <c r="Q12" s="1">
        <v>0</v>
      </c>
      <c r="R12" s="1">
        <v>0</v>
      </c>
      <c r="S12" s="1">
        <v>34.497999999999998</v>
      </c>
      <c r="T12" s="1">
        <v>37.713000000000001</v>
      </c>
      <c r="U12" s="1">
        <v>31.63</v>
      </c>
      <c r="V12" s="1">
        <v>40.366999999999997</v>
      </c>
      <c r="W12" s="1">
        <v>84.823999999999998</v>
      </c>
      <c r="X12" s="1">
        <v>38.125999999999998</v>
      </c>
      <c r="Y12" s="1">
        <v>68.441000000000003</v>
      </c>
      <c r="Z12" s="1">
        <v>50.494999999999997</v>
      </c>
      <c r="AA12" s="1">
        <v>35.707999999999998</v>
      </c>
      <c r="AB12" s="1">
        <v>35.841000000000001</v>
      </c>
      <c r="AC12" s="1">
        <v>49.067</v>
      </c>
      <c r="AD12" s="1">
        <v>17.585999999999999</v>
      </c>
      <c r="AE12" s="1">
        <v>0.5</v>
      </c>
      <c r="AF12" s="1">
        <v>11.821387049947001</v>
      </c>
    </row>
    <row r="13" spans="1:32" ht="15.75" customHeight="1">
      <c r="A13" s="14" t="s">
        <v>24</v>
      </c>
      <c r="B13" s="14">
        <v>29.211201368106</v>
      </c>
      <c r="C13" s="14">
        <v>73.102556672536394</v>
      </c>
      <c r="D13" s="14">
        <v>41.742450758901498</v>
      </c>
      <c r="E13" s="14">
        <v>2.2699398043641801</v>
      </c>
      <c r="F13" s="14">
        <v>546</v>
      </c>
      <c r="G13" s="14">
        <v>30.586080586080499</v>
      </c>
      <c r="H13" s="14">
        <v>17.582417582417499</v>
      </c>
      <c r="I13" s="14">
        <v>51.831501831501797</v>
      </c>
      <c r="J13" s="14">
        <v>12067</v>
      </c>
      <c r="K13" s="14">
        <v>79476</v>
      </c>
      <c r="L13" s="14">
        <v>164</v>
      </c>
      <c r="M13" s="14">
        <v>88</v>
      </c>
      <c r="N13" s="14">
        <v>18.317122702009399</v>
      </c>
      <c r="O13" s="14">
        <v>75.289460175378295</v>
      </c>
      <c r="P13" s="14">
        <v>18.461221423022401</v>
      </c>
      <c r="Q13" s="14">
        <v>1</v>
      </c>
      <c r="R13" s="14">
        <v>0</v>
      </c>
      <c r="S13" s="14">
        <v>30.687999999999999</v>
      </c>
      <c r="T13" s="14">
        <v>26.251000000000001</v>
      </c>
      <c r="U13" s="14">
        <v>35.963999999999999</v>
      </c>
      <c r="V13" s="14">
        <v>29.048999999999999</v>
      </c>
      <c r="W13" s="14">
        <v>72.712000000000003</v>
      </c>
      <c r="X13" s="14">
        <v>50.48</v>
      </c>
      <c r="Y13" s="14">
        <v>50.456000000000003</v>
      </c>
      <c r="Z13" s="14">
        <v>50.176000000000002</v>
      </c>
      <c r="AA13" s="14">
        <v>32.296999999999997</v>
      </c>
      <c r="AB13" s="14">
        <v>32.648000000000003</v>
      </c>
      <c r="AC13" s="14">
        <v>48.213999999999999</v>
      </c>
      <c r="AD13" s="14">
        <v>15.741</v>
      </c>
      <c r="AE13" s="14">
        <v>0.6</v>
      </c>
      <c r="AF13" s="14">
        <v>0.73118967611122498</v>
      </c>
    </row>
    <row r="14" spans="1:32" ht="15.75" customHeight="1">
      <c r="A14" s="14" t="s">
        <v>25</v>
      </c>
      <c r="B14" s="14">
        <v>19.197128402451099</v>
      </c>
      <c r="C14" s="14">
        <v>96.283225374134403</v>
      </c>
      <c r="D14" s="14">
        <v>32.011703810421999</v>
      </c>
      <c r="E14" s="14">
        <v>0.156508653122648</v>
      </c>
      <c r="F14" s="14">
        <v>546</v>
      </c>
      <c r="G14" s="14">
        <v>14.8351648351648</v>
      </c>
      <c r="H14" s="14">
        <v>22.1611721611721</v>
      </c>
      <c r="I14" s="14">
        <v>63.003663003663</v>
      </c>
      <c r="J14" s="14">
        <v>832</v>
      </c>
      <c r="K14" s="14">
        <v>90719</v>
      </c>
      <c r="L14" s="14">
        <v>133</v>
      </c>
      <c r="M14" s="14">
        <v>101</v>
      </c>
      <c r="N14" s="14">
        <v>18.3376086646715</v>
      </c>
      <c r="O14" s="14">
        <v>56.160882390407501</v>
      </c>
      <c r="P14" s="14">
        <v>18.4541763709577</v>
      </c>
      <c r="Q14" s="14">
        <v>1</v>
      </c>
      <c r="R14" s="14">
        <v>0</v>
      </c>
      <c r="S14" s="14">
        <v>28.338000000000001</v>
      </c>
      <c r="T14" s="14">
        <v>18.681999999999999</v>
      </c>
      <c r="U14" s="14">
        <v>42.991</v>
      </c>
      <c r="V14" s="14">
        <v>18.878</v>
      </c>
      <c r="W14" s="14">
        <v>94.703999999999994</v>
      </c>
      <c r="X14" s="14">
        <v>51.33</v>
      </c>
      <c r="Y14" s="14">
        <v>67.149000000000001</v>
      </c>
      <c r="Z14" s="14">
        <v>51.753</v>
      </c>
      <c r="AA14" s="14">
        <v>28.486999999999998</v>
      </c>
      <c r="AB14" s="14">
        <v>28.599</v>
      </c>
      <c r="AC14" s="14">
        <v>51.296999999999997</v>
      </c>
      <c r="AD14" s="14">
        <v>14.67</v>
      </c>
      <c r="AE14" s="14">
        <v>0.5</v>
      </c>
      <c r="AF14" s="14">
        <v>2.9934279702137401</v>
      </c>
    </row>
    <row r="15" spans="1:32" ht="15.75" customHeight="1">
      <c r="A15" s="14" t="s">
        <v>20</v>
      </c>
      <c r="B15" s="14">
        <v>0</v>
      </c>
      <c r="C15" s="14" t="s">
        <v>142</v>
      </c>
      <c r="D15" s="14" t="s">
        <v>142</v>
      </c>
      <c r="E15" s="14">
        <v>0</v>
      </c>
      <c r="F15" s="14">
        <v>546</v>
      </c>
      <c r="G15" s="14">
        <v>0</v>
      </c>
      <c r="H15" s="14">
        <v>0</v>
      </c>
      <c r="I15" s="14">
        <v>100</v>
      </c>
      <c r="J15" s="14">
        <v>0</v>
      </c>
      <c r="K15" s="14">
        <v>112297</v>
      </c>
      <c r="L15" s="14">
        <v>0</v>
      </c>
      <c r="M15" s="14">
        <v>0</v>
      </c>
      <c r="N15" s="14">
        <v>0</v>
      </c>
      <c r="O15" s="14" t="s">
        <v>142</v>
      </c>
      <c r="P15" s="14">
        <v>0</v>
      </c>
      <c r="Q15" s="14">
        <v>7</v>
      </c>
      <c r="R15" s="14">
        <v>0</v>
      </c>
      <c r="S15" s="14">
        <v>0</v>
      </c>
      <c r="T15" s="14">
        <v>0</v>
      </c>
      <c r="U15" s="14">
        <v>0</v>
      </c>
      <c r="V15" s="14">
        <v>0</v>
      </c>
      <c r="W15" s="14">
        <v>0</v>
      </c>
      <c r="X15" s="14">
        <v>0</v>
      </c>
      <c r="Y15" s="14">
        <v>0</v>
      </c>
      <c r="Z15" s="14">
        <v>100</v>
      </c>
      <c r="AA15" s="14">
        <v>0</v>
      </c>
      <c r="AB15" s="14">
        <v>0</v>
      </c>
      <c r="AC15" s="14">
        <v>100</v>
      </c>
      <c r="AD15" s="14">
        <v>0</v>
      </c>
      <c r="AE15" s="14">
        <v>0.1</v>
      </c>
      <c r="AF15" s="14">
        <v>0</v>
      </c>
    </row>
    <row r="16" spans="1:32" ht="15.75" customHeight="1">
      <c r="A16" s="1" t="s">
        <v>97</v>
      </c>
      <c r="B16" s="1">
        <v>37.695061992304403</v>
      </c>
      <c r="C16" s="1">
        <v>56.945827390403402</v>
      </c>
      <c r="D16" s="1">
        <v>45.362559622702101</v>
      </c>
      <c r="E16" s="1">
        <v>6.0189992475545502</v>
      </c>
      <c r="F16" s="1">
        <v>546</v>
      </c>
      <c r="G16" s="1">
        <v>39.926739926739899</v>
      </c>
      <c r="H16" s="1">
        <v>13.186813186813101</v>
      </c>
      <c r="I16" s="1">
        <v>46.886446886446798</v>
      </c>
      <c r="J16" s="1">
        <v>31997</v>
      </c>
      <c r="K16" s="1">
        <v>69951</v>
      </c>
      <c r="L16" s="1">
        <v>68</v>
      </c>
      <c r="M16" s="1">
        <v>43</v>
      </c>
      <c r="N16" s="1">
        <v>9.1349579592418397</v>
      </c>
      <c r="O16" s="1">
        <v>62.791476720670602</v>
      </c>
      <c r="P16" s="1">
        <v>9.19388730129441</v>
      </c>
      <c r="Q16" s="1">
        <v>0</v>
      </c>
      <c r="R16" s="1">
        <v>0</v>
      </c>
      <c r="S16" s="1">
        <v>29.271999999999998</v>
      </c>
      <c r="T16" s="1">
        <v>28.972000000000001</v>
      </c>
      <c r="U16" s="1">
        <v>29.626999999999999</v>
      </c>
      <c r="V16" s="1">
        <v>37.292000000000002</v>
      </c>
      <c r="W16" s="1">
        <v>56.345999999999997</v>
      </c>
      <c r="X16" s="1">
        <v>58.889000000000003</v>
      </c>
      <c r="Y16" s="1">
        <v>33.750999999999998</v>
      </c>
      <c r="Z16" s="1">
        <v>50.253999999999998</v>
      </c>
      <c r="AA16" s="1">
        <v>33.220999999999997</v>
      </c>
      <c r="AB16" s="1">
        <v>30.625</v>
      </c>
      <c r="AC16" s="1">
        <v>48.466000000000001</v>
      </c>
      <c r="AD16" s="1">
        <v>14.843</v>
      </c>
      <c r="AE16" s="1">
        <v>0.8</v>
      </c>
      <c r="AF16" s="1">
        <v>1.1718271642751601</v>
      </c>
    </row>
    <row r="17" spans="1:32" ht="15.75" customHeight="1">
      <c r="A17" s="1" t="s">
        <v>101</v>
      </c>
      <c r="B17" s="1">
        <v>58.4428886988741</v>
      </c>
      <c r="C17" s="1">
        <v>69.884227455240605</v>
      </c>
      <c r="D17" s="1">
        <v>63.653516877422199</v>
      </c>
      <c r="E17" s="1">
        <v>5.3190368698269301</v>
      </c>
      <c r="F17" s="1">
        <v>546</v>
      </c>
      <c r="G17" s="1">
        <v>40.476190476190403</v>
      </c>
      <c r="H17" s="1">
        <v>36.080586080586002</v>
      </c>
      <c r="I17" s="1">
        <v>23.443223443223399</v>
      </c>
      <c r="J17" s="1">
        <v>28276</v>
      </c>
      <c r="K17" s="1">
        <v>46657</v>
      </c>
      <c r="L17" s="1">
        <v>2744</v>
      </c>
      <c r="M17" s="1">
        <v>2576</v>
      </c>
      <c r="N17" s="1">
        <v>30.8135599258942</v>
      </c>
      <c r="O17" s="1">
        <v>67.487199013495797</v>
      </c>
      <c r="P17" s="1">
        <v>33.254561651748602</v>
      </c>
      <c r="Q17" s="1">
        <v>0</v>
      </c>
      <c r="R17" s="1">
        <v>0</v>
      </c>
      <c r="S17" s="1">
        <v>33.042000000000002</v>
      </c>
      <c r="T17" s="1">
        <v>45.963000000000001</v>
      </c>
      <c r="U17" s="1">
        <v>23.795000000000002</v>
      </c>
      <c r="V17" s="1">
        <v>57.738</v>
      </c>
      <c r="W17" s="1">
        <v>69.057000000000002</v>
      </c>
      <c r="X17" s="1">
        <v>34.192</v>
      </c>
      <c r="Y17" s="1">
        <v>38.186</v>
      </c>
      <c r="Z17" s="1">
        <v>50.28</v>
      </c>
      <c r="AA17" s="1">
        <v>37.049999999999997</v>
      </c>
      <c r="AB17" s="1">
        <v>34.774999999999999</v>
      </c>
      <c r="AC17" s="1">
        <v>48.795999999999999</v>
      </c>
      <c r="AD17" s="1">
        <v>16.969000000000001</v>
      </c>
      <c r="AE17" s="1">
        <v>0.3</v>
      </c>
      <c r="AF17" s="1">
        <v>12.032360847907199</v>
      </c>
    </row>
    <row r="18" spans="1:32" ht="15.75" customHeight="1">
      <c r="A18" s="1" t="s">
        <v>141</v>
      </c>
      <c r="B18" s="1">
        <v>30.7271626051018</v>
      </c>
      <c r="C18" s="1">
        <v>94.662898224624698</v>
      </c>
      <c r="D18" s="1">
        <v>46.3947819655044</v>
      </c>
      <c r="E18" s="1">
        <v>0.36587659894657598</v>
      </c>
      <c r="F18" s="1">
        <v>546</v>
      </c>
      <c r="G18" s="1">
        <v>17.399267399267298</v>
      </c>
      <c r="H18" s="1">
        <v>28.754578754578699</v>
      </c>
      <c r="I18" s="1">
        <v>53.846153846153797</v>
      </c>
      <c r="J18" s="1">
        <v>1945</v>
      </c>
      <c r="K18" s="1">
        <v>77774</v>
      </c>
      <c r="L18" s="1">
        <v>344</v>
      </c>
      <c r="M18" s="1">
        <v>233</v>
      </c>
      <c r="N18" s="1">
        <v>28.688363973207899</v>
      </c>
      <c r="O18" s="1">
        <v>67.676646739504505</v>
      </c>
      <c r="P18" s="1">
        <v>28.992502298796602</v>
      </c>
      <c r="Q18" s="1">
        <v>0</v>
      </c>
      <c r="R18" s="1">
        <v>0</v>
      </c>
      <c r="S18" s="1">
        <v>31.003</v>
      </c>
      <c r="T18" s="1">
        <v>29.335000000000001</v>
      </c>
      <c r="U18" s="1">
        <v>32.783999999999999</v>
      </c>
      <c r="V18" s="1">
        <v>30.023</v>
      </c>
      <c r="W18" s="1">
        <v>92.655000000000001</v>
      </c>
      <c r="X18" s="1">
        <v>35.878</v>
      </c>
      <c r="Y18" s="1">
        <v>75.421999999999997</v>
      </c>
      <c r="Z18" s="1">
        <v>51.307000000000002</v>
      </c>
      <c r="AA18" s="1">
        <v>31.367999999999999</v>
      </c>
      <c r="AB18" s="1">
        <v>31.58</v>
      </c>
      <c r="AC18" s="1">
        <v>50.55</v>
      </c>
      <c r="AD18" s="1">
        <v>15.964</v>
      </c>
      <c r="AE18" s="1">
        <v>0.5</v>
      </c>
      <c r="AF18" s="1">
        <v>13.221286877078899</v>
      </c>
    </row>
    <row r="19" spans="1:32" ht="15.75" customHeight="1">
      <c r="A19" s="1" t="s">
        <v>139</v>
      </c>
      <c r="B19" s="1">
        <v>1.1329628046173501</v>
      </c>
      <c r="C19" s="1">
        <v>60.9779482262703</v>
      </c>
      <c r="D19" s="1">
        <v>2.2245929449623101</v>
      </c>
      <c r="E19" s="1">
        <v>0.153122648607975</v>
      </c>
      <c r="F19" s="1">
        <v>546</v>
      </c>
      <c r="G19" s="1">
        <v>0</v>
      </c>
      <c r="H19" s="1">
        <v>1.46520146520146</v>
      </c>
      <c r="I19" s="1">
        <v>98.534798534798497</v>
      </c>
      <c r="J19" s="1">
        <v>814</v>
      </c>
      <c r="K19" s="1">
        <v>111000</v>
      </c>
      <c r="L19" s="1">
        <v>53</v>
      </c>
      <c r="M19" s="1">
        <v>47</v>
      </c>
      <c r="N19" s="1">
        <v>0.360731081658827</v>
      </c>
      <c r="O19" s="1">
        <v>74.962243136638506</v>
      </c>
      <c r="P19" s="1">
        <v>0.40639483240716401</v>
      </c>
      <c r="Q19" s="1">
        <v>0</v>
      </c>
      <c r="R19" s="1">
        <v>0</v>
      </c>
      <c r="S19" s="1">
        <v>7.4295</v>
      </c>
      <c r="T19" s="1">
        <v>1.4306000000000001</v>
      </c>
      <c r="U19" s="1">
        <v>38.689</v>
      </c>
      <c r="V19" s="1">
        <v>1.4363999999999999</v>
      </c>
      <c r="W19" s="1">
        <v>77.325000000000003</v>
      </c>
      <c r="X19" s="1">
        <v>43.62</v>
      </c>
      <c r="Y19" s="1">
        <v>76.596999999999994</v>
      </c>
      <c r="Z19" s="1">
        <v>42.377000000000002</v>
      </c>
      <c r="AA19" s="1">
        <v>7.4447999999999999</v>
      </c>
      <c r="AB19" s="1">
        <v>7.8383000000000003</v>
      </c>
      <c r="AC19" s="1">
        <v>40.869</v>
      </c>
      <c r="AD19" s="1">
        <v>3.2035</v>
      </c>
      <c r="AE19" s="1">
        <v>0</v>
      </c>
      <c r="AF19" s="1">
        <v>9.8074193158774197</v>
      </c>
    </row>
    <row r="20" spans="1:32" ht="15.75" customHeight="1">
      <c r="A20" s="6" t="s">
        <v>140</v>
      </c>
      <c r="B20" s="6">
        <v>0.27878723101040298</v>
      </c>
      <c r="C20" s="6">
        <v>83.244680851063805</v>
      </c>
      <c r="D20" s="6">
        <v>0.55571337262978404</v>
      </c>
      <c r="E20" s="6">
        <v>1.1851015801354401E-2</v>
      </c>
      <c r="F20" s="6">
        <v>546</v>
      </c>
      <c r="G20" s="6">
        <v>0</v>
      </c>
      <c r="H20" s="6">
        <v>1.0989010989010899</v>
      </c>
      <c r="I20" s="6">
        <v>98.901098901098905</v>
      </c>
      <c r="J20" s="6">
        <v>63</v>
      </c>
      <c r="K20" s="6">
        <v>111959</v>
      </c>
      <c r="L20" s="6">
        <v>124</v>
      </c>
      <c r="M20" s="6">
        <v>80</v>
      </c>
      <c r="N20" s="6">
        <v>0.112227447627188</v>
      </c>
      <c r="O20" s="6">
        <v>95.347384346180206</v>
      </c>
      <c r="P20" s="6">
        <v>0.22080580196932501</v>
      </c>
      <c r="Q20" s="6">
        <v>0</v>
      </c>
      <c r="R20" s="6">
        <v>0</v>
      </c>
      <c r="S20" s="6">
        <v>1.3485</v>
      </c>
      <c r="T20" s="6">
        <v>0.24160000000000001</v>
      </c>
      <c r="U20" s="6">
        <v>7.5989000000000004</v>
      </c>
      <c r="V20" s="6">
        <v>0.24181</v>
      </c>
      <c r="W20" s="6">
        <v>72.22</v>
      </c>
      <c r="X20" s="6">
        <v>8.2370000000000001</v>
      </c>
      <c r="Y20" s="6">
        <v>93.337000000000003</v>
      </c>
      <c r="Z20" s="6">
        <v>43.860999999999997</v>
      </c>
      <c r="AA20" s="6">
        <v>1.3491</v>
      </c>
      <c r="AB20" s="6">
        <v>1.4415</v>
      </c>
      <c r="AC20" s="6">
        <v>41.298999999999999</v>
      </c>
      <c r="AD20" s="6">
        <v>0.59533999999999998</v>
      </c>
      <c r="AE20" s="6">
        <v>0</v>
      </c>
      <c r="AF20" s="6">
        <v>9.8727945488517097</v>
      </c>
    </row>
    <row r="21" spans="1:32" ht="15.75" customHeight="1">
      <c r="A21" s="1" t="s">
        <v>138</v>
      </c>
      <c r="B21" s="1">
        <v>29.722459740629802</v>
      </c>
      <c r="C21" s="1">
        <v>92.6789979447869</v>
      </c>
      <c r="D21" s="1">
        <v>45.010048692321099</v>
      </c>
      <c r="E21" s="1">
        <v>0.495861550037622</v>
      </c>
      <c r="F21" s="1">
        <v>546</v>
      </c>
      <c r="G21" s="1">
        <v>8.9743589743589691</v>
      </c>
      <c r="H21" s="1">
        <v>30.402930402930401</v>
      </c>
      <c r="I21" s="1">
        <v>60.622710622710599</v>
      </c>
      <c r="J21" s="1">
        <v>2636</v>
      </c>
      <c r="K21" s="1">
        <v>78902</v>
      </c>
      <c r="L21" s="1">
        <v>188</v>
      </c>
      <c r="M21" s="1">
        <v>169</v>
      </c>
      <c r="N21" s="1">
        <v>27.207139803334702</v>
      </c>
      <c r="O21" s="1">
        <v>61.236339136553802</v>
      </c>
      <c r="P21" s="1">
        <v>27.372562649811002</v>
      </c>
      <c r="Q21" s="1">
        <v>0</v>
      </c>
      <c r="R21" s="1">
        <v>0</v>
      </c>
      <c r="S21" s="1">
        <v>31.841999999999999</v>
      </c>
      <c r="T21" s="1">
        <v>27.391999999999999</v>
      </c>
      <c r="U21" s="1">
        <v>37.042999999999999</v>
      </c>
      <c r="V21" s="1">
        <v>28.373000000000001</v>
      </c>
      <c r="W21" s="1">
        <v>88.491</v>
      </c>
      <c r="X21" s="1">
        <v>44.173999999999999</v>
      </c>
      <c r="Y21" s="1">
        <v>60.511000000000003</v>
      </c>
      <c r="Z21" s="1">
        <v>51.103999999999999</v>
      </c>
      <c r="AA21" s="1">
        <v>32.412999999999997</v>
      </c>
      <c r="AB21" s="1">
        <v>33.539000000000001</v>
      </c>
      <c r="AC21" s="1">
        <v>49.707999999999998</v>
      </c>
      <c r="AD21" s="1">
        <v>16.672000000000001</v>
      </c>
      <c r="AE21" s="1">
        <v>0.5</v>
      </c>
      <c r="AF21" s="1">
        <v>12.108784645764199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AG157"/>
  <sheetViews>
    <sheetView workbookViewId="0">
      <selection activeCell="A24" sqref="A24"/>
    </sheetView>
  </sheetViews>
  <sheetFormatPr defaultColWidth="12.5703125" defaultRowHeight="15.75" customHeight="1"/>
  <cols>
    <col min="1" max="1" width="26.140625" customWidth="1"/>
  </cols>
  <sheetData>
    <row r="2" spans="1:33" ht="12.75">
      <c r="A2" s="1"/>
    </row>
    <row r="10" spans="1:33" ht="12.75">
      <c r="A10" s="1" t="s">
        <v>218</v>
      </c>
    </row>
    <row r="11" spans="1:33" ht="12.75">
      <c r="B11" s="1" t="s">
        <v>0</v>
      </c>
      <c r="C11" s="1" t="s">
        <v>1</v>
      </c>
      <c r="D11" s="1" t="s">
        <v>3</v>
      </c>
      <c r="E11" s="1" t="s">
        <v>2</v>
      </c>
      <c r="F11" s="1" t="s">
        <v>7</v>
      </c>
      <c r="G11" s="1" t="s">
        <v>8</v>
      </c>
      <c r="H11" s="1" t="s">
        <v>9</v>
      </c>
      <c r="I11" s="1" t="s">
        <v>10</v>
      </c>
      <c r="J11" s="1" t="s">
        <v>11</v>
      </c>
      <c r="K11" s="1" t="s">
        <v>12</v>
      </c>
      <c r="L11" s="1" t="s">
        <v>13</v>
      </c>
      <c r="M11" s="1" t="s">
        <v>14</v>
      </c>
      <c r="N11" s="1" t="s">
        <v>4</v>
      </c>
      <c r="O11" s="1" t="s">
        <v>5</v>
      </c>
      <c r="P11" s="1" t="s">
        <v>6</v>
      </c>
      <c r="Q11" s="1" t="s">
        <v>124</v>
      </c>
      <c r="R11" s="1" t="s">
        <v>125</v>
      </c>
      <c r="S11" s="1" t="s">
        <v>69</v>
      </c>
      <c r="T11" s="1" t="s">
        <v>126</v>
      </c>
      <c r="U11" s="1" t="s">
        <v>127</v>
      </c>
      <c r="V11" s="1" t="s">
        <v>128</v>
      </c>
      <c r="W11" s="1" t="s">
        <v>129</v>
      </c>
      <c r="X11" s="1" t="s">
        <v>130</v>
      </c>
      <c r="Y11" s="1" t="s">
        <v>131</v>
      </c>
      <c r="Z11" s="1" t="s">
        <v>132</v>
      </c>
      <c r="AA11" s="1" t="s">
        <v>133</v>
      </c>
      <c r="AB11" s="1" t="s">
        <v>134</v>
      </c>
      <c r="AC11" s="1" t="s">
        <v>135</v>
      </c>
      <c r="AD11" s="1" t="s">
        <v>136</v>
      </c>
      <c r="AE11" s="1" t="s">
        <v>137</v>
      </c>
      <c r="AF11" s="1" t="s">
        <v>15</v>
      </c>
      <c r="AG11" s="1"/>
    </row>
    <row r="12" spans="1:33" ht="15.75" customHeight="1">
      <c r="A12" t="s">
        <v>21</v>
      </c>
      <c r="B12">
        <v>58.230160949999998</v>
      </c>
      <c r="C12">
        <v>84.043216400000006</v>
      </c>
      <c r="D12">
        <v>68.315156529999996</v>
      </c>
      <c r="E12">
        <v>0.5572594636</v>
      </c>
      <c r="F12">
        <v>150.5</v>
      </c>
      <c r="G12">
        <v>51.369047620000003</v>
      </c>
      <c r="H12">
        <v>25</v>
      </c>
      <c r="I12">
        <v>23.63095238</v>
      </c>
      <c r="J12">
        <v>914.5</v>
      </c>
      <c r="K12">
        <v>6953</v>
      </c>
      <c r="L12">
        <v>16</v>
      </c>
      <c r="M12">
        <v>7.5</v>
      </c>
      <c r="N12">
        <v>45.864855059999996</v>
      </c>
      <c r="O12">
        <v>48.499915919999999</v>
      </c>
      <c r="P12">
        <v>45.967766150000003</v>
      </c>
      <c r="Q12">
        <v>0</v>
      </c>
      <c r="R12">
        <v>0</v>
      </c>
      <c r="S12">
        <v>60.606999999999999</v>
      </c>
      <c r="T12">
        <v>53.075499999999998</v>
      </c>
      <c r="U12">
        <v>69.240499999999997</v>
      </c>
      <c r="V12">
        <v>59.106499999999997</v>
      </c>
      <c r="W12">
        <v>85.138999999999996</v>
      </c>
      <c r="X12">
        <v>73.870999999999995</v>
      </c>
      <c r="Y12">
        <v>89.045500000000004</v>
      </c>
      <c r="Z12">
        <v>51.127499999999998</v>
      </c>
      <c r="AA12">
        <v>63.910499999999999</v>
      </c>
      <c r="AB12">
        <v>65.031999999999996</v>
      </c>
      <c r="AC12">
        <v>49.847499999999997</v>
      </c>
      <c r="AD12">
        <v>32.341500000000003</v>
      </c>
      <c r="AE12">
        <v>0.5</v>
      </c>
      <c r="AF12">
        <v>23.366997529999999</v>
      </c>
    </row>
    <row r="13" spans="1:33" ht="15.75" customHeight="1">
      <c r="A13" t="s">
        <v>267</v>
      </c>
      <c r="B13">
        <v>58.230160949999998</v>
      </c>
      <c r="C13">
        <v>84.043216400000006</v>
      </c>
      <c r="D13">
        <v>68.315156529999996</v>
      </c>
      <c r="E13">
        <v>0.5572594636</v>
      </c>
      <c r="F13">
        <v>150.5</v>
      </c>
      <c r="G13">
        <v>51.369047620000003</v>
      </c>
      <c r="H13">
        <v>25</v>
      </c>
      <c r="I13">
        <v>23.63095238</v>
      </c>
      <c r="J13">
        <v>914.5</v>
      </c>
      <c r="K13">
        <v>6953</v>
      </c>
      <c r="L13">
        <v>16</v>
      </c>
      <c r="M13">
        <v>7.5</v>
      </c>
      <c r="N13">
        <v>45.864855059999996</v>
      </c>
      <c r="O13">
        <v>48.499915919999999</v>
      </c>
      <c r="P13">
        <v>45.967766150000003</v>
      </c>
      <c r="Q13">
        <v>0</v>
      </c>
      <c r="R13">
        <v>0</v>
      </c>
      <c r="S13">
        <v>60.606999999999999</v>
      </c>
      <c r="T13">
        <v>53.075499999999998</v>
      </c>
      <c r="U13">
        <v>69.240499999999997</v>
      </c>
      <c r="V13">
        <v>59.106499999999997</v>
      </c>
      <c r="W13">
        <v>85.138999999999996</v>
      </c>
      <c r="X13">
        <v>73.870999999999995</v>
      </c>
      <c r="Y13">
        <v>89.045500000000004</v>
      </c>
      <c r="Z13">
        <v>51.127499999999998</v>
      </c>
      <c r="AA13">
        <v>63.910499999999999</v>
      </c>
      <c r="AB13">
        <v>65.031999999999996</v>
      </c>
      <c r="AC13">
        <v>49.847499999999997</v>
      </c>
      <c r="AD13">
        <v>32.341500000000003</v>
      </c>
      <c r="AE13">
        <v>0.5</v>
      </c>
      <c r="AF13">
        <v>30.50744263</v>
      </c>
    </row>
    <row r="14" spans="1:33" ht="15.75" customHeight="1">
      <c r="A14" t="s">
        <v>220</v>
      </c>
      <c r="B14">
        <v>50.94963525</v>
      </c>
      <c r="C14">
        <v>86.047655779999999</v>
      </c>
      <c r="D14">
        <v>62.806236820000002</v>
      </c>
      <c r="E14">
        <v>0.43458628030000002</v>
      </c>
      <c r="F14">
        <v>150.5</v>
      </c>
      <c r="G14">
        <v>40.357142860000003</v>
      </c>
      <c r="H14">
        <v>32.73809524</v>
      </c>
      <c r="I14">
        <v>26.9047619</v>
      </c>
      <c r="J14">
        <v>681</v>
      </c>
      <c r="K14">
        <v>8875.5</v>
      </c>
      <c r="L14">
        <v>19.5</v>
      </c>
      <c r="M14">
        <v>12</v>
      </c>
      <c r="N14">
        <v>41.235714520000002</v>
      </c>
      <c r="O14">
        <v>50.347243329999998</v>
      </c>
      <c r="P14">
        <v>41.364672329999998</v>
      </c>
      <c r="Q14">
        <v>0</v>
      </c>
      <c r="R14">
        <v>0</v>
      </c>
      <c r="S14">
        <v>55.927</v>
      </c>
      <c r="T14">
        <v>46.697499999999998</v>
      </c>
      <c r="U14">
        <v>67.198999999999998</v>
      </c>
      <c r="V14">
        <v>51.372</v>
      </c>
      <c r="W14">
        <v>86.581999999999994</v>
      </c>
      <c r="X14">
        <v>71.799499999999995</v>
      </c>
      <c r="Y14">
        <v>88.100999999999999</v>
      </c>
      <c r="Z14">
        <v>50.231000000000002</v>
      </c>
      <c r="AA14">
        <v>58.5685</v>
      </c>
      <c r="AB14">
        <v>57.508000000000003</v>
      </c>
      <c r="AC14">
        <v>49.423999999999999</v>
      </c>
      <c r="AD14">
        <v>28.354500000000002</v>
      </c>
      <c r="AE14">
        <v>0.5</v>
      </c>
      <c r="AF14">
        <v>60.202874510000001</v>
      </c>
    </row>
    <row r="15" spans="1:33" ht="15.75" customHeight="1">
      <c r="A15" t="s">
        <v>268</v>
      </c>
      <c r="B15">
        <v>50.499194420000002</v>
      </c>
      <c r="C15">
        <v>83.117263879999996</v>
      </c>
      <c r="D15">
        <v>62.084874380000002</v>
      </c>
      <c r="E15">
        <v>0.50299258609999997</v>
      </c>
      <c r="F15">
        <v>150.5</v>
      </c>
      <c r="G15">
        <v>39.404761899999997</v>
      </c>
      <c r="H15">
        <v>33.51190476</v>
      </c>
      <c r="I15">
        <v>27.083333329999999</v>
      </c>
      <c r="J15">
        <v>1093</v>
      </c>
      <c r="K15">
        <v>8750.5</v>
      </c>
      <c r="L15">
        <v>22</v>
      </c>
      <c r="M15">
        <v>14</v>
      </c>
      <c r="N15">
        <v>39.374379240000003</v>
      </c>
      <c r="O15">
        <v>49.5173749</v>
      </c>
      <c r="P15">
        <v>39.568456640000001</v>
      </c>
      <c r="Q15">
        <v>0</v>
      </c>
      <c r="R15">
        <v>0</v>
      </c>
      <c r="S15">
        <v>51.756999999999998</v>
      </c>
      <c r="T15">
        <v>47.491999999999997</v>
      </c>
      <c r="U15">
        <v>57.097999999999999</v>
      </c>
      <c r="V15">
        <v>52.134999999999998</v>
      </c>
      <c r="W15">
        <v>85.641000000000005</v>
      </c>
      <c r="X15">
        <v>61.918500000000002</v>
      </c>
      <c r="Y15">
        <v>87.494</v>
      </c>
      <c r="Z15">
        <v>50.1905</v>
      </c>
      <c r="AA15">
        <v>54.124499999999998</v>
      </c>
      <c r="AB15">
        <v>53.247999999999998</v>
      </c>
      <c r="AC15">
        <v>49.338000000000001</v>
      </c>
      <c r="AD15">
        <v>26.240500000000001</v>
      </c>
      <c r="AE15">
        <v>0.5</v>
      </c>
      <c r="AF15">
        <v>64.568753569999998</v>
      </c>
    </row>
    <row r="16" spans="1:33" ht="15.75" customHeight="1">
      <c r="A16" t="s">
        <v>269</v>
      </c>
      <c r="B16">
        <v>58.715073920000002</v>
      </c>
      <c r="C16">
        <v>67.626026550000006</v>
      </c>
      <c r="D16">
        <v>61.299892919999998</v>
      </c>
      <c r="E16">
        <v>1.4822796549999999</v>
      </c>
      <c r="F16">
        <v>150.5</v>
      </c>
      <c r="G16">
        <v>55.595238100000003</v>
      </c>
      <c r="H16">
        <v>21.785714290000001</v>
      </c>
      <c r="I16">
        <v>22.61904762</v>
      </c>
      <c r="J16">
        <v>2691.5</v>
      </c>
      <c r="K16">
        <v>7553</v>
      </c>
      <c r="L16">
        <v>41.5</v>
      </c>
      <c r="M16">
        <v>18</v>
      </c>
      <c r="N16">
        <v>25.857130980000001</v>
      </c>
      <c r="O16">
        <v>50.001703679999999</v>
      </c>
      <c r="P16">
        <v>26.250735379999998</v>
      </c>
      <c r="Q16">
        <v>0</v>
      </c>
      <c r="R16">
        <v>0</v>
      </c>
      <c r="S16">
        <v>50.279499999999999</v>
      </c>
      <c r="T16">
        <v>47.738500000000002</v>
      </c>
      <c r="U16">
        <v>53.387</v>
      </c>
      <c r="V16">
        <v>61.980499999999999</v>
      </c>
      <c r="W16">
        <v>70.795500000000004</v>
      </c>
      <c r="X16">
        <v>59.228000000000002</v>
      </c>
      <c r="Y16">
        <v>79.942999999999998</v>
      </c>
      <c r="Z16">
        <v>49.872999999999998</v>
      </c>
      <c r="AA16">
        <v>56.91</v>
      </c>
      <c r="AB16">
        <v>53.098999999999997</v>
      </c>
      <c r="AC16">
        <v>48.521500000000003</v>
      </c>
      <c r="AD16">
        <v>25.756</v>
      </c>
      <c r="AE16">
        <v>0.5</v>
      </c>
      <c r="AF16">
        <v>65.109565059999994</v>
      </c>
    </row>
    <row r="17" spans="1:33" ht="15.75" customHeight="1">
      <c r="A17" t="s">
        <v>270</v>
      </c>
      <c r="B17">
        <v>54.07038498</v>
      </c>
      <c r="C17">
        <v>67.519662049999994</v>
      </c>
      <c r="D17">
        <v>58.160235479999997</v>
      </c>
      <c r="E17">
        <v>1.362277881</v>
      </c>
      <c r="F17">
        <v>150.5</v>
      </c>
      <c r="G17">
        <v>35.77380952</v>
      </c>
      <c r="H17">
        <v>40.357142860000003</v>
      </c>
      <c r="I17">
        <v>23.86904762</v>
      </c>
      <c r="J17">
        <v>2505.5</v>
      </c>
      <c r="K17">
        <v>8619</v>
      </c>
      <c r="L17">
        <v>74</v>
      </c>
      <c r="M17">
        <v>35.5</v>
      </c>
      <c r="N17">
        <v>23.73936428</v>
      </c>
      <c r="O17">
        <v>48.488278579999999</v>
      </c>
      <c r="P17">
        <v>24.24893089</v>
      </c>
      <c r="Q17">
        <v>0</v>
      </c>
      <c r="R17">
        <v>0</v>
      </c>
      <c r="S17">
        <v>45.554000000000002</v>
      </c>
      <c r="T17">
        <v>43.192999999999998</v>
      </c>
      <c r="U17">
        <v>48.539000000000001</v>
      </c>
      <c r="V17">
        <v>56.037999999999997</v>
      </c>
      <c r="W17">
        <v>68.864500000000007</v>
      </c>
      <c r="X17">
        <v>52.456000000000003</v>
      </c>
      <c r="Y17">
        <v>81.143500000000003</v>
      </c>
      <c r="Z17">
        <v>49.426499999999997</v>
      </c>
      <c r="AA17">
        <v>51.581000000000003</v>
      </c>
      <c r="AB17">
        <v>48.835500000000003</v>
      </c>
      <c r="AC17">
        <v>47.874000000000002</v>
      </c>
      <c r="AD17">
        <v>23.332000000000001</v>
      </c>
      <c r="AE17">
        <v>0.5</v>
      </c>
      <c r="AF17">
        <v>67.548781969999993</v>
      </c>
    </row>
    <row r="18" spans="1:33" s="22" customFormat="1" ht="12.75">
      <c r="A18" s="21" t="s">
        <v>219</v>
      </c>
      <c r="B18" s="21">
        <v>54.601821276273199</v>
      </c>
      <c r="C18" s="21">
        <v>83.355137206071007</v>
      </c>
      <c r="D18" s="21">
        <v>65.429215171184694</v>
      </c>
      <c r="E18" s="21">
        <v>0.50987092465251904</v>
      </c>
      <c r="F18" s="21">
        <v>150.5</v>
      </c>
      <c r="G18" s="21">
        <v>39.053571428571303</v>
      </c>
      <c r="H18" s="21">
        <v>36.029761904761799</v>
      </c>
      <c r="I18" s="21">
        <v>24.9166666666666</v>
      </c>
      <c r="J18" s="21">
        <v>1333.8</v>
      </c>
      <c r="K18" s="21">
        <v>7701.15</v>
      </c>
      <c r="L18" s="21" t="e">
        <f>#REF!+#REF!</f>
        <v>#REF!</v>
      </c>
      <c r="M18" s="21">
        <v>15.2</v>
      </c>
      <c r="N18" s="21">
        <v>43.429060290363601</v>
      </c>
      <c r="O18" s="21">
        <v>49.104918788286497</v>
      </c>
      <c r="P18" s="21">
        <v>43.646793746480199</v>
      </c>
      <c r="Q18" s="21">
        <v>0</v>
      </c>
      <c r="R18" s="21">
        <v>0</v>
      </c>
      <c r="S18" s="21">
        <v>54.997999999999998</v>
      </c>
      <c r="T18" s="21">
        <v>50.783650000000002</v>
      </c>
      <c r="U18" s="21">
        <v>59.939749999999997</v>
      </c>
      <c r="V18" s="21">
        <v>55.964300000000001</v>
      </c>
      <c r="W18" s="21">
        <v>85.282200000000003</v>
      </c>
      <c r="X18" s="21">
        <v>65.659850000000006</v>
      </c>
      <c r="Y18" s="21">
        <v>86.114800000000002</v>
      </c>
      <c r="Z18" s="21">
        <v>50.153700000000001</v>
      </c>
      <c r="AA18" s="21">
        <v>57.655849999999901</v>
      </c>
      <c r="AB18" s="21">
        <v>57.118749999999899</v>
      </c>
      <c r="AC18" s="21">
        <v>49.204450000000001</v>
      </c>
      <c r="AD18" s="21">
        <v>28.067950000000099</v>
      </c>
      <c r="AE18" s="21">
        <v>0.5</v>
      </c>
      <c r="AF18" s="21">
        <v>1.5208722761953899</v>
      </c>
      <c r="AG18" s="21"/>
    </row>
    <row r="19" spans="1:33" ht="12.75">
      <c r="A19" s="1" t="s">
        <v>223</v>
      </c>
      <c r="B19" s="1">
        <v>59.9508333966808</v>
      </c>
      <c r="C19" s="1">
        <v>81.069953241425097</v>
      </c>
      <c r="D19" s="1">
        <v>68.694665604562203</v>
      </c>
      <c r="E19" s="1">
        <v>0.676771275259057</v>
      </c>
      <c r="F19" s="1">
        <v>150.5</v>
      </c>
      <c r="G19" s="1">
        <v>52.619047619047599</v>
      </c>
      <c r="H19" s="1">
        <v>24.464285714285701</v>
      </c>
      <c r="I19" s="1">
        <v>22.9166666666666</v>
      </c>
      <c r="J19" s="1">
        <v>1475.5</v>
      </c>
      <c r="K19" s="1">
        <v>6485.5</v>
      </c>
      <c r="L19" s="1">
        <v>20</v>
      </c>
      <c r="M19" s="1">
        <v>7.5</v>
      </c>
      <c r="N19" s="1">
        <v>45.140991959836001</v>
      </c>
      <c r="O19" s="1">
        <v>48.835846288528401</v>
      </c>
      <c r="P19" s="1">
        <v>45.258051377347797</v>
      </c>
      <c r="Q19" s="1">
        <v>0</v>
      </c>
      <c r="R19" s="1">
        <v>0</v>
      </c>
      <c r="S19" s="1">
        <v>60.366500000000002</v>
      </c>
      <c r="T19" s="1">
        <v>54.393000000000001</v>
      </c>
      <c r="U19" s="1">
        <v>67.041499999999999</v>
      </c>
      <c r="V19" s="1">
        <v>61.453000000000003</v>
      </c>
      <c r="W19" s="1">
        <v>83.046499999999995</v>
      </c>
      <c r="X19" s="1">
        <v>73.629499999999993</v>
      </c>
      <c r="Y19" s="1">
        <v>85.245499999999893</v>
      </c>
      <c r="Z19" s="1">
        <v>50.988500000000002</v>
      </c>
      <c r="AA19" s="1">
        <v>64.177000000000007</v>
      </c>
      <c r="AB19" s="1">
        <v>64.876499999999993</v>
      </c>
      <c r="AC19" s="1">
        <v>49.639499999999998</v>
      </c>
      <c r="AD19" s="1">
        <v>32.134</v>
      </c>
      <c r="AE19" s="1">
        <v>0.5</v>
      </c>
      <c r="AF19" s="1">
        <v>4.4525265853069502</v>
      </c>
      <c r="AG19" s="1"/>
    </row>
    <row r="20" spans="1:33" ht="12.75">
      <c r="A20" s="1" t="s">
        <v>224</v>
      </c>
      <c r="B20" s="1">
        <v>56.531114423295001</v>
      </c>
      <c r="C20" s="1">
        <v>78.736083942967596</v>
      </c>
      <c r="D20" s="1">
        <v>64.342000799208705</v>
      </c>
      <c r="E20" s="1">
        <v>0.88848669401818703</v>
      </c>
      <c r="F20" s="1">
        <v>150.5</v>
      </c>
      <c r="G20" s="1">
        <v>43.630952380952301</v>
      </c>
      <c r="H20" s="1">
        <v>32.380952380952301</v>
      </c>
      <c r="I20" s="1">
        <v>23.988095238095202</v>
      </c>
      <c r="J20" s="1">
        <v>957</v>
      </c>
      <c r="K20" s="1">
        <v>7427</v>
      </c>
      <c r="L20" s="1">
        <v>11.5</v>
      </c>
      <c r="M20" s="1">
        <v>6.5</v>
      </c>
      <c r="N20" s="1">
        <v>36.646909679935398</v>
      </c>
      <c r="O20" s="1">
        <v>48.341330892496103</v>
      </c>
      <c r="P20" s="1">
        <v>36.720591713124897</v>
      </c>
      <c r="Q20" s="1">
        <v>0</v>
      </c>
      <c r="R20" s="1">
        <v>0</v>
      </c>
      <c r="S20" s="1">
        <v>57.06</v>
      </c>
      <c r="T20" s="1">
        <v>49.151499999999999</v>
      </c>
      <c r="U20" s="1">
        <v>66.322000000000003</v>
      </c>
      <c r="V20" s="1">
        <v>58.039000000000001</v>
      </c>
      <c r="W20" s="1">
        <v>80.085999999999999</v>
      </c>
      <c r="X20" s="1">
        <v>70.653999999999996</v>
      </c>
      <c r="Y20" s="1">
        <v>87.968999999999994</v>
      </c>
      <c r="Z20" s="1">
        <v>50.768500000000003</v>
      </c>
      <c r="AA20" s="1">
        <v>61.914000000000001</v>
      </c>
      <c r="AB20" s="1">
        <v>62.0105</v>
      </c>
      <c r="AC20" s="1">
        <v>49.170499999999997</v>
      </c>
      <c r="AD20" s="1">
        <v>30.376999999999999</v>
      </c>
      <c r="AE20" s="1">
        <v>0.5</v>
      </c>
      <c r="AF20" s="1">
        <v>24.351961805827901</v>
      </c>
      <c r="AG20" s="1"/>
    </row>
    <row r="21" spans="1:33" ht="12.75">
      <c r="A21" s="1" t="s">
        <v>225</v>
      </c>
      <c r="B21" s="1">
        <v>61.2935805383595</v>
      </c>
      <c r="C21" s="1">
        <v>23.263837719648599</v>
      </c>
      <c r="D21" s="1">
        <v>29.376612883407098</v>
      </c>
      <c r="E21" s="1">
        <v>33.431008588449203</v>
      </c>
      <c r="F21" s="1">
        <v>150.5</v>
      </c>
      <c r="G21" s="1">
        <v>51.726190476190403</v>
      </c>
      <c r="H21" s="1">
        <v>25</v>
      </c>
      <c r="I21" s="1">
        <v>23.273809523809501</v>
      </c>
      <c r="J21" s="1">
        <v>175986.5</v>
      </c>
      <c r="K21" s="1">
        <v>6148.5</v>
      </c>
      <c r="L21" s="1">
        <v>19</v>
      </c>
      <c r="M21" s="1">
        <v>15</v>
      </c>
      <c r="N21" s="1">
        <v>-608.36607572887306</v>
      </c>
      <c r="O21" s="1">
        <v>48.299553789480498</v>
      </c>
      <c r="P21" s="1">
        <v>-608.25255754428099</v>
      </c>
      <c r="Q21" s="1">
        <v>0</v>
      </c>
      <c r="R21" s="1">
        <v>0</v>
      </c>
      <c r="S21" s="1">
        <v>25.611350000000002</v>
      </c>
      <c r="T21" s="1">
        <v>19.464500000000001</v>
      </c>
      <c r="U21" s="1">
        <v>33.712350000000001</v>
      </c>
      <c r="V21" s="1">
        <v>62.419499999999999</v>
      </c>
      <c r="W21" s="1">
        <v>23.685400000000001</v>
      </c>
      <c r="X21" s="1">
        <v>73.069999999999993</v>
      </c>
      <c r="Y21" s="1">
        <v>43.036000000000001</v>
      </c>
      <c r="Z21" s="1">
        <v>50.941499999999998</v>
      </c>
      <c r="AA21" s="1">
        <v>41.6235</v>
      </c>
      <c r="AB21" s="1">
        <v>27.454499999999999</v>
      </c>
      <c r="AC21" s="1">
        <v>49.338499999999897</v>
      </c>
      <c r="AD21" s="1">
        <v>13.247</v>
      </c>
      <c r="AE21" s="1">
        <v>0.5</v>
      </c>
      <c r="AF21" s="1">
        <v>24.314087222255299</v>
      </c>
      <c r="AG21" s="1"/>
    </row>
    <row r="22" spans="1:33" ht="12.75">
      <c r="A22" s="1" t="s">
        <v>226</v>
      </c>
      <c r="B22" s="1">
        <v>61.501116527828501</v>
      </c>
      <c r="C22" s="1">
        <v>73.022611224749895</v>
      </c>
      <c r="D22" s="1">
        <v>65.505812923698699</v>
      </c>
      <c r="E22" s="1">
        <v>1.284741963531</v>
      </c>
      <c r="F22" s="1">
        <v>150.5</v>
      </c>
      <c r="G22" s="1">
        <v>53.154761904761898</v>
      </c>
      <c r="H22" s="1">
        <v>23.571428571428498</v>
      </c>
      <c r="I22" s="1">
        <v>23.273809523809501</v>
      </c>
      <c r="J22" s="1">
        <v>1647</v>
      </c>
      <c r="K22" s="1">
        <v>6241</v>
      </c>
      <c r="L22" s="1">
        <v>17</v>
      </c>
      <c r="M22" s="1">
        <v>9.5</v>
      </c>
      <c r="N22" s="1">
        <v>32.9092652793478</v>
      </c>
      <c r="O22" s="1">
        <v>49.048213234930799</v>
      </c>
      <c r="P22" s="1">
        <v>33.002334131155898</v>
      </c>
      <c r="Q22" s="1">
        <v>0</v>
      </c>
      <c r="R22" s="1">
        <v>0</v>
      </c>
      <c r="S22" s="1">
        <v>58.372999999999998</v>
      </c>
      <c r="T22" s="1">
        <v>50.866999999999997</v>
      </c>
      <c r="U22" s="1">
        <v>67.198999999999998</v>
      </c>
      <c r="V22" s="1">
        <v>63.254999999999903</v>
      </c>
      <c r="W22" s="1">
        <v>74.593999999999994</v>
      </c>
      <c r="X22" s="1">
        <v>74.111500000000007</v>
      </c>
      <c r="Y22" s="1">
        <v>83.89</v>
      </c>
      <c r="Z22" s="1">
        <v>50.753500000000003</v>
      </c>
      <c r="AA22" s="1">
        <v>65.140999999999906</v>
      </c>
      <c r="AB22" s="1">
        <v>64.266499999999994</v>
      </c>
      <c r="AC22" s="1">
        <v>48.841999999999999</v>
      </c>
      <c r="AD22" s="1">
        <v>31.358999999999899</v>
      </c>
      <c r="AE22" s="1">
        <v>0.5</v>
      </c>
      <c r="AF22" s="1">
        <v>24.376767519778902</v>
      </c>
    </row>
    <row r="23" spans="1:33" ht="12.7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6" spans="1:33" ht="12.75">
      <c r="A26" s="1" t="s">
        <v>227</v>
      </c>
    </row>
    <row r="27" spans="1:33" ht="12.75">
      <c r="B27" s="1" t="s">
        <v>0</v>
      </c>
      <c r="C27" s="1" t="s">
        <v>1</v>
      </c>
      <c r="D27" s="1" t="s">
        <v>3</v>
      </c>
      <c r="E27" s="1" t="s">
        <v>2</v>
      </c>
      <c r="F27" s="1" t="s">
        <v>7</v>
      </c>
      <c r="G27" s="1" t="s">
        <v>8</v>
      </c>
      <c r="H27" s="1" t="s">
        <v>9</v>
      </c>
      <c r="I27" s="1" t="s">
        <v>10</v>
      </c>
      <c r="J27" s="1" t="s">
        <v>11</v>
      </c>
      <c r="K27" s="1" t="s">
        <v>12</v>
      </c>
      <c r="L27" s="1" t="s">
        <v>13</v>
      </c>
      <c r="M27" s="1" t="s">
        <v>14</v>
      </c>
      <c r="N27" s="1" t="s">
        <v>4</v>
      </c>
      <c r="O27" s="1" t="s">
        <v>5</v>
      </c>
      <c r="P27" s="1" t="s">
        <v>6</v>
      </c>
      <c r="Q27" s="1" t="s">
        <v>124</v>
      </c>
      <c r="R27" s="1" t="s">
        <v>125</v>
      </c>
      <c r="S27" s="1" t="s">
        <v>69</v>
      </c>
      <c r="T27" s="1" t="s">
        <v>126</v>
      </c>
      <c r="U27" s="1" t="s">
        <v>127</v>
      </c>
      <c r="V27" s="1" t="s">
        <v>128</v>
      </c>
      <c r="W27" s="1" t="s">
        <v>129</v>
      </c>
      <c r="X27" s="1" t="s">
        <v>130</v>
      </c>
      <c r="Y27" s="1" t="s">
        <v>131</v>
      </c>
      <c r="Z27" s="1" t="s">
        <v>132</v>
      </c>
      <c r="AA27" s="1" t="s">
        <v>133</v>
      </c>
      <c r="AB27" s="1" t="s">
        <v>134</v>
      </c>
      <c r="AC27" s="1" t="s">
        <v>135</v>
      </c>
      <c r="AD27" s="1" t="s">
        <v>136</v>
      </c>
      <c r="AE27" s="1" t="s">
        <v>137</v>
      </c>
      <c r="AF27" s="1"/>
      <c r="AG27" s="1"/>
    </row>
    <row r="28" spans="1:33" ht="12.7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spans="1:33" ht="12.75">
      <c r="A29" s="1" t="s">
        <v>228</v>
      </c>
      <c r="B29" s="1">
        <v>79.074446680080399</v>
      </c>
      <c r="C29" s="1">
        <v>18.658015508782999</v>
      </c>
      <c r="D29" s="1">
        <v>30.192061459666999</v>
      </c>
      <c r="E29" s="1">
        <v>15.3204172876304</v>
      </c>
      <c r="F29" s="1">
        <v>21</v>
      </c>
      <c r="G29" s="1">
        <v>61.904761904761898</v>
      </c>
      <c r="H29" s="1">
        <v>33.3333333333333</v>
      </c>
      <c r="I29" s="1">
        <v>4.7619047619047601</v>
      </c>
      <c r="J29" s="1">
        <v>10280</v>
      </c>
      <c r="K29" s="1">
        <v>624</v>
      </c>
      <c r="L29" s="1">
        <v>21</v>
      </c>
      <c r="M29" s="1">
        <v>13</v>
      </c>
      <c r="N29" s="1">
        <v>-266.36485580147502</v>
      </c>
      <c r="O29" s="1">
        <v>55.780948668599301</v>
      </c>
      <c r="P29" s="1">
        <v>-265.70564797722398</v>
      </c>
      <c r="Q29" s="1">
        <v>0</v>
      </c>
      <c r="R29" s="1">
        <v>0</v>
      </c>
      <c r="S29" s="1">
        <v>26.48</v>
      </c>
      <c r="T29" s="1">
        <v>17.687000000000001</v>
      </c>
      <c r="U29" s="1">
        <v>39.716000000000001</v>
      </c>
      <c r="V29" s="1">
        <v>78.638000000000005</v>
      </c>
      <c r="W29" s="1">
        <v>18.555</v>
      </c>
      <c r="X29" s="1">
        <v>48.9</v>
      </c>
      <c r="Y29" s="1">
        <v>57.167000000000002</v>
      </c>
      <c r="Z29" s="1">
        <v>48.87</v>
      </c>
      <c r="AA29" s="1">
        <v>55.85</v>
      </c>
      <c r="AB29" s="1">
        <v>28.838999999999999</v>
      </c>
      <c r="AC29" s="1">
        <v>46.244999999999997</v>
      </c>
      <c r="AD29" s="1">
        <v>13.337</v>
      </c>
      <c r="AE29" s="1">
        <v>0.5</v>
      </c>
      <c r="AF29" s="1"/>
    </row>
    <row r="30" spans="1:33" ht="12.75">
      <c r="A30" s="1" t="s">
        <v>229</v>
      </c>
      <c r="B30" s="1">
        <v>84.540576794097902</v>
      </c>
      <c r="C30" s="1">
        <v>28.167597765363102</v>
      </c>
      <c r="D30" s="1">
        <v>42.256118002011299</v>
      </c>
      <c r="E30" s="1">
        <v>9.5812220566318906</v>
      </c>
      <c r="F30" s="1">
        <v>21</v>
      </c>
      <c r="G30" s="1">
        <v>66.6666666666666</v>
      </c>
      <c r="H30" s="1">
        <v>28.571428571428498</v>
      </c>
      <c r="I30" s="1">
        <v>4.7619047619047601</v>
      </c>
      <c r="J30" s="1">
        <v>6429</v>
      </c>
      <c r="K30" s="1">
        <v>461</v>
      </c>
      <c r="L30" s="1">
        <v>19</v>
      </c>
      <c r="M30" s="1">
        <v>9</v>
      </c>
      <c r="N30" s="1">
        <v>-131.69014084507</v>
      </c>
      <c r="O30" s="1">
        <v>46.299973187602298</v>
      </c>
      <c r="P30" s="1">
        <v>-131.09661401729201</v>
      </c>
      <c r="Q30" s="1">
        <v>0</v>
      </c>
      <c r="R30" s="1">
        <v>0</v>
      </c>
      <c r="S30" s="1">
        <v>41.679000000000002</v>
      </c>
      <c r="T30" s="1">
        <v>26.747</v>
      </c>
      <c r="U30" s="1">
        <v>65.06</v>
      </c>
      <c r="V30" s="1">
        <v>84.3</v>
      </c>
      <c r="W30" s="1">
        <v>28.087</v>
      </c>
      <c r="X30" s="1">
        <v>70.644000000000005</v>
      </c>
      <c r="Y30" s="1">
        <v>79.962999999999994</v>
      </c>
      <c r="Z30" s="1">
        <v>49.252000000000002</v>
      </c>
      <c r="AA30" s="1">
        <v>74.022000000000006</v>
      </c>
      <c r="AB30" s="1">
        <v>45.750999999999998</v>
      </c>
      <c r="AC30" s="1">
        <v>46.835999999999999</v>
      </c>
      <c r="AD30" s="1">
        <v>21.428000000000001</v>
      </c>
      <c r="AE30" s="1">
        <v>0.5</v>
      </c>
      <c r="AF30" s="1"/>
    </row>
    <row r="31" spans="1:33" ht="12.75">
      <c r="A31" s="1" t="s">
        <v>230</v>
      </c>
      <c r="B31" s="1">
        <v>73.0717639168343</v>
      </c>
      <c r="C31" s="1">
        <v>39.966984592809901</v>
      </c>
      <c r="D31" s="1">
        <v>51.671804600426803</v>
      </c>
      <c r="E31" s="1">
        <v>4.8777943368107302</v>
      </c>
      <c r="F31" s="1">
        <v>21</v>
      </c>
      <c r="G31" s="1">
        <v>66.6666666666666</v>
      </c>
      <c r="H31" s="1">
        <v>23.8095238095238</v>
      </c>
      <c r="I31" s="1">
        <v>9.5238095238095202</v>
      </c>
      <c r="J31" s="1">
        <v>3273</v>
      </c>
      <c r="K31" s="1">
        <v>803</v>
      </c>
      <c r="L31" s="1">
        <v>11</v>
      </c>
      <c r="M31" s="1">
        <v>7</v>
      </c>
      <c r="N31" s="1">
        <v>-37.055667337357399</v>
      </c>
      <c r="O31" s="1">
        <v>40.2298538268534</v>
      </c>
      <c r="P31" s="1">
        <v>-36.722977238298</v>
      </c>
      <c r="Q31" s="1">
        <v>0</v>
      </c>
      <c r="R31" s="1">
        <v>0</v>
      </c>
      <c r="S31" s="1">
        <v>47.314</v>
      </c>
      <c r="T31" s="1">
        <v>35.996000000000002</v>
      </c>
      <c r="U31" s="1">
        <v>62.661000000000001</v>
      </c>
      <c r="V31" s="1">
        <v>74.489000000000004</v>
      </c>
      <c r="W31" s="1">
        <v>40.741999999999997</v>
      </c>
      <c r="X31" s="1">
        <v>69.790000000000006</v>
      </c>
      <c r="Y31" s="1">
        <v>81.05</v>
      </c>
      <c r="Z31" s="1">
        <v>49.707999999999998</v>
      </c>
      <c r="AA31" s="1">
        <v>68.173000000000002</v>
      </c>
      <c r="AB31" s="1">
        <v>52.591000000000001</v>
      </c>
      <c r="AC31" s="1">
        <v>46.404000000000003</v>
      </c>
      <c r="AD31" s="1">
        <v>24.404</v>
      </c>
      <c r="AE31" s="1">
        <v>0.5</v>
      </c>
      <c r="AF31" s="1"/>
    </row>
    <row r="32" spans="1:33" ht="12.75">
      <c r="A32" s="1" t="s">
        <v>231</v>
      </c>
      <c r="B32" s="1">
        <v>76.6264252179745</v>
      </c>
      <c r="C32" s="1">
        <v>54.159753496089102</v>
      </c>
      <c r="D32" s="1">
        <v>63.463407860019402</v>
      </c>
      <c r="E32" s="1">
        <v>2.8822652757078902</v>
      </c>
      <c r="F32" s="1">
        <v>21</v>
      </c>
      <c r="G32" s="1">
        <v>66.6666666666666</v>
      </c>
      <c r="H32" s="1">
        <v>23.8095238095238</v>
      </c>
      <c r="I32" s="1">
        <v>9.5238095238095202</v>
      </c>
      <c r="J32" s="1">
        <v>1934</v>
      </c>
      <c r="K32" s="1">
        <v>697</v>
      </c>
      <c r="L32" s="1">
        <v>7</v>
      </c>
      <c r="M32" s="1">
        <v>6</v>
      </c>
      <c r="N32" s="1">
        <v>11.5358819584171</v>
      </c>
      <c r="O32" s="1">
        <v>41.221980191839499</v>
      </c>
      <c r="P32" s="1">
        <v>11.7403390346414</v>
      </c>
      <c r="Q32" s="1">
        <v>0</v>
      </c>
      <c r="R32" s="1">
        <v>0</v>
      </c>
      <c r="S32" s="1">
        <v>56.502000000000002</v>
      </c>
      <c r="T32" s="1">
        <v>50.720999999999997</v>
      </c>
      <c r="U32" s="1">
        <v>63.387</v>
      </c>
      <c r="V32" s="1">
        <v>80.885000000000005</v>
      </c>
      <c r="W32" s="1">
        <v>57.17</v>
      </c>
      <c r="X32" s="1">
        <v>67.831999999999994</v>
      </c>
      <c r="Y32" s="1">
        <v>81.128</v>
      </c>
      <c r="Z32" s="1">
        <v>50.469000000000001</v>
      </c>
      <c r="AA32" s="1">
        <v>71.477000000000004</v>
      </c>
      <c r="AB32" s="1">
        <v>62.246000000000002</v>
      </c>
      <c r="AC32" s="1">
        <v>47.598999999999997</v>
      </c>
      <c r="AD32" s="1">
        <v>29.629000000000001</v>
      </c>
      <c r="AE32" s="1">
        <v>0.5</v>
      </c>
      <c r="AF32" s="1"/>
    </row>
    <row r="33" spans="1:32" ht="12.75">
      <c r="A33" s="1" t="s">
        <v>232</v>
      </c>
      <c r="B33" s="1">
        <v>77.330650570087101</v>
      </c>
      <c r="C33" s="1">
        <v>52.588369441277003</v>
      </c>
      <c r="D33" s="1">
        <v>62.6035021039771</v>
      </c>
      <c r="E33" s="1">
        <v>3.0983606557377001</v>
      </c>
      <c r="F33" s="1">
        <v>21</v>
      </c>
      <c r="G33" s="1">
        <v>71.428571428571402</v>
      </c>
      <c r="H33" s="1">
        <v>14.285714285714199</v>
      </c>
      <c r="I33" s="1">
        <v>14.285714285714199</v>
      </c>
      <c r="J33" s="1">
        <v>2079</v>
      </c>
      <c r="K33" s="1">
        <v>676</v>
      </c>
      <c r="L33" s="1">
        <v>14</v>
      </c>
      <c r="M33" s="1">
        <v>5</v>
      </c>
      <c r="N33" s="1">
        <v>7.1428571428571397</v>
      </c>
      <c r="O33" s="1">
        <v>42.755779837980697</v>
      </c>
      <c r="P33" s="1">
        <v>7.5729010308834299</v>
      </c>
      <c r="Q33" s="1">
        <v>0</v>
      </c>
      <c r="R33" s="1">
        <v>0</v>
      </c>
      <c r="S33" s="1">
        <v>51.832000000000001</v>
      </c>
      <c r="T33" s="1">
        <v>45.506999999999998</v>
      </c>
      <c r="U33" s="1">
        <v>59.2</v>
      </c>
      <c r="V33" s="1">
        <v>76.971000000000004</v>
      </c>
      <c r="W33" s="1">
        <v>52.344000000000001</v>
      </c>
      <c r="X33" s="1">
        <v>68.44</v>
      </c>
      <c r="Y33" s="1">
        <v>73.524000000000001</v>
      </c>
      <c r="Z33" s="1">
        <v>49.3</v>
      </c>
      <c r="AA33" s="1">
        <v>67.468000000000004</v>
      </c>
      <c r="AB33" s="1">
        <v>58.868000000000002</v>
      </c>
      <c r="AC33" s="1">
        <v>46.790999999999997</v>
      </c>
      <c r="AD33" s="1">
        <v>27.545000000000002</v>
      </c>
      <c r="AE33" s="1">
        <v>0.5</v>
      </c>
      <c r="AF33" s="1"/>
    </row>
    <row r="34" spans="1:32" ht="12.75">
      <c r="A34" s="1" t="s">
        <v>233</v>
      </c>
      <c r="B34" s="1">
        <v>66.5660630449362</v>
      </c>
      <c r="C34" s="1">
        <v>56.552706552706503</v>
      </c>
      <c r="D34" s="1">
        <v>61.1521873074553</v>
      </c>
      <c r="E34" s="1">
        <v>2.2727272727272698</v>
      </c>
      <c r="F34" s="1">
        <v>21</v>
      </c>
      <c r="G34" s="1">
        <v>52.380952380952301</v>
      </c>
      <c r="H34" s="1">
        <v>23.8095238095238</v>
      </c>
      <c r="I34" s="1">
        <v>23.8095238095238</v>
      </c>
      <c r="J34" s="1">
        <v>1525</v>
      </c>
      <c r="K34" s="1">
        <v>997</v>
      </c>
      <c r="L34" s="1">
        <v>9</v>
      </c>
      <c r="M34" s="1">
        <v>2</v>
      </c>
      <c r="N34" s="1">
        <v>15.124077800134099</v>
      </c>
      <c r="O34" s="1">
        <v>41.095233126381899</v>
      </c>
      <c r="P34" s="1">
        <v>15.392354124748399</v>
      </c>
      <c r="Q34" s="1">
        <v>0</v>
      </c>
      <c r="R34" s="1">
        <v>0</v>
      </c>
      <c r="S34" s="1">
        <v>53.08</v>
      </c>
      <c r="T34" s="1">
        <v>47.515999999999998</v>
      </c>
      <c r="U34" s="1">
        <v>59.573</v>
      </c>
      <c r="V34" s="1">
        <v>69.819000000000003</v>
      </c>
      <c r="W34" s="1">
        <v>59.316000000000003</v>
      </c>
      <c r="X34" s="1">
        <v>66.081999999999994</v>
      </c>
      <c r="Y34" s="1">
        <v>75.355000000000004</v>
      </c>
      <c r="Z34" s="1">
        <v>49.652000000000001</v>
      </c>
      <c r="AA34" s="1">
        <v>64.424999999999997</v>
      </c>
      <c r="AB34" s="1">
        <v>61.512</v>
      </c>
      <c r="AC34" s="1">
        <v>46.558</v>
      </c>
      <c r="AD34" s="1">
        <v>28.638999999999999</v>
      </c>
      <c r="AE34" s="1">
        <v>0.5</v>
      </c>
      <c r="AF34" s="1"/>
    </row>
    <row r="35" spans="1:32" ht="12.75">
      <c r="A35" s="1" t="s">
        <v>234</v>
      </c>
      <c r="B35" s="1">
        <v>63.4138162307176</v>
      </c>
      <c r="C35" s="1">
        <v>60.2421153233513</v>
      </c>
      <c r="D35" s="1">
        <v>61.787289658552503</v>
      </c>
      <c r="E35" s="1">
        <v>1.85991058122205</v>
      </c>
      <c r="F35" s="1">
        <v>21</v>
      </c>
      <c r="G35" s="1">
        <v>52.380952380952301</v>
      </c>
      <c r="H35" s="1">
        <v>19.047619047619001</v>
      </c>
      <c r="I35" s="1">
        <v>28.571428571428498</v>
      </c>
      <c r="J35" s="1">
        <v>1248</v>
      </c>
      <c r="K35" s="1">
        <v>1091</v>
      </c>
      <c r="L35" s="1">
        <v>11</v>
      </c>
      <c r="M35" s="1">
        <v>2</v>
      </c>
      <c r="N35" s="1">
        <v>21.1938296445338</v>
      </c>
      <c r="O35" s="1">
        <v>38.536548889998997</v>
      </c>
      <c r="P35" s="1">
        <v>21.526519743593301</v>
      </c>
      <c r="Q35" s="1">
        <v>0</v>
      </c>
      <c r="R35" s="1">
        <v>0</v>
      </c>
      <c r="S35" s="1">
        <v>53.171999999999997</v>
      </c>
      <c r="T35" s="1">
        <v>46.427999999999997</v>
      </c>
      <c r="U35" s="1">
        <v>61.094000000000001</v>
      </c>
      <c r="V35" s="1">
        <v>64.825000000000003</v>
      </c>
      <c r="W35" s="1">
        <v>61.582999999999998</v>
      </c>
      <c r="X35" s="1">
        <v>69.628</v>
      </c>
      <c r="Y35" s="1">
        <v>75.968999999999994</v>
      </c>
      <c r="Z35" s="1">
        <v>49.692</v>
      </c>
      <c r="AA35" s="1">
        <v>62.892000000000003</v>
      </c>
      <c r="AB35" s="1">
        <v>59.536999999999999</v>
      </c>
      <c r="AC35" s="1">
        <v>47.191000000000003</v>
      </c>
      <c r="AD35" s="1">
        <v>28.096</v>
      </c>
      <c r="AE35" s="1">
        <v>0.5</v>
      </c>
      <c r="AF35" s="1"/>
    </row>
    <row r="36" spans="1:32" ht="12.75">
      <c r="A36" s="1" t="s">
        <v>235</v>
      </c>
      <c r="B36" s="1">
        <v>56.170355466130097</v>
      </c>
      <c r="C36" s="1">
        <v>57.343375556316303</v>
      </c>
      <c r="D36" s="1">
        <v>56.750804675588597</v>
      </c>
      <c r="E36" s="1">
        <v>1.85692995529061</v>
      </c>
      <c r="F36" s="1">
        <v>21</v>
      </c>
      <c r="G36" s="1">
        <v>38.095238095238003</v>
      </c>
      <c r="H36" s="1">
        <v>23.8095238095238</v>
      </c>
      <c r="I36" s="1">
        <v>38.095238095238003</v>
      </c>
      <c r="J36" s="1">
        <v>1246</v>
      </c>
      <c r="K36" s="1">
        <v>1307</v>
      </c>
      <c r="L36" s="1">
        <v>6</v>
      </c>
      <c r="M36" s="1">
        <v>2</v>
      </c>
      <c r="N36" s="1">
        <v>14.185110663983901</v>
      </c>
      <c r="O36" s="1">
        <v>40.606780111693297</v>
      </c>
      <c r="P36" s="1">
        <v>14.3579779329304</v>
      </c>
      <c r="Q36" s="1">
        <v>0</v>
      </c>
      <c r="R36" s="1">
        <v>0</v>
      </c>
      <c r="S36" s="1">
        <v>49.125999999999998</v>
      </c>
      <c r="T36" s="1">
        <v>39.594000000000001</v>
      </c>
      <c r="U36" s="1">
        <v>61.418999999999997</v>
      </c>
      <c r="V36" s="1">
        <v>55.67</v>
      </c>
      <c r="W36" s="1">
        <v>56.832999999999998</v>
      </c>
      <c r="X36" s="1">
        <v>69.087999999999994</v>
      </c>
      <c r="Y36" s="1">
        <v>72.131</v>
      </c>
      <c r="Z36" s="1">
        <v>47.956000000000003</v>
      </c>
      <c r="AA36" s="1">
        <v>58.374000000000002</v>
      </c>
      <c r="AB36" s="1">
        <v>58.933</v>
      </c>
      <c r="AC36" s="1">
        <v>44.02</v>
      </c>
      <c r="AD36" s="1">
        <v>25.942</v>
      </c>
      <c r="AE36" s="1">
        <v>0.5</v>
      </c>
      <c r="AF36" s="1"/>
    </row>
    <row r="37" spans="1:32" ht="12.75">
      <c r="A37" s="1" t="s">
        <v>236</v>
      </c>
      <c r="B37" s="1">
        <v>43.158953722333997</v>
      </c>
      <c r="C37" s="1">
        <v>56.871409633230201</v>
      </c>
      <c r="D37" s="1">
        <v>49.075309818875098</v>
      </c>
      <c r="E37" s="1">
        <v>1.4545454545454499</v>
      </c>
      <c r="F37" s="1">
        <v>21</v>
      </c>
      <c r="G37" s="1">
        <v>23.8095238095238</v>
      </c>
      <c r="H37" s="1">
        <v>28.571428571428498</v>
      </c>
      <c r="I37" s="1">
        <v>47.619047619047599</v>
      </c>
      <c r="J37" s="1">
        <v>976</v>
      </c>
      <c r="K37" s="1">
        <v>1695</v>
      </c>
      <c r="L37" s="1">
        <v>6</v>
      </c>
      <c r="M37" s="1">
        <v>4</v>
      </c>
      <c r="N37" s="1">
        <v>10.2280348759221</v>
      </c>
      <c r="O37" s="1">
        <v>35.598591317146699</v>
      </c>
      <c r="P37" s="1">
        <v>10.4009021448687</v>
      </c>
      <c r="Q37" s="1">
        <v>0</v>
      </c>
      <c r="R37" s="1">
        <v>0</v>
      </c>
      <c r="S37" s="1">
        <v>38.759</v>
      </c>
      <c r="T37" s="1">
        <v>35.843000000000004</v>
      </c>
      <c r="U37" s="1">
        <v>42.018999999999998</v>
      </c>
      <c r="V37" s="1">
        <v>46.015000000000001</v>
      </c>
      <c r="W37" s="1">
        <v>60.636000000000003</v>
      </c>
      <c r="X37" s="1">
        <v>54.079000000000001</v>
      </c>
      <c r="Y37" s="1">
        <v>56.874000000000002</v>
      </c>
      <c r="Z37" s="1">
        <v>47.487000000000002</v>
      </c>
      <c r="AA37" s="1">
        <v>43.96</v>
      </c>
      <c r="AB37" s="1">
        <v>50.415999999999997</v>
      </c>
      <c r="AC37" s="1">
        <v>43.188000000000002</v>
      </c>
      <c r="AD37" s="1">
        <v>21.774000000000001</v>
      </c>
      <c r="AE37" s="1">
        <v>0.5</v>
      </c>
      <c r="AF37" s="1"/>
    </row>
    <row r="38" spans="1:32" ht="12.75">
      <c r="A38" s="1" t="s">
        <v>237</v>
      </c>
      <c r="B38" s="1">
        <v>33.065057008718902</v>
      </c>
      <c r="C38" s="1">
        <v>46.182669789227099</v>
      </c>
      <c r="D38" s="1">
        <v>38.538205980066401</v>
      </c>
      <c r="E38" s="1">
        <v>1.71236959761549</v>
      </c>
      <c r="F38" s="1">
        <v>21</v>
      </c>
      <c r="G38" s="1">
        <v>14.285714285714199</v>
      </c>
      <c r="H38" s="1">
        <v>4.7619047619047601</v>
      </c>
      <c r="I38" s="1">
        <v>80.952380952380906</v>
      </c>
      <c r="J38" s="1">
        <v>1149</v>
      </c>
      <c r="K38" s="1">
        <v>1996</v>
      </c>
      <c r="L38" s="1">
        <v>5</v>
      </c>
      <c r="M38" s="1">
        <v>1</v>
      </c>
      <c r="N38" s="1">
        <v>-5.6338028169014001</v>
      </c>
      <c r="O38" s="1">
        <v>38.950401706071801</v>
      </c>
      <c r="P38" s="1">
        <v>-5.4922250586982999</v>
      </c>
      <c r="Q38" s="1">
        <v>0</v>
      </c>
      <c r="R38" s="1">
        <v>1</v>
      </c>
      <c r="S38" s="1">
        <v>25.402999999999999</v>
      </c>
      <c r="T38" s="1">
        <v>22.253</v>
      </c>
      <c r="U38" s="1">
        <v>29.193000000000001</v>
      </c>
      <c r="V38" s="1">
        <v>31.029</v>
      </c>
      <c r="W38" s="1">
        <v>43.338000000000001</v>
      </c>
      <c r="X38" s="1">
        <v>35.478999999999999</v>
      </c>
      <c r="Y38" s="1">
        <v>48.37</v>
      </c>
      <c r="Z38" s="1">
        <v>45.170999999999999</v>
      </c>
      <c r="AA38" s="1">
        <v>29.954000000000001</v>
      </c>
      <c r="AB38" s="1">
        <v>33.161999999999999</v>
      </c>
      <c r="AC38" s="1">
        <v>42.343000000000004</v>
      </c>
      <c r="AD38" s="1">
        <v>14.042</v>
      </c>
      <c r="AE38" s="1">
        <v>0.5</v>
      </c>
      <c r="AF38" s="1"/>
    </row>
    <row r="39" spans="1:32" ht="12.7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67" spans="1:33" ht="12.75">
      <c r="A67" s="5" t="s">
        <v>238</v>
      </c>
    </row>
    <row r="68" spans="1:33" ht="12.75">
      <c r="A68" s="1" t="s">
        <v>28</v>
      </c>
      <c r="B68" s="1" t="s">
        <v>239</v>
      </c>
      <c r="C68" s="1" t="s">
        <v>240</v>
      </c>
      <c r="D68" s="1" t="s">
        <v>241</v>
      </c>
      <c r="E68" s="1" t="s">
        <v>242</v>
      </c>
      <c r="G68" s="1" t="s">
        <v>243</v>
      </c>
      <c r="H68" s="1" t="s">
        <v>244</v>
      </c>
    </row>
    <row r="69" spans="1:33" ht="12.75">
      <c r="A69" t="str">
        <f t="shared" ref="A69:A76" si="0">A109</f>
        <v>KPD</v>
      </c>
      <c r="B69" s="5">
        <f t="shared" ref="B69:B76" si="1">N124</f>
        <v>39.838763856231097</v>
      </c>
      <c r="C69" s="5">
        <f t="shared" ref="C69:C76" si="2">S124</f>
        <v>61.753999999999998</v>
      </c>
      <c r="D69" s="5">
        <f t="shared" ref="D69:D76" si="3">N141</f>
        <v>49.154061223026702</v>
      </c>
      <c r="E69" s="5">
        <f t="shared" ref="E69:E76" si="4">S141</f>
        <v>60.094000000000001</v>
      </c>
      <c r="G69" s="5">
        <f t="shared" ref="G69:G76" si="5">0.5*C69+0.5*E69</f>
        <v>60.923999999999999</v>
      </c>
      <c r="H69" s="5">
        <f t="shared" ref="H69:H76" si="6">0.5*B69+0.5*D69</f>
        <v>44.496412539628899</v>
      </c>
    </row>
    <row r="70" spans="1:33" ht="12.75">
      <c r="A70" t="str">
        <f t="shared" si="0"/>
        <v>KPD_ABL_PF</v>
      </c>
      <c r="B70">
        <f t="shared" si="1"/>
        <v>18.1390661740006</v>
      </c>
      <c r="C70">
        <f t="shared" si="2"/>
        <v>54.167000000000002</v>
      </c>
      <c r="D70" s="5">
        <f t="shared" si="3"/>
        <v>51.785074198867299</v>
      </c>
      <c r="E70" s="5">
        <f t="shared" si="4"/>
        <v>62.662999999999997</v>
      </c>
      <c r="G70">
        <f t="shared" si="5"/>
        <v>58.414999999999999</v>
      </c>
      <c r="H70">
        <f t="shared" si="6"/>
        <v>34.962070186433948</v>
      </c>
    </row>
    <row r="71" spans="1:33" ht="12.75">
      <c r="A71" t="str">
        <f t="shared" si="0"/>
        <v>KPD_ABL_MED_SW</v>
      </c>
      <c r="B71" s="5">
        <f t="shared" si="1"/>
        <v>40.980853207927403</v>
      </c>
      <c r="C71">
        <f t="shared" si="2"/>
        <v>57.618000000000002</v>
      </c>
      <c r="D71">
        <f t="shared" si="3"/>
        <v>40.791454584557997</v>
      </c>
      <c r="E71">
        <f t="shared" si="4"/>
        <v>53.65</v>
      </c>
      <c r="G71">
        <f t="shared" si="5"/>
        <v>55.634</v>
      </c>
      <c r="H71">
        <f t="shared" si="6"/>
        <v>40.886153896242703</v>
      </c>
    </row>
    <row r="72" spans="1:33" ht="12.75">
      <c r="A72" t="str">
        <f t="shared" si="0"/>
        <v>KPD_ABL_MED_REP</v>
      </c>
      <c r="B72" s="5">
        <f t="shared" si="1"/>
        <v>40.006718172657003</v>
      </c>
      <c r="C72">
        <f t="shared" si="2"/>
        <v>59.046999999999997</v>
      </c>
      <c r="D72">
        <f t="shared" si="3"/>
        <v>28.733242526345901</v>
      </c>
      <c r="E72">
        <f t="shared" si="4"/>
        <v>42.887</v>
      </c>
      <c r="G72">
        <f t="shared" si="5"/>
        <v>50.966999999999999</v>
      </c>
      <c r="H72">
        <f t="shared" si="6"/>
        <v>34.369980349501454</v>
      </c>
    </row>
    <row r="73" spans="1:33" ht="12.75">
      <c r="A73" t="str">
        <f t="shared" si="0"/>
        <v>KPD_ABL_JOIN</v>
      </c>
      <c r="B73">
        <f t="shared" si="1"/>
        <v>38.965401410816199</v>
      </c>
      <c r="C73">
        <f t="shared" si="2"/>
        <v>57.542999999999999</v>
      </c>
      <c r="D73">
        <f t="shared" si="3"/>
        <v>48.824288479460897</v>
      </c>
      <c r="E73">
        <f t="shared" si="4"/>
        <v>59.673999999999999</v>
      </c>
      <c r="G73">
        <f t="shared" si="5"/>
        <v>58.608499999999999</v>
      </c>
      <c r="H73">
        <f t="shared" si="6"/>
        <v>43.894844945138544</v>
      </c>
    </row>
    <row r="74" spans="1:33" ht="12.75">
      <c r="A74" t="str">
        <f t="shared" si="0"/>
        <v>KPD_ABL_TF</v>
      </c>
      <c r="B74">
        <f t="shared" si="1"/>
        <v>3.8629492777964298</v>
      </c>
      <c r="C74">
        <f t="shared" si="2"/>
        <v>53.798999999999999</v>
      </c>
      <c r="D74" s="5">
        <f t="shared" si="3"/>
        <v>49.415728726073503</v>
      </c>
      <c r="E74" s="5">
        <f t="shared" si="4"/>
        <v>60.287999999999997</v>
      </c>
      <c r="G74">
        <f t="shared" si="5"/>
        <v>57.043499999999995</v>
      </c>
      <c r="H74">
        <f t="shared" si="6"/>
        <v>26.639339001934967</v>
      </c>
    </row>
    <row r="75" spans="1:33" ht="12.75">
      <c r="A75" t="str">
        <f t="shared" si="0"/>
        <v>KPD_ABL_TNE</v>
      </c>
      <c r="B75">
        <f t="shared" si="1"/>
        <v>-29.190460194827001</v>
      </c>
      <c r="C75">
        <f t="shared" si="2"/>
        <v>45.08</v>
      </c>
      <c r="D75">
        <f t="shared" si="3"/>
        <v>-1186.8341816617601</v>
      </c>
      <c r="E75">
        <f t="shared" si="4"/>
        <v>5.8207000000000004</v>
      </c>
      <c r="G75">
        <f t="shared" si="5"/>
        <v>25.45035</v>
      </c>
      <c r="H75">
        <f t="shared" si="6"/>
        <v>-608.01232092829355</v>
      </c>
    </row>
    <row r="76" spans="1:33" ht="12.75">
      <c r="A76" t="str">
        <f t="shared" si="0"/>
        <v>KPD_ABL_TOS</v>
      </c>
      <c r="B76">
        <f t="shared" si="1"/>
        <v>24.6556936513268</v>
      </c>
      <c r="C76">
        <f t="shared" si="2"/>
        <v>57.085999999999999</v>
      </c>
      <c r="D76" s="5">
        <f t="shared" si="3"/>
        <v>52.118431428776198</v>
      </c>
      <c r="E76" s="5">
        <f t="shared" si="4"/>
        <v>61.161000000000001</v>
      </c>
      <c r="G76">
        <f t="shared" si="5"/>
        <v>59.1235</v>
      </c>
      <c r="H76">
        <f t="shared" si="6"/>
        <v>38.387062540051502</v>
      </c>
    </row>
    <row r="78" spans="1:33" ht="12.75">
      <c r="A78" s="1" t="s">
        <v>218</v>
      </c>
    </row>
    <row r="79" spans="1:33" ht="12.75">
      <c r="A79" s="5"/>
      <c r="B79" s="5" t="s">
        <v>0</v>
      </c>
      <c r="C79" s="5" t="s">
        <v>1</v>
      </c>
      <c r="D79" s="5" t="s">
        <v>3</v>
      </c>
      <c r="E79" s="5" t="s">
        <v>2</v>
      </c>
      <c r="F79" s="5" t="s">
        <v>7</v>
      </c>
      <c r="G79" s="5" t="s">
        <v>8</v>
      </c>
      <c r="H79" s="5" t="s">
        <v>9</v>
      </c>
      <c r="I79" s="5" t="s">
        <v>10</v>
      </c>
      <c r="J79" s="5" t="s">
        <v>11</v>
      </c>
      <c r="K79" s="5" t="s">
        <v>12</v>
      </c>
      <c r="L79" s="5" t="s">
        <v>13</v>
      </c>
      <c r="M79" s="5" t="s">
        <v>14</v>
      </c>
      <c r="N79" s="5" t="s">
        <v>4</v>
      </c>
      <c r="O79" s="5" t="s">
        <v>5</v>
      </c>
      <c r="P79" s="5" t="s">
        <v>6</v>
      </c>
      <c r="Q79" s="5" t="s">
        <v>124</v>
      </c>
      <c r="R79" s="5" t="s">
        <v>125</v>
      </c>
      <c r="S79" s="5" t="s">
        <v>69</v>
      </c>
      <c r="T79" s="5" t="s">
        <v>126</v>
      </c>
      <c r="U79" s="5" t="s">
        <v>127</v>
      </c>
      <c r="V79" s="5" t="s">
        <v>128</v>
      </c>
      <c r="W79" s="5" t="s">
        <v>129</v>
      </c>
      <c r="X79" s="5" t="s">
        <v>130</v>
      </c>
      <c r="Y79" s="5" t="s">
        <v>131</v>
      </c>
      <c r="Z79" s="5" t="s">
        <v>132</v>
      </c>
      <c r="AA79" s="5" t="s">
        <v>133</v>
      </c>
      <c r="AB79" s="5" t="s">
        <v>134</v>
      </c>
      <c r="AC79" s="5" t="s">
        <v>135</v>
      </c>
      <c r="AD79" s="5" t="s">
        <v>136</v>
      </c>
      <c r="AE79" s="5" t="s">
        <v>137</v>
      </c>
      <c r="AF79" s="5" t="s">
        <v>15</v>
      </c>
      <c r="AG79" s="5"/>
    </row>
    <row r="80" spans="1:33" ht="12.75">
      <c r="A80" s="1" t="s">
        <v>21</v>
      </c>
      <c r="B80" s="1">
        <v>57.456913378461302</v>
      </c>
      <c r="C80" s="1">
        <v>83.318932644479005</v>
      </c>
      <c r="D80" s="1">
        <v>67.511140148301095</v>
      </c>
      <c r="E80" s="1">
        <v>0.58230048418373404</v>
      </c>
      <c r="F80" s="1">
        <v>150.5</v>
      </c>
      <c r="G80" s="1">
        <v>48.273809523809497</v>
      </c>
      <c r="H80" s="1">
        <v>28.095238095237999</v>
      </c>
      <c r="I80" s="1">
        <v>23.630952380952301</v>
      </c>
      <c r="J80" s="1">
        <v>933.5</v>
      </c>
      <c r="K80" s="1">
        <v>7038.5</v>
      </c>
      <c r="L80" s="1">
        <v>16</v>
      </c>
      <c r="M80" s="1">
        <v>8.5</v>
      </c>
      <c r="N80" s="1">
        <v>44.496412539628899</v>
      </c>
      <c r="O80" s="1">
        <v>57.590276348796799</v>
      </c>
      <c r="P80" s="1">
        <v>44.613117218240497</v>
      </c>
      <c r="Q80" s="1">
        <v>0</v>
      </c>
      <c r="R80" s="1">
        <v>0</v>
      </c>
      <c r="S80" s="1">
        <v>60.923999999999999</v>
      </c>
      <c r="T80" s="1">
        <v>53.140500000000003</v>
      </c>
      <c r="U80" s="1">
        <v>69.884500000000003</v>
      </c>
      <c r="V80" s="1">
        <v>59.073999999999998</v>
      </c>
      <c r="W80" s="1">
        <v>85.387</v>
      </c>
      <c r="X80" s="1">
        <v>74.635499999999993</v>
      </c>
      <c r="Y80" s="1">
        <v>88.870999999999995</v>
      </c>
      <c r="Z80" s="1">
        <v>52.478499999999997</v>
      </c>
      <c r="AA80" s="1">
        <v>64.186999999999998</v>
      </c>
      <c r="AB80" s="1">
        <v>65.652500000000003</v>
      </c>
      <c r="AC80" s="1">
        <v>51.017000000000003</v>
      </c>
      <c r="AD80" s="1">
        <v>33.454000000000001</v>
      </c>
      <c r="AE80" s="1">
        <v>0.5</v>
      </c>
      <c r="AF80" s="1">
        <v>3.0292751877202599</v>
      </c>
      <c r="AG80" s="1"/>
    </row>
    <row r="81" spans="1:33" ht="12.75">
      <c r="A81" s="1" t="s">
        <v>224</v>
      </c>
      <c r="B81" s="1">
        <v>55.9325283839664</v>
      </c>
      <c r="C81" s="1">
        <v>77.896616844956299</v>
      </c>
      <c r="D81" s="1">
        <v>63.5919169038756</v>
      </c>
      <c r="E81" s="1">
        <v>0.92627560173569701</v>
      </c>
      <c r="F81" s="1">
        <v>150.5</v>
      </c>
      <c r="G81" s="1">
        <v>42.9166666666666</v>
      </c>
      <c r="H81" s="1">
        <v>32.9166666666666</v>
      </c>
      <c r="I81" s="1">
        <v>24.1666666666666</v>
      </c>
      <c r="J81" s="1">
        <v>1014</v>
      </c>
      <c r="K81" s="1">
        <v>7514</v>
      </c>
      <c r="L81" s="1">
        <v>13</v>
      </c>
      <c r="M81" s="1">
        <v>7</v>
      </c>
      <c r="N81" s="1">
        <v>35.1476260526102</v>
      </c>
      <c r="O81" s="1">
        <v>56.360283858185497</v>
      </c>
      <c r="P81" s="1">
        <v>35.253764983409297</v>
      </c>
      <c r="Q81" s="1">
        <v>0</v>
      </c>
      <c r="R81" s="1">
        <v>0</v>
      </c>
      <c r="S81" s="1">
        <v>56.873999999999903</v>
      </c>
      <c r="T81" s="1">
        <v>49.120999999999903</v>
      </c>
      <c r="U81" s="1">
        <v>65.926000000000002</v>
      </c>
      <c r="V81" s="1">
        <v>58.116500000000002</v>
      </c>
      <c r="W81" s="1">
        <v>79.986500000000007</v>
      </c>
      <c r="X81" s="1">
        <v>70.415999999999997</v>
      </c>
      <c r="Y81" s="1">
        <v>87.275000000000006</v>
      </c>
      <c r="Z81" s="1">
        <v>52.115000000000002</v>
      </c>
      <c r="AA81" s="1">
        <v>61.745999999999903</v>
      </c>
      <c r="AB81" s="1">
        <v>62.155000000000001</v>
      </c>
      <c r="AC81" s="1">
        <v>50.301499999999997</v>
      </c>
      <c r="AD81" s="1">
        <v>31.190999999999999</v>
      </c>
      <c r="AE81" s="1">
        <v>0.5</v>
      </c>
      <c r="AF81" s="1">
        <v>3.0977645998241901</v>
      </c>
      <c r="AG81" s="1"/>
    </row>
    <row r="82" spans="1:33" ht="12.75">
      <c r="A82" s="1" t="s">
        <v>223</v>
      </c>
      <c r="B82" s="1">
        <v>59.167175121097699</v>
      </c>
      <c r="C82" s="1">
        <v>80.439851952823005</v>
      </c>
      <c r="D82" s="1">
        <v>67.944603664987596</v>
      </c>
      <c r="E82" s="1">
        <v>0.69664377219847295</v>
      </c>
      <c r="F82" s="1">
        <v>150.5</v>
      </c>
      <c r="G82" s="1">
        <v>49.345238095238003</v>
      </c>
      <c r="H82" s="1">
        <v>27.5595238095238</v>
      </c>
      <c r="I82" s="1">
        <v>23.095238095237999</v>
      </c>
      <c r="J82" s="1">
        <v>1484</v>
      </c>
      <c r="K82" s="1">
        <v>6553</v>
      </c>
      <c r="L82" s="1">
        <v>20.5</v>
      </c>
      <c r="M82" s="1">
        <v>9</v>
      </c>
      <c r="N82" s="1">
        <v>43.872211027006898</v>
      </c>
      <c r="O82" s="1">
        <v>57.911856227429404</v>
      </c>
      <c r="P82" s="1">
        <v>44.004828954430799</v>
      </c>
      <c r="Q82" s="1">
        <v>0</v>
      </c>
      <c r="R82" s="1">
        <v>0</v>
      </c>
      <c r="S82" s="1">
        <v>60.707999999999998</v>
      </c>
      <c r="T82" s="1">
        <v>54.573500000000003</v>
      </c>
      <c r="U82" s="1">
        <v>67.579499999999996</v>
      </c>
      <c r="V82" s="1">
        <v>61.453499999999998</v>
      </c>
      <c r="W82" s="1">
        <v>83.445499999999996</v>
      </c>
      <c r="X82" s="1">
        <v>74.266499999999994</v>
      </c>
      <c r="Y82" s="1">
        <v>85.082499999999996</v>
      </c>
      <c r="Z82" s="1">
        <v>52.336500000000001</v>
      </c>
      <c r="AA82" s="1">
        <v>64.435500000000005</v>
      </c>
      <c r="AB82" s="1">
        <v>65.490499999999997</v>
      </c>
      <c r="AC82" s="1">
        <v>50.807499999999997</v>
      </c>
      <c r="AD82" s="1">
        <v>33.240499999999997</v>
      </c>
      <c r="AE82" s="1">
        <v>0.5</v>
      </c>
      <c r="AF82" s="1">
        <v>3.0421986310468698</v>
      </c>
      <c r="AG82" s="1"/>
    </row>
    <row r="83" spans="1:33" ht="12.75">
      <c r="A83" s="1" t="s">
        <v>225</v>
      </c>
      <c r="B83" s="1">
        <v>60.664050356867698</v>
      </c>
      <c r="C83" s="1">
        <v>22.521009554042799</v>
      </c>
      <c r="D83" s="1">
        <v>28.675848439650601</v>
      </c>
      <c r="E83" s="1">
        <v>33.365730999181601</v>
      </c>
      <c r="F83" s="1">
        <v>150.5</v>
      </c>
      <c r="G83" s="1">
        <v>49.1666666666666</v>
      </c>
      <c r="H83" s="1">
        <v>27.202380952380899</v>
      </c>
      <c r="I83" s="1">
        <v>23.630952380952301</v>
      </c>
      <c r="J83" s="1">
        <v>175210.5</v>
      </c>
      <c r="K83" s="1">
        <v>6194</v>
      </c>
      <c r="L83" s="1">
        <v>19</v>
      </c>
      <c r="M83" s="1">
        <v>17</v>
      </c>
      <c r="N83" s="1">
        <v>-608.01232092829696</v>
      </c>
      <c r="O83" s="1">
        <v>57.362487583653603</v>
      </c>
      <c r="P83" s="1">
        <v>-607.88501391418799</v>
      </c>
      <c r="Q83" s="1">
        <v>0</v>
      </c>
      <c r="R83" s="1">
        <v>0</v>
      </c>
      <c r="S83" s="1">
        <v>25.45035</v>
      </c>
      <c r="T83" s="1">
        <v>19.54495</v>
      </c>
      <c r="U83" s="1">
        <v>33.151600000000002</v>
      </c>
      <c r="V83" s="1">
        <v>62.767000000000003</v>
      </c>
      <c r="W83" s="1">
        <v>23.608049999999999</v>
      </c>
      <c r="X83" s="1">
        <v>73.306999999999903</v>
      </c>
      <c r="Y83" s="1">
        <v>41.381500000000003</v>
      </c>
      <c r="Z83" s="1">
        <v>52.256999999999998</v>
      </c>
      <c r="AA83" s="1">
        <v>41.515999999999998</v>
      </c>
      <c r="AB83" s="1">
        <v>27.235099999999999</v>
      </c>
      <c r="AC83" s="1">
        <v>50.548999999999999</v>
      </c>
      <c r="AD83" s="1">
        <v>13.7826</v>
      </c>
      <c r="AE83" s="1">
        <v>0.5</v>
      </c>
      <c r="AF83" s="1">
        <v>2.4055125887120399</v>
      </c>
      <c r="AG83" s="1"/>
    </row>
    <row r="84" spans="1:33" ht="12.75">
      <c r="A84" s="1" t="s">
        <v>226</v>
      </c>
      <c r="B84" s="1">
        <v>61.313531107236798</v>
      </c>
      <c r="C84" s="1">
        <v>76.085759611795396</v>
      </c>
      <c r="D84" s="1">
        <v>67.0630724019844</v>
      </c>
      <c r="E84" s="1">
        <v>1.0258971778122099</v>
      </c>
      <c r="F84" s="1">
        <v>150.5</v>
      </c>
      <c r="G84" s="1">
        <v>52.797619047619001</v>
      </c>
      <c r="H84" s="1">
        <v>23.75</v>
      </c>
      <c r="I84" s="1">
        <v>23.452380952380899</v>
      </c>
      <c r="J84" s="1">
        <v>1486.5</v>
      </c>
      <c r="K84" s="1">
        <v>6276.5</v>
      </c>
      <c r="L84" s="1">
        <v>18.5</v>
      </c>
      <c r="M84" s="1">
        <v>9.5</v>
      </c>
      <c r="N84" s="1">
        <v>38.455167780570498</v>
      </c>
      <c r="O84" s="1">
        <v>56.069288815353097</v>
      </c>
      <c r="P84" s="1">
        <v>38.608662428259599</v>
      </c>
      <c r="Q84" s="1">
        <v>0</v>
      </c>
      <c r="R84" s="1">
        <v>0</v>
      </c>
      <c r="S84" s="1">
        <v>59.173499999999997</v>
      </c>
      <c r="T84" s="1">
        <v>51.796499999999902</v>
      </c>
      <c r="U84" s="1">
        <v>67.697000000000003</v>
      </c>
      <c r="V84" s="1">
        <v>62.332499999999897</v>
      </c>
      <c r="W84" s="1">
        <v>77.143000000000001</v>
      </c>
      <c r="X84" s="1">
        <v>74.603999999999999</v>
      </c>
      <c r="Y84" s="1">
        <v>84.244</v>
      </c>
      <c r="Z84" s="1">
        <v>52.33</v>
      </c>
      <c r="AA84" s="1">
        <v>64.932500000000005</v>
      </c>
      <c r="AB84" s="1">
        <v>64.210499999999996</v>
      </c>
      <c r="AC84" s="1">
        <v>50.704999999999998</v>
      </c>
      <c r="AD84" s="1">
        <v>32.543999999999997</v>
      </c>
      <c r="AE84" s="1">
        <v>0.5</v>
      </c>
      <c r="AF84" s="1">
        <v>3.1606583165737701</v>
      </c>
      <c r="AG84" s="1"/>
    </row>
    <row r="85" spans="1:33" ht="12.75">
      <c r="A85" s="1" t="s">
        <v>220</v>
      </c>
      <c r="B85" s="1">
        <v>38.998264419887597</v>
      </c>
      <c r="C85" s="1">
        <v>87.216585664479197</v>
      </c>
      <c r="D85" s="1">
        <v>49.575066690493998</v>
      </c>
      <c r="E85" s="1">
        <v>0.35582196336974597</v>
      </c>
      <c r="F85" s="1">
        <v>150.5</v>
      </c>
      <c r="G85" s="1">
        <v>26.25</v>
      </c>
      <c r="H85" s="1">
        <v>24.702380952380899</v>
      </c>
      <c r="I85" s="1">
        <v>49.047619047619001</v>
      </c>
      <c r="J85" s="1">
        <v>375</v>
      </c>
      <c r="K85" s="1">
        <v>11983</v>
      </c>
      <c r="L85" s="1">
        <v>12.5</v>
      </c>
      <c r="M85" s="1">
        <v>9.5</v>
      </c>
      <c r="N85" s="1">
        <v>30.917853903849899</v>
      </c>
      <c r="O85" s="1">
        <v>55.178869569271498</v>
      </c>
      <c r="P85" s="1">
        <v>31.036153565476901</v>
      </c>
      <c r="Q85" s="1">
        <v>0.5</v>
      </c>
      <c r="R85" s="1">
        <v>0</v>
      </c>
      <c r="S85" s="1">
        <v>45.9</v>
      </c>
      <c r="T85" s="1">
        <v>36.767499999999998</v>
      </c>
      <c r="U85" s="1">
        <v>59.372999999999998</v>
      </c>
      <c r="V85" s="1">
        <v>40.1965</v>
      </c>
      <c r="W85" s="1">
        <v>88.590499999999906</v>
      </c>
      <c r="X85" s="1">
        <v>63.165499999999902</v>
      </c>
      <c r="Y85" s="1">
        <v>87.6995</v>
      </c>
      <c r="Z85" s="1">
        <v>51.328000000000003</v>
      </c>
      <c r="AA85" s="1">
        <v>47.801000000000002</v>
      </c>
      <c r="AB85" s="1">
        <v>47.329000000000001</v>
      </c>
      <c r="AC85" s="1">
        <v>50.411000000000001</v>
      </c>
      <c r="AD85" s="1">
        <v>23.966000000000001</v>
      </c>
      <c r="AE85" s="1">
        <v>0.5</v>
      </c>
      <c r="AF85" s="1">
        <v>1.5918343998328699</v>
      </c>
      <c r="AG85" s="1"/>
    </row>
    <row r="86" spans="1:33" ht="12.75">
      <c r="A86" s="1" t="s">
        <v>245</v>
      </c>
      <c r="B86" s="1">
        <v>38.0878988054112</v>
      </c>
      <c r="C86" s="1">
        <v>93.0596629295284</v>
      </c>
      <c r="D86" s="1">
        <v>53.694709565351602</v>
      </c>
      <c r="E86" s="1">
        <v>0.13335492428161899</v>
      </c>
      <c r="F86" s="1">
        <v>150.5</v>
      </c>
      <c r="G86" s="1">
        <v>22.619047619047599</v>
      </c>
      <c r="H86" s="1">
        <v>44.1666666666666</v>
      </c>
      <c r="I86" s="1">
        <v>33.214285714285701</v>
      </c>
      <c r="J86" s="1">
        <v>369</v>
      </c>
      <c r="K86" s="1">
        <v>10399.5</v>
      </c>
      <c r="L86" s="1">
        <v>16.5</v>
      </c>
      <c r="M86" s="1">
        <v>16.5</v>
      </c>
      <c r="N86" s="1">
        <v>35.040725399857998</v>
      </c>
      <c r="O86" s="1">
        <v>52.8565024379159</v>
      </c>
      <c r="P86" s="1">
        <v>35.215597240681298</v>
      </c>
      <c r="Q86" s="1">
        <v>0</v>
      </c>
      <c r="R86" s="1">
        <v>0</v>
      </c>
      <c r="S86" s="1">
        <v>44.837000000000003</v>
      </c>
      <c r="T86" s="1">
        <v>37.599499999999999</v>
      </c>
      <c r="U86" s="1">
        <v>54.341000000000001</v>
      </c>
      <c r="V86" s="1">
        <v>38.503</v>
      </c>
      <c r="W86" s="1">
        <v>94.036499999999904</v>
      </c>
      <c r="X86" s="1">
        <v>59.204999999999998</v>
      </c>
      <c r="Y86" s="1">
        <v>85.363</v>
      </c>
      <c r="Z86" s="1">
        <v>53.697000000000003</v>
      </c>
      <c r="AA86" s="1">
        <v>45.37</v>
      </c>
      <c r="AB86" s="1">
        <v>45.757999999999903</v>
      </c>
      <c r="AC86" s="1">
        <v>53.119</v>
      </c>
      <c r="AD86" s="1">
        <v>24.282499999999999</v>
      </c>
      <c r="AE86" s="1">
        <v>0.5</v>
      </c>
      <c r="AF86" s="1">
        <v>3.2314556011048898</v>
      </c>
      <c r="AG86" s="1"/>
    </row>
    <row r="87" spans="1:33" ht="12.75">
      <c r="A87" s="6" t="s">
        <v>246</v>
      </c>
      <c r="B87" s="6">
        <v>57.602805103181502</v>
      </c>
      <c r="C87" s="6">
        <v>82.2771792598232</v>
      </c>
      <c r="D87" s="6">
        <v>67.220374169998806</v>
      </c>
      <c r="E87" s="6">
        <v>0.63414335225005003</v>
      </c>
      <c r="F87" s="6">
        <v>150.5</v>
      </c>
      <c r="G87" s="6">
        <v>48.988095238095198</v>
      </c>
      <c r="H87" s="6">
        <v>27.380952380952301</v>
      </c>
      <c r="I87" s="6">
        <v>23.630952380952301</v>
      </c>
      <c r="J87" s="6">
        <v>974</v>
      </c>
      <c r="K87" s="6">
        <v>6968.5</v>
      </c>
      <c r="L87" s="6">
        <v>16.5</v>
      </c>
      <c r="M87" s="6">
        <v>8</v>
      </c>
      <c r="N87" s="6">
        <v>43.475123508251002</v>
      </c>
      <c r="O87" s="6">
        <v>58.405973259884803</v>
      </c>
      <c r="P87" s="6">
        <v>43.593593116308199</v>
      </c>
      <c r="Q87" s="6">
        <v>0</v>
      </c>
      <c r="R87" s="6">
        <v>0</v>
      </c>
      <c r="S87" s="6">
        <v>61.0045</v>
      </c>
      <c r="T87" s="6">
        <v>53.015500000000003</v>
      </c>
      <c r="U87" s="6">
        <v>70.220499999999902</v>
      </c>
      <c r="V87" s="6">
        <v>59.4239999999999</v>
      </c>
      <c r="W87" s="6">
        <v>84.543000000000006</v>
      </c>
      <c r="X87" s="6">
        <v>74.968500000000006</v>
      </c>
      <c r="Y87" s="6">
        <v>88.995499999999893</v>
      </c>
      <c r="Z87" s="6">
        <v>52.505000000000003</v>
      </c>
      <c r="AA87" s="6">
        <v>64.546000000000006</v>
      </c>
      <c r="AB87" s="6">
        <v>65.391999999999996</v>
      </c>
      <c r="AC87" s="6">
        <v>51.110500000000002</v>
      </c>
      <c r="AD87" s="6">
        <v>33.387500000000003</v>
      </c>
      <c r="AE87" s="6">
        <v>0.5</v>
      </c>
      <c r="AF87" s="6">
        <v>1.7783744927660501</v>
      </c>
      <c r="AG87" s="6"/>
    </row>
    <row r="88" spans="1:33" ht="12.75">
      <c r="A88" s="6" t="s">
        <v>247</v>
      </c>
      <c r="B88" s="6">
        <v>57.456913378461302</v>
      </c>
      <c r="C88" s="6">
        <v>83.316083306185803</v>
      </c>
      <c r="D88" s="6">
        <v>67.510370446942403</v>
      </c>
      <c r="E88" s="6">
        <v>0.58239065550925295</v>
      </c>
      <c r="F88" s="6">
        <v>150.5</v>
      </c>
      <c r="G88" s="6">
        <v>48.273809523809497</v>
      </c>
      <c r="H88" s="6">
        <v>28.095238095237999</v>
      </c>
      <c r="I88" s="6">
        <v>23.630952380952301</v>
      </c>
      <c r="J88" s="6">
        <v>934</v>
      </c>
      <c r="K88" s="6">
        <v>7038.5</v>
      </c>
      <c r="L88" s="6">
        <v>16</v>
      </c>
      <c r="M88" s="6">
        <v>8.5</v>
      </c>
      <c r="N88" s="6">
        <v>44.494620296457299</v>
      </c>
      <c r="O88" s="6">
        <v>57.584628032795599</v>
      </c>
      <c r="P88" s="6">
        <v>44.611324975069003</v>
      </c>
      <c r="Q88" s="6">
        <v>0</v>
      </c>
      <c r="R88" s="6">
        <v>0</v>
      </c>
      <c r="S88" s="6">
        <v>60.921999999999997</v>
      </c>
      <c r="T88" s="6">
        <v>53.138500000000001</v>
      </c>
      <c r="U88" s="6">
        <v>69.882499999999993</v>
      </c>
      <c r="V88" s="6">
        <v>59.073500000000003</v>
      </c>
      <c r="W88" s="6">
        <v>85.382499999999993</v>
      </c>
      <c r="X88" s="6">
        <v>74.635000000000005</v>
      </c>
      <c r="Y88" s="6">
        <v>88.867500000000007</v>
      </c>
      <c r="Z88" s="6">
        <v>52.479500000000002</v>
      </c>
      <c r="AA88" s="6">
        <v>64.186000000000007</v>
      </c>
      <c r="AB88" s="6">
        <v>65.650999999999996</v>
      </c>
      <c r="AC88" s="6">
        <v>51.017499999999998</v>
      </c>
      <c r="AD88" s="6">
        <v>33.453499999999998</v>
      </c>
      <c r="AE88" s="6">
        <v>0.5</v>
      </c>
      <c r="AF88" s="6">
        <v>3.0901140658072599</v>
      </c>
      <c r="AG88" s="6"/>
    </row>
    <row r="89" spans="1:33" ht="12.75">
      <c r="A89" s="6" t="s">
        <v>248</v>
      </c>
      <c r="B89" s="6">
        <v>57.431821974059503</v>
      </c>
      <c r="C89" s="6">
        <v>83.307086039984597</v>
      </c>
      <c r="D89" s="6">
        <v>67.487860975784898</v>
      </c>
      <c r="E89" s="6">
        <v>0.58257099816029001</v>
      </c>
      <c r="F89" s="6">
        <v>150.5</v>
      </c>
      <c r="G89" s="6">
        <v>48.273809523809497</v>
      </c>
      <c r="H89" s="6">
        <v>28.095238095237999</v>
      </c>
      <c r="I89" s="6">
        <v>23.630952380952301</v>
      </c>
      <c r="J89" s="6">
        <v>935</v>
      </c>
      <c r="K89" s="6">
        <v>7045.5</v>
      </c>
      <c r="L89" s="6">
        <v>16</v>
      </c>
      <c r="M89" s="6">
        <v>8.5</v>
      </c>
      <c r="N89" s="6">
        <v>44.465944405712499</v>
      </c>
      <c r="O89" s="6">
        <v>57.590888110425198</v>
      </c>
      <c r="P89" s="6">
        <v>44.582649084324103</v>
      </c>
      <c r="Q89" s="6">
        <v>0</v>
      </c>
      <c r="R89" s="6">
        <v>0</v>
      </c>
      <c r="S89" s="6">
        <v>60.905500000000004</v>
      </c>
      <c r="T89" s="6">
        <v>53.1205</v>
      </c>
      <c r="U89" s="6">
        <v>69.869</v>
      </c>
      <c r="V89" s="6">
        <v>59.054000000000002</v>
      </c>
      <c r="W89" s="6">
        <v>85.383499999999998</v>
      </c>
      <c r="X89" s="6">
        <v>74.620499999999893</v>
      </c>
      <c r="Y89" s="6">
        <v>88.864999999999995</v>
      </c>
      <c r="Z89" s="6">
        <v>52.485999999999997</v>
      </c>
      <c r="AA89" s="6">
        <v>64.168499999999995</v>
      </c>
      <c r="AB89" s="6">
        <v>65.625</v>
      </c>
      <c r="AC89" s="6">
        <v>51.024999999999999</v>
      </c>
      <c r="AD89" s="6">
        <v>33.444499999999998</v>
      </c>
      <c r="AE89" s="6">
        <v>0.5</v>
      </c>
      <c r="AF89" s="6">
        <v>3.2931401725757299</v>
      </c>
      <c r="AG89" s="6"/>
    </row>
    <row r="90" spans="1:33" ht="12.75">
      <c r="A90" s="6" t="s">
        <v>249</v>
      </c>
      <c r="B90" s="6">
        <v>57.431821974059503</v>
      </c>
      <c r="C90" s="6">
        <v>83.307086039984597</v>
      </c>
      <c r="D90" s="6">
        <v>67.487860975784898</v>
      </c>
      <c r="E90" s="6">
        <v>0.58257099816029001</v>
      </c>
      <c r="F90" s="6">
        <v>150.5</v>
      </c>
      <c r="G90" s="6">
        <v>48.273809523809497</v>
      </c>
      <c r="H90" s="6">
        <v>28.095238095237999</v>
      </c>
      <c r="I90" s="6">
        <v>23.630952380952301</v>
      </c>
      <c r="J90" s="6">
        <v>935</v>
      </c>
      <c r="K90" s="6">
        <v>7045.5</v>
      </c>
      <c r="L90" s="6">
        <v>16</v>
      </c>
      <c r="M90" s="6">
        <v>8.5</v>
      </c>
      <c r="N90" s="6">
        <v>44.465944405712499</v>
      </c>
      <c r="O90" s="6">
        <v>57.590888110425198</v>
      </c>
      <c r="P90" s="6">
        <v>44.582649084324103</v>
      </c>
      <c r="Q90" s="6">
        <v>0</v>
      </c>
      <c r="R90" s="6">
        <v>0</v>
      </c>
      <c r="S90" s="6">
        <v>60.905500000000004</v>
      </c>
      <c r="T90" s="6">
        <v>53.1205</v>
      </c>
      <c r="U90" s="6">
        <v>69.869</v>
      </c>
      <c r="V90" s="6">
        <v>59.054000000000002</v>
      </c>
      <c r="W90" s="6">
        <v>85.383499999999998</v>
      </c>
      <c r="X90" s="6">
        <v>74.620499999999893</v>
      </c>
      <c r="Y90" s="6">
        <v>88.864999999999995</v>
      </c>
      <c r="Z90" s="6">
        <v>52.485999999999997</v>
      </c>
      <c r="AA90" s="6">
        <v>64.168499999999995</v>
      </c>
      <c r="AB90" s="6">
        <v>65.625</v>
      </c>
      <c r="AC90" s="6">
        <v>51.024999999999999</v>
      </c>
      <c r="AD90" s="6">
        <v>33.444499999999998</v>
      </c>
      <c r="AE90" s="6">
        <v>0.5</v>
      </c>
      <c r="AF90" s="6">
        <v>3.1983869395389801</v>
      </c>
      <c r="AG90" s="6"/>
    </row>
    <row r="91" spans="1:33" ht="12.75">
      <c r="A91" s="6" t="s">
        <v>250</v>
      </c>
      <c r="B91" s="6">
        <v>57.431821974059503</v>
      </c>
      <c r="C91" s="6">
        <v>83.307086039984597</v>
      </c>
      <c r="D91" s="6">
        <v>67.487860975784898</v>
      </c>
      <c r="E91" s="6">
        <v>0.58257099816029001</v>
      </c>
      <c r="F91" s="6">
        <v>150.5</v>
      </c>
      <c r="G91" s="6">
        <v>48.273809523809497</v>
      </c>
      <c r="H91" s="6">
        <v>28.095238095237999</v>
      </c>
      <c r="I91" s="6">
        <v>23.630952380952301</v>
      </c>
      <c r="J91" s="6">
        <v>935</v>
      </c>
      <c r="K91" s="6">
        <v>7045.5</v>
      </c>
      <c r="L91" s="6">
        <v>16</v>
      </c>
      <c r="M91" s="6">
        <v>8.5</v>
      </c>
      <c r="N91" s="6">
        <v>44.465944405712499</v>
      </c>
      <c r="O91" s="6">
        <v>57.5894512861923</v>
      </c>
      <c r="P91" s="6">
        <v>44.582649084324103</v>
      </c>
      <c r="Q91" s="6">
        <v>0</v>
      </c>
      <c r="R91" s="6">
        <v>0</v>
      </c>
      <c r="S91" s="6">
        <v>60.905500000000004</v>
      </c>
      <c r="T91" s="6">
        <v>53.1205</v>
      </c>
      <c r="U91" s="6">
        <v>69.869</v>
      </c>
      <c r="V91" s="6">
        <v>59.054000000000002</v>
      </c>
      <c r="W91" s="6">
        <v>85.383499999999998</v>
      </c>
      <c r="X91" s="6">
        <v>74.620499999999893</v>
      </c>
      <c r="Y91" s="6">
        <v>88.864999999999995</v>
      </c>
      <c r="Z91" s="6">
        <v>52.485999999999997</v>
      </c>
      <c r="AA91" s="6">
        <v>64.168499999999995</v>
      </c>
      <c r="AB91" s="6">
        <v>65.625</v>
      </c>
      <c r="AC91" s="6">
        <v>51.025500000000001</v>
      </c>
      <c r="AD91" s="6">
        <v>33.445</v>
      </c>
      <c r="AE91" s="6">
        <v>0.5</v>
      </c>
      <c r="AF91" s="6">
        <v>3.1469799871847401</v>
      </c>
      <c r="AG91" s="6"/>
    </row>
    <row r="92" spans="1:33" ht="12.75">
      <c r="A92" s="1" t="s">
        <v>21</v>
      </c>
      <c r="B92" s="1">
        <v>57.431821974059503</v>
      </c>
      <c r="C92" s="1">
        <v>83.307086039984597</v>
      </c>
      <c r="D92" s="1">
        <v>67.487860975784898</v>
      </c>
      <c r="E92" s="1">
        <v>0.58257099816029001</v>
      </c>
      <c r="F92" s="1">
        <v>150.5</v>
      </c>
      <c r="G92" s="1">
        <v>48.273809523809497</v>
      </c>
      <c r="H92" s="1">
        <v>28.095238095237999</v>
      </c>
      <c r="I92" s="1">
        <v>23.630952380952301</v>
      </c>
      <c r="J92" s="1">
        <v>935</v>
      </c>
      <c r="K92" s="1">
        <v>7045.5</v>
      </c>
      <c r="L92" s="1">
        <v>16</v>
      </c>
      <c r="M92" s="1">
        <v>8.5</v>
      </c>
      <c r="N92" s="1">
        <v>44.465944405712499</v>
      </c>
      <c r="O92" s="1">
        <v>57.5908568624574</v>
      </c>
      <c r="P92" s="1">
        <v>44.582649084324103</v>
      </c>
      <c r="Q92" s="1">
        <v>0</v>
      </c>
      <c r="R92" s="1">
        <v>0</v>
      </c>
      <c r="S92" s="1">
        <v>60.905500000000004</v>
      </c>
      <c r="T92" s="1">
        <v>53.1205</v>
      </c>
      <c r="U92" s="1">
        <v>69.869</v>
      </c>
      <c r="V92" s="1">
        <v>59.054000000000002</v>
      </c>
      <c r="W92" s="1">
        <v>85.383499999999998</v>
      </c>
      <c r="X92" s="1">
        <v>74.620499999999893</v>
      </c>
      <c r="Y92" s="1">
        <v>88.864999999999995</v>
      </c>
      <c r="Z92" s="1">
        <v>52.485999999999997</v>
      </c>
      <c r="AA92" s="1">
        <v>64.168499999999995</v>
      </c>
      <c r="AB92" s="1">
        <v>65.625</v>
      </c>
      <c r="AC92" s="1">
        <v>51.024999999999999</v>
      </c>
      <c r="AD92" s="1">
        <v>33.444499999999998</v>
      </c>
      <c r="AE92" s="1">
        <v>0.5</v>
      </c>
      <c r="AF92" s="1">
        <v>3.1299106665482701</v>
      </c>
      <c r="AG92" s="1"/>
    </row>
    <row r="93" spans="1:33" ht="12.75">
      <c r="A93" s="1" t="s">
        <v>222</v>
      </c>
      <c r="B93" s="1">
        <v>48.813887207954302</v>
      </c>
      <c r="C93" s="1">
        <v>75.843801928464799</v>
      </c>
      <c r="D93" s="1">
        <v>56.786819496190802</v>
      </c>
      <c r="E93" s="1">
        <v>0.90475300985434104</v>
      </c>
      <c r="F93" s="1">
        <v>150.5</v>
      </c>
      <c r="G93" s="1">
        <v>34.226190476190403</v>
      </c>
      <c r="H93" s="1">
        <v>21.428571428571399</v>
      </c>
      <c r="I93" s="1">
        <v>44.345238095238003</v>
      </c>
      <c r="J93" s="1">
        <v>1207</v>
      </c>
      <c r="K93" s="1">
        <v>9546</v>
      </c>
      <c r="L93" s="1">
        <v>14</v>
      </c>
      <c r="M93" s="1">
        <v>6.5</v>
      </c>
      <c r="N93" s="1">
        <v>28.5788591691317</v>
      </c>
      <c r="O93" s="1">
        <v>55.720778686317402</v>
      </c>
      <c r="P93" s="1">
        <v>28.730670832363501</v>
      </c>
      <c r="Q93" s="1">
        <v>0.5</v>
      </c>
      <c r="R93" s="1">
        <v>0</v>
      </c>
      <c r="S93" s="1">
        <v>51.733999999999902</v>
      </c>
      <c r="T93" s="1">
        <v>43.633000000000003</v>
      </c>
      <c r="U93" s="1">
        <v>61.819499999999998</v>
      </c>
      <c r="V93" s="1">
        <v>51.8734999999999</v>
      </c>
      <c r="W93" s="1">
        <v>78.959499999999906</v>
      </c>
      <c r="X93" s="1">
        <v>66.72</v>
      </c>
      <c r="Y93" s="1">
        <v>85.642499999999998</v>
      </c>
      <c r="Z93" s="1">
        <v>52.284500000000001</v>
      </c>
      <c r="AA93" s="1">
        <v>56.219000000000001</v>
      </c>
      <c r="AB93" s="1">
        <v>57.759500000000003</v>
      </c>
      <c r="AC93" s="1">
        <v>49.900499999999901</v>
      </c>
      <c r="AD93" s="1">
        <v>28.567499999999999</v>
      </c>
      <c r="AE93" s="1">
        <v>0.5</v>
      </c>
      <c r="AF93" s="1">
        <v>7318.3333333333303</v>
      </c>
      <c r="AG93" s="1"/>
    </row>
    <row r="94" spans="1:33" ht="12.75">
      <c r="A94" s="1" t="s">
        <v>251</v>
      </c>
      <c r="B94" s="1">
        <v>57.527530889976298</v>
      </c>
      <c r="C94" s="1">
        <v>82.281519332450699</v>
      </c>
      <c r="D94" s="1">
        <v>67.161703525643901</v>
      </c>
      <c r="E94" s="1">
        <v>0.633692495622457</v>
      </c>
      <c r="F94" s="1">
        <v>150.5</v>
      </c>
      <c r="G94" s="1">
        <v>48.809523809523803</v>
      </c>
      <c r="H94" s="1">
        <v>27.5595238095238</v>
      </c>
      <c r="I94" s="1">
        <v>23.630952380952301</v>
      </c>
      <c r="J94" s="1">
        <v>971.5</v>
      </c>
      <c r="K94" s="1">
        <v>6989.5</v>
      </c>
      <c r="L94" s="1">
        <v>16</v>
      </c>
      <c r="M94" s="1">
        <v>8</v>
      </c>
      <c r="N94" s="1">
        <v>43.4106027540751</v>
      </c>
      <c r="O94" s="1">
        <v>58.413889710164803</v>
      </c>
      <c r="P94" s="1">
        <v>43.527307432686698</v>
      </c>
      <c r="Q94" s="1">
        <v>0</v>
      </c>
      <c r="R94" s="1">
        <v>0</v>
      </c>
      <c r="S94" s="1">
        <v>60.968000000000004</v>
      </c>
      <c r="T94" s="1">
        <v>52.923499999999997</v>
      </c>
      <c r="U94" s="1">
        <v>70.260499999999993</v>
      </c>
      <c r="V94" s="1">
        <v>59.331499999999998</v>
      </c>
      <c r="W94" s="1">
        <v>84.518000000000001</v>
      </c>
      <c r="X94" s="1">
        <v>75.020499999999998</v>
      </c>
      <c r="Y94" s="1">
        <v>88.972999999999999</v>
      </c>
      <c r="Z94" s="1">
        <v>52.503999999999998</v>
      </c>
      <c r="AA94" s="1">
        <v>64.510999999999996</v>
      </c>
      <c r="AB94" s="1">
        <v>65.379499999999993</v>
      </c>
      <c r="AC94" s="1">
        <v>51.101999999999997</v>
      </c>
      <c r="AD94" s="1">
        <v>33.375999999999998</v>
      </c>
      <c r="AE94" s="1">
        <v>0.5</v>
      </c>
      <c r="AF94" s="1">
        <v>2.7052251106323402</v>
      </c>
      <c r="AG94" s="1"/>
    </row>
    <row r="95" spans="1:33" ht="12.75">
      <c r="A95" s="1" t="s">
        <v>252</v>
      </c>
      <c r="B95" s="1">
        <v>66.942982561865193</v>
      </c>
      <c r="C95" s="1">
        <v>66.759277729437002</v>
      </c>
      <c r="D95" s="1">
        <v>65.555435511011794</v>
      </c>
      <c r="E95" s="1">
        <v>1.8166220289488899</v>
      </c>
      <c r="F95" s="1">
        <v>150.5</v>
      </c>
      <c r="G95" s="1">
        <v>59.523809523809497</v>
      </c>
      <c r="H95" s="1">
        <v>20.952380952380899</v>
      </c>
      <c r="I95" s="1">
        <v>19.523809523809501</v>
      </c>
      <c r="J95" s="1">
        <v>2936.5</v>
      </c>
      <c r="K95" s="1">
        <v>5518</v>
      </c>
      <c r="L95" s="1">
        <v>32.5</v>
      </c>
      <c r="M95" s="1">
        <v>10.5</v>
      </c>
      <c r="N95" s="1">
        <v>26.6393390019349</v>
      </c>
      <c r="O95" s="1">
        <v>57.417529564501997</v>
      </c>
      <c r="P95" s="1">
        <v>26.914059039424501</v>
      </c>
      <c r="Q95" s="1">
        <v>0</v>
      </c>
      <c r="R95" s="1">
        <v>0</v>
      </c>
      <c r="S95" s="1">
        <v>57.043499999999902</v>
      </c>
      <c r="T95" s="1">
        <v>52.205500000000001</v>
      </c>
      <c r="U95" s="1">
        <v>62.468999999999902</v>
      </c>
      <c r="V95" s="1">
        <v>70.155000000000001</v>
      </c>
      <c r="W95" s="1">
        <v>69.328499999999906</v>
      </c>
      <c r="X95" s="1">
        <v>67.778999999999996</v>
      </c>
      <c r="Y95" s="1">
        <v>81.998500000000007</v>
      </c>
      <c r="Z95" s="1">
        <v>52.287500000000001</v>
      </c>
      <c r="AA95" s="1">
        <v>66.075999999999993</v>
      </c>
      <c r="AB95" s="1">
        <v>60.496499999999997</v>
      </c>
      <c r="AC95" s="1">
        <v>50.652000000000001</v>
      </c>
      <c r="AD95" s="1">
        <v>30.6615</v>
      </c>
      <c r="AE95" s="1">
        <v>0.5</v>
      </c>
      <c r="AF95" s="1">
        <v>10360</v>
      </c>
      <c r="AG95" s="1"/>
    </row>
    <row r="96" spans="1:33" ht="12.75">
      <c r="A96" s="1" t="s">
        <v>21</v>
      </c>
      <c r="B96" s="1">
        <v>57.502439485574499</v>
      </c>
      <c r="C96" s="1">
        <v>82.272587315376896</v>
      </c>
      <c r="D96" s="1">
        <v>67.139292191756596</v>
      </c>
      <c r="E96" s="1">
        <v>0.63387283827349405</v>
      </c>
      <c r="F96" s="1">
        <v>150.5</v>
      </c>
      <c r="G96" s="1">
        <v>48.809523809523803</v>
      </c>
      <c r="H96" s="1">
        <v>27.5595238095238</v>
      </c>
      <c r="I96" s="1">
        <v>23.630952380952301</v>
      </c>
      <c r="J96" s="1">
        <v>972.5</v>
      </c>
      <c r="K96" s="1">
        <v>6996.5</v>
      </c>
      <c r="L96" s="1">
        <v>16</v>
      </c>
      <c r="M96" s="1">
        <v>8</v>
      </c>
      <c r="N96" s="1">
        <v>43.3819268633302</v>
      </c>
      <c r="O96" s="1">
        <v>58.420180947100199</v>
      </c>
      <c r="P96" s="1">
        <v>43.498631541941897</v>
      </c>
      <c r="Q96" s="1">
        <v>0</v>
      </c>
      <c r="R96" s="1">
        <v>0</v>
      </c>
      <c r="S96" s="1">
        <v>60.951999999999998</v>
      </c>
      <c r="T96" s="1">
        <v>52.905500000000004</v>
      </c>
      <c r="U96" s="1">
        <v>70.247</v>
      </c>
      <c r="V96" s="1">
        <v>59.311999999999998</v>
      </c>
      <c r="W96" s="1">
        <v>84.519000000000005</v>
      </c>
      <c r="X96" s="1">
        <v>75.006499999999903</v>
      </c>
      <c r="Y96" s="1">
        <v>88.971000000000004</v>
      </c>
      <c r="Z96" s="1">
        <v>52.5105</v>
      </c>
      <c r="AA96" s="1">
        <v>64.494</v>
      </c>
      <c r="AB96" s="1">
        <v>65.353499999999997</v>
      </c>
      <c r="AC96" s="1">
        <v>51.11</v>
      </c>
      <c r="AD96" s="1">
        <v>33.366999999999997</v>
      </c>
      <c r="AE96" s="1">
        <v>0.5</v>
      </c>
      <c r="AF96" s="1">
        <v>2.9188089228876102</v>
      </c>
      <c r="AG96" s="1"/>
    </row>
    <row r="97" spans="1:33" ht="12.75">
      <c r="A97" s="1" t="s">
        <v>253</v>
      </c>
      <c r="B97" s="1">
        <v>57.527530889976298</v>
      </c>
      <c r="C97" s="1">
        <v>82.284349407755499</v>
      </c>
      <c r="D97" s="1">
        <v>67.162474702600406</v>
      </c>
      <c r="E97" s="1">
        <v>0.63360232429693897</v>
      </c>
      <c r="F97" s="1">
        <v>150.5</v>
      </c>
      <c r="G97" s="1">
        <v>48.809523809523803</v>
      </c>
      <c r="H97" s="1">
        <v>27.5595238095238</v>
      </c>
      <c r="I97" s="1">
        <v>23.630952380952301</v>
      </c>
      <c r="J97" s="1">
        <v>971</v>
      </c>
      <c r="K97" s="1">
        <v>6989.5</v>
      </c>
      <c r="L97" s="1">
        <v>16</v>
      </c>
      <c r="M97" s="1">
        <v>8</v>
      </c>
      <c r="N97" s="1">
        <v>43.412394997246601</v>
      </c>
      <c r="O97" s="1">
        <v>58.419658076473397</v>
      </c>
      <c r="P97" s="1">
        <v>43.529099675858298</v>
      </c>
      <c r="Q97" s="1">
        <v>0</v>
      </c>
      <c r="R97" s="1">
        <v>0</v>
      </c>
      <c r="S97" s="1">
        <v>60.97</v>
      </c>
      <c r="T97" s="1">
        <v>52.9255</v>
      </c>
      <c r="U97" s="1">
        <v>70.262</v>
      </c>
      <c r="V97" s="1">
        <v>59.332499999999897</v>
      </c>
      <c r="W97" s="1">
        <v>84.522499999999994</v>
      </c>
      <c r="X97" s="1">
        <v>75.021000000000001</v>
      </c>
      <c r="Y97" s="1">
        <v>88.976499999999902</v>
      </c>
      <c r="Z97" s="1">
        <v>52.503</v>
      </c>
      <c r="AA97" s="1">
        <v>64.512500000000003</v>
      </c>
      <c r="AB97" s="1">
        <v>65.380499999999998</v>
      </c>
      <c r="AC97" s="1">
        <v>51.101500000000001</v>
      </c>
      <c r="AD97" s="1">
        <v>33.375999999999998</v>
      </c>
      <c r="AE97" s="1">
        <v>0.5</v>
      </c>
      <c r="AF97" s="1">
        <v>2.9464519629335499</v>
      </c>
      <c r="AG97" s="1"/>
    </row>
    <row r="98" spans="1:33" ht="12.75">
      <c r="A98" s="1" t="s">
        <v>254</v>
      </c>
      <c r="B98" s="1">
        <v>59.221662444068699</v>
      </c>
      <c r="C98" s="1">
        <v>78.620512338314796</v>
      </c>
      <c r="D98" s="1">
        <v>67.242867224189894</v>
      </c>
      <c r="E98" s="1">
        <v>0.79009647391145998</v>
      </c>
      <c r="F98" s="1">
        <v>150.5</v>
      </c>
      <c r="G98" s="1">
        <v>50.059523809523803</v>
      </c>
      <c r="H98" s="1">
        <v>26.845238095237999</v>
      </c>
      <c r="I98" s="1">
        <v>23.095238095237999</v>
      </c>
      <c r="J98" s="1">
        <v>1570</v>
      </c>
      <c r="K98" s="1">
        <v>6508.5</v>
      </c>
      <c r="L98" s="1">
        <v>20</v>
      </c>
      <c r="M98" s="1">
        <v>8</v>
      </c>
      <c r="N98" s="1">
        <v>41.834845339588597</v>
      </c>
      <c r="O98" s="1">
        <v>59.298158207525297</v>
      </c>
      <c r="P98" s="1">
        <v>41.965692350142596</v>
      </c>
      <c r="Q98" s="1">
        <v>0</v>
      </c>
      <c r="R98" s="1">
        <v>0</v>
      </c>
      <c r="S98" s="1">
        <v>60.436</v>
      </c>
      <c r="T98" s="1">
        <v>53.9255</v>
      </c>
      <c r="U98" s="1">
        <v>67.801500000000004</v>
      </c>
      <c r="V98" s="1">
        <v>61.698500000000003</v>
      </c>
      <c r="W98" s="1">
        <v>81.748500000000007</v>
      </c>
      <c r="X98" s="1">
        <v>74.908000000000001</v>
      </c>
      <c r="Y98" s="1">
        <v>84.495000000000005</v>
      </c>
      <c r="Z98" s="1">
        <v>52.338000000000001</v>
      </c>
      <c r="AA98" s="1">
        <v>64.670999999999907</v>
      </c>
      <c r="AB98" s="1">
        <v>64.868499999999997</v>
      </c>
      <c r="AC98" s="1">
        <v>50.877499999999998</v>
      </c>
      <c r="AD98" s="1">
        <v>32.977499999999999</v>
      </c>
      <c r="AE98" s="1">
        <v>0.5</v>
      </c>
      <c r="AF98" s="1">
        <v>2.94868536922153</v>
      </c>
      <c r="AG98" s="1"/>
    </row>
    <row r="99" spans="1:33" ht="12.75">
      <c r="A99" s="1" t="s">
        <v>255</v>
      </c>
      <c r="B99" s="1">
        <v>59.221662444068699</v>
      </c>
      <c r="C99" s="1">
        <v>78.608681183146004</v>
      </c>
      <c r="D99" s="1">
        <v>67.239126775350499</v>
      </c>
      <c r="E99" s="1">
        <v>0.79054733053905202</v>
      </c>
      <c r="F99" s="1">
        <v>150.5</v>
      </c>
      <c r="G99" s="1">
        <v>50.059523809523803</v>
      </c>
      <c r="H99" s="1">
        <v>26.845238095237999</v>
      </c>
      <c r="I99" s="1">
        <v>23.095238095237999</v>
      </c>
      <c r="J99" s="1">
        <v>1572.5</v>
      </c>
      <c r="K99" s="1">
        <v>6508.5</v>
      </c>
      <c r="L99" s="1">
        <v>20</v>
      </c>
      <c r="M99" s="1">
        <v>8</v>
      </c>
      <c r="N99" s="1">
        <v>41.825884123730802</v>
      </c>
      <c r="O99" s="1">
        <v>59.295062191611301</v>
      </c>
      <c r="P99" s="1">
        <v>41.956731134284801</v>
      </c>
      <c r="Q99" s="1">
        <v>0</v>
      </c>
      <c r="R99" s="1">
        <v>0</v>
      </c>
      <c r="S99" s="1">
        <v>60.432499999999997</v>
      </c>
      <c r="T99" s="1">
        <v>53.921499999999902</v>
      </c>
      <c r="U99" s="1">
        <v>67.798000000000002</v>
      </c>
      <c r="V99" s="1">
        <v>61.698999999999998</v>
      </c>
      <c r="W99" s="1">
        <v>81.737499999999997</v>
      </c>
      <c r="X99" s="1">
        <v>74.909499999999994</v>
      </c>
      <c r="Y99" s="1">
        <v>84.491</v>
      </c>
      <c r="Z99" s="1">
        <v>52.337499999999999</v>
      </c>
      <c r="AA99" s="1">
        <v>64.67</v>
      </c>
      <c r="AB99" s="1">
        <v>64.864000000000004</v>
      </c>
      <c r="AC99" s="1">
        <v>50.877499999999998</v>
      </c>
      <c r="AD99" s="1">
        <v>32.975499999999997</v>
      </c>
      <c r="AE99" s="1">
        <v>0.5</v>
      </c>
      <c r="AF99" s="1">
        <v>2.9461017626088299</v>
      </c>
      <c r="AG99" s="1"/>
    </row>
    <row r="100" spans="1:33" ht="12.75">
      <c r="A100" s="1" t="s">
        <v>21</v>
      </c>
      <c r="B100" s="1">
        <v>57.527530889976298</v>
      </c>
      <c r="C100" s="1">
        <v>82.281519332450699</v>
      </c>
      <c r="D100" s="1">
        <v>67.161703525643901</v>
      </c>
      <c r="E100" s="1">
        <v>0.633692495622457</v>
      </c>
      <c r="F100" s="1">
        <v>150.5</v>
      </c>
      <c r="G100" s="1">
        <v>48.809523809523803</v>
      </c>
      <c r="H100" s="1">
        <v>27.5595238095238</v>
      </c>
      <c r="I100" s="1">
        <v>23.630952380952301</v>
      </c>
      <c r="J100" s="1">
        <v>971.5</v>
      </c>
      <c r="K100" s="1">
        <v>6989.5</v>
      </c>
      <c r="L100" s="1">
        <v>16</v>
      </c>
      <c r="M100" s="1">
        <v>8</v>
      </c>
      <c r="N100" s="1">
        <v>43.4106027540751</v>
      </c>
      <c r="O100" s="1">
        <v>58.415380673086197</v>
      </c>
      <c r="P100" s="1">
        <v>43.527307432686698</v>
      </c>
      <c r="Q100" s="1">
        <v>0</v>
      </c>
      <c r="R100" s="1">
        <v>0</v>
      </c>
      <c r="S100" s="1">
        <v>60.968000000000004</v>
      </c>
      <c r="T100" s="1">
        <v>52.923499999999997</v>
      </c>
      <c r="U100" s="1">
        <v>70.260499999999993</v>
      </c>
      <c r="V100" s="1">
        <v>59.331499999999998</v>
      </c>
      <c r="W100" s="1">
        <v>84.518000000000001</v>
      </c>
      <c r="X100" s="1">
        <v>75.020499999999998</v>
      </c>
      <c r="Y100" s="1">
        <v>88.972999999999999</v>
      </c>
      <c r="Z100" s="1">
        <v>52.503999999999998</v>
      </c>
      <c r="AA100" s="1">
        <v>64.510999999999996</v>
      </c>
      <c r="AB100" s="1">
        <v>65.379499999999993</v>
      </c>
      <c r="AC100" s="1">
        <v>51.101999999999997</v>
      </c>
      <c r="AD100" s="1">
        <v>33.375500000000002</v>
      </c>
      <c r="AE100" s="1">
        <v>0.5</v>
      </c>
      <c r="AF100" s="1">
        <v>2.8869212616945998</v>
      </c>
      <c r="AG100" s="1"/>
    </row>
    <row r="101" spans="1:33" ht="12.75">
      <c r="A101" s="1" t="s">
        <v>256</v>
      </c>
      <c r="B101" s="1">
        <v>57.308728521648199</v>
      </c>
      <c r="C101" s="1">
        <v>82.980166050184593</v>
      </c>
      <c r="D101" s="1">
        <v>67.308354042312004</v>
      </c>
      <c r="E101" s="1">
        <v>0.59573708675395298</v>
      </c>
      <c r="F101" s="1">
        <v>150.5</v>
      </c>
      <c r="G101" s="1">
        <v>48.809523809523803</v>
      </c>
      <c r="H101" s="1">
        <v>27.5595238095238</v>
      </c>
      <c r="I101" s="1">
        <v>23.630952380952301</v>
      </c>
      <c r="J101" s="1">
        <v>939</v>
      </c>
      <c r="K101" s="1">
        <v>7004.5</v>
      </c>
      <c r="L101" s="1">
        <v>16</v>
      </c>
      <c r="M101" s="1">
        <v>8</v>
      </c>
      <c r="N101" s="1">
        <v>44.043452426979002</v>
      </c>
      <c r="O101" s="1">
        <v>59.712966957475103</v>
      </c>
      <c r="P101" s="1">
        <v>44.160157105590599</v>
      </c>
      <c r="Q101" s="1">
        <v>0</v>
      </c>
      <c r="R101" s="1">
        <v>0</v>
      </c>
      <c r="S101" s="1">
        <v>60.985500000000002</v>
      </c>
      <c r="T101" s="1">
        <v>53.119500000000002</v>
      </c>
      <c r="U101" s="1">
        <v>70.045000000000002</v>
      </c>
      <c r="V101" s="1">
        <v>59.113</v>
      </c>
      <c r="W101" s="1">
        <v>85.258499999999998</v>
      </c>
      <c r="X101" s="1">
        <v>74.5595</v>
      </c>
      <c r="Y101" s="1">
        <v>89.702500000000001</v>
      </c>
      <c r="Z101" s="1">
        <v>52.606999999999999</v>
      </c>
      <c r="AA101" s="1">
        <v>64.293499999999995</v>
      </c>
      <c r="AB101" s="1">
        <v>65.394000000000005</v>
      </c>
      <c r="AC101" s="1">
        <v>51.2</v>
      </c>
      <c r="AD101" s="1">
        <v>33.448499999999903</v>
      </c>
      <c r="AE101" s="1">
        <v>0.5</v>
      </c>
      <c r="AF101" s="1">
        <v>4.3832904971484901</v>
      </c>
      <c r="AG101" s="1"/>
    </row>
    <row r="102" spans="1:33" ht="12.75">
      <c r="A102" s="1" t="s">
        <v>21</v>
      </c>
      <c r="B102" s="1">
        <v>57.333819926049998</v>
      </c>
      <c r="C102" s="1">
        <v>82.989073959353306</v>
      </c>
      <c r="D102" s="1">
        <v>67.330775294785397</v>
      </c>
      <c r="E102" s="1">
        <v>0.59555674410291604</v>
      </c>
      <c r="F102" s="1">
        <v>150.5</v>
      </c>
      <c r="G102" s="1">
        <v>48.809523809523803</v>
      </c>
      <c r="H102" s="1">
        <v>27.5595238095238</v>
      </c>
      <c r="I102" s="1">
        <v>23.630952380952301</v>
      </c>
      <c r="J102" s="1">
        <v>938</v>
      </c>
      <c r="K102" s="1">
        <v>6997.5</v>
      </c>
      <c r="L102" s="1">
        <v>16</v>
      </c>
      <c r="M102" s="1">
        <v>8</v>
      </c>
      <c r="N102" s="1">
        <v>44.072128317723802</v>
      </c>
      <c r="O102" s="1">
        <v>59.709497267042501</v>
      </c>
      <c r="P102" s="1">
        <v>44.188832996335499</v>
      </c>
      <c r="Q102" s="1">
        <v>0</v>
      </c>
      <c r="R102" s="1">
        <v>0</v>
      </c>
      <c r="S102" s="1">
        <v>61.0015</v>
      </c>
      <c r="T102" s="1">
        <v>53.137500000000003</v>
      </c>
      <c r="U102" s="1">
        <v>70.058499999999995</v>
      </c>
      <c r="V102" s="1">
        <v>59.132499999999901</v>
      </c>
      <c r="W102" s="1">
        <v>85.257999999999996</v>
      </c>
      <c r="X102" s="1">
        <v>74.573499999999996</v>
      </c>
      <c r="Y102" s="1">
        <v>89.704999999999998</v>
      </c>
      <c r="Z102" s="1">
        <v>52.599999999999902</v>
      </c>
      <c r="AA102" s="1">
        <v>64.310499999999905</v>
      </c>
      <c r="AB102" s="1">
        <v>65.420500000000004</v>
      </c>
      <c r="AC102" s="1">
        <v>51.191499999999998</v>
      </c>
      <c r="AD102" s="1">
        <v>33.457000000000001</v>
      </c>
      <c r="AE102" s="1">
        <v>0.5</v>
      </c>
      <c r="AF102" s="1">
        <v>5.0956415767505101</v>
      </c>
      <c r="AG102" s="1"/>
    </row>
    <row r="103" spans="1:33" ht="12.75">
      <c r="A103" s="1" t="s">
        <v>257</v>
      </c>
      <c r="B103" s="1">
        <v>57.333819926049998</v>
      </c>
      <c r="C103" s="1">
        <v>82.989073959353306</v>
      </c>
      <c r="D103" s="1">
        <v>67.330775294785397</v>
      </c>
      <c r="E103" s="1">
        <v>0.59555674410291604</v>
      </c>
      <c r="F103" s="1">
        <v>150.5</v>
      </c>
      <c r="G103" s="1">
        <v>48.809523809523803</v>
      </c>
      <c r="H103" s="1">
        <v>27.5595238095238</v>
      </c>
      <c r="I103" s="1">
        <v>23.630952380952301</v>
      </c>
      <c r="J103" s="1">
        <v>938</v>
      </c>
      <c r="K103" s="1">
        <v>6997.5</v>
      </c>
      <c r="L103" s="1">
        <v>16</v>
      </c>
      <c r="M103" s="1">
        <v>8</v>
      </c>
      <c r="N103" s="1">
        <v>44.072128317723802</v>
      </c>
      <c r="O103" s="1">
        <v>59.709497267042501</v>
      </c>
      <c r="P103" s="1">
        <v>44.188832996335499</v>
      </c>
      <c r="Q103" s="1">
        <v>0</v>
      </c>
      <c r="R103" s="1">
        <v>0</v>
      </c>
      <c r="S103" s="1">
        <v>61.0015</v>
      </c>
      <c r="T103" s="1">
        <v>53.137500000000003</v>
      </c>
      <c r="U103" s="1">
        <v>70.058499999999995</v>
      </c>
      <c r="V103" s="1">
        <v>59.132499999999901</v>
      </c>
      <c r="W103" s="1">
        <v>85.257999999999996</v>
      </c>
      <c r="X103" s="1">
        <v>74.573499999999996</v>
      </c>
      <c r="Y103" s="1">
        <v>89.704999999999998</v>
      </c>
      <c r="Z103" s="1">
        <v>52.599999999999902</v>
      </c>
      <c r="AA103" s="1">
        <v>64.310499999999905</v>
      </c>
      <c r="AB103" s="1">
        <v>65.420500000000004</v>
      </c>
      <c r="AC103" s="1">
        <v>51.191499999999998</v>
      </c>
      <c r="AD103" s="1">
        <v>33.457000000000001</v>
      </c>
      <c r="AE103" s="1">
        <v>0.5</v>
      </c>
      <c r="AF103" s="1">
        <v>3.4187011622914998</v>
      </c>
      <c r="AG103" s="1"/>
    </row>
    <row r="104" spans="1:33"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2.75">
      <c r="A107" s="5"/>
      <c r="B107" s="5" t="s">
        <v>0</v>
      </c>
      <c r="C107" s="5" t="s">
        <v>1</v>
      </c>
      <c r="D107" s="5" t="s">
        <v>3</v>
      </c>
      <c r="E107" s="5" t="s">
        <v>2</v>
      </c>
      <c r="F107" s="5" t="s">
        <v>7</v>
      </c>
      <c r="G107" s="5" t="s">
        <v>8</v>
      </c>
      <c r="H107" s="5" t="s">
        <v>9</v>
      </c>
      <c r="I107" s="5" t="s">
        <v>10</v>
      </c>
      <c r="J107" s="5" t="s">
        <v>11</v>
      </c>
      <c r="K107" s="5" t="s">
        <v>12</v>
      </c>
      <c r="L107" s="5" t="s">
        <v>13</v>
      </c>
      <c r="M107" s="5" t="s">
        <v>14</v>
      </c>
      <c r="N107" s="5" t="s">
        <v>4</v>
      </c>
      <c r="O107" s="5" t="s">
        <v>5</v>
      </c>
      <c r="P107" s="5" t="s">
        <v>6</v>
      </c>
      <c r="Q107" s="5" t="s">
        <v>124</v>
      </c>
      <c r="R107" s="5" t="s">
        <v>125</v>
      </c>
      <c r="S107" s="5" t="s">
        <v>69</v>
      </c>
      <c r="T107" s="5" t="s">
        <v>126</v>
      </c>
      <c r="U107" s="5" t="s">
        <v>127</v>
      </c>
      <c r="V107" s="5" t="s">
        <v>128</v>
      </c>
      <c r="W107" s="5" t="s">
        <v>129</v>
      </c>
      <c r="X107" s="5" t="s">
        <v>130</v>
      </c>
      <c r="Y107" s="5" t="s">
        <v>131</v>
      </c>
      <c r="Z107" s="5" t="s">
        <v>132</v>
      </c>
      <c r="AA107" s="5" t="s">
        <v>133</v>
      </c>
      <c r="AB107" s="5" t="s">
        <v>134</v>
      </c>
      <c r="AC107" s="5" t="s">
        <v>135</v>
      </c>
      <c r="AD107" s="5" t="s">
        <v>136</v>
      </c>
      <c r="AE107" s="5" t="s">
        <v>137</v>
      </c>
      <c r="AF107" s="5" t="s">
        <v>15</v>
      </c>
      <c r="AG107" s="5"/>
    </row>
    <row r="108" spans="1:33" ht="12.75">
      <c r="A108" s="5" t="s">
        <v>191</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ht="12.75">
      <c r="A109" s="1" t="s">
        <v>21</v>
      </c>
      <c r="B109" s="1">
        <v>54.406477732793498</v>
      </c>
      <c r="C109" s="1">
        <v>89.997321189391897</v>
      </c>
      <c r="D109" s="1">
        <v>67.815906338312402</v>
      </c>
      <c r="E109" s="1">
        <v>0.30035392535392502</v>
      </c>
      <c r="F109" s="1">
        <v>301</v>
      </c>
      <c r="G109" s="1">
        <v>48.837209302325498</v>
      </c>
      <c r="H109" s="1">
        <v>23.5880398671096</v>
      </c>
      <c r="I109" s="1">
        <v>27.5747508305647</v>
      </c>
      <c r="J109" s="1">
        <v>1867</v>
      </c>
      <c r="K109" s="1">
        <v>14077</v>
      </c>
      <c r="L109" s="1">
        <v>32</v>
      </c>
      <c r="M109" s="1">
        <v>17</v>
      </c>
      <c r="N109" s="1">
        <v>48.255870445344101</v>
      </c>
      <c r="O109" s="1">
        <v>55.944619770181298</v>
      </c>
      <c r="P109" s="1">
        <v>48.354595906267598</v>
      </c>
      <c r="Q109" s="1">
        <v>0</v>
      </c>
      <c r="R109" s="1">
        <v>0</v>
      </c>
      <c r="S109" s="1">
        <v>60.274999999999999</v>
      </c>
      <c r="T109" s="1">
        <v>51.978000000000002</v>
      </c>
      <c r="U109" s="1">
        <v>69.906000000000006</v>
      </c>
      <c r="V109" s="1">
        <v>54.851999999999997</v>
      </c>
      <c r="W109" s="1">
        <v>90.748999999999995</v>
      </c>
      <c r="X109" s="1">
        <v>74.061999999999998</v>
      </c>
      <c r="Y109" s="1">
        <v>90.733000000000004</v>
      </c>
      <c r="Z109" s="1">
        <v>52.521999999999998</v>
      </c>
      <c r="AA109" s="1">
        <v>61.923000000000002</v>
      </c>
      <c r="AB109" s="1">
        <v>62.485999999999997</v>
      </c>
      <c r="AC109" s="1">
        <v>51.765999999999998</v>
      </c>
      <c r="AD109" s="1">
        <v>32.345999999999997</v>
      </c>
      <c r="AE109" s="1">
        <v>0.5</v>
      </c>
      <c r="AF109" s="1">
        <v>3.0292751877202599</v>
      </c>
      <c r="AG109" s="1"/>
    </row>
    <row r="110" spans="1:33" ht="12.75">
      <c r="A110" s="1" t="s">
        <v>219</v>
      </c>
      <c r="B110" s="1">
        <v>63.831578947368399</v>
      </c>
      <c r="C110" s="1">
        <v>80.796982617251501</v>
      </c>
      <c r="D110" s="1">
        <v>71.319232091483101</v>
      </c>
      <c r="E110" s="1">
        <v>0.753539253539253</v>
      </c>
      <c r="F110" s="1">
        <v>301</v>
      </c>
      <c r="G110" s="1">
        <v>55.149501661129499</v>
      </c>
      <c r="H110" s="1">
        <v>18.9368770764119</v>
      </c>
      <c r="I110" s="1">
        <v>25.913621262458399</v>
      </c>
      <c r="J110" s="1">
        <v>4684</v>
      </c>
      <c r="K110" s="1">
        <v>11167</v>
      </c>
      <c r="L110" s="1">
        <v>37</v>
      </c>
      <c r="M110" s="1">
        <v>23</v>
      </c>
      <c r="N110" s="1">
        <v>48.540890688259097</v>
      </c>
      <c r="O110" s="1">
        <v>51.3615216798052</v>
      </c>
      <c r="P110" s="1">
        <v>48.655612036934002</v>
      </c>
      <c r="Q110" s="1">
        <v>0</v>
      </c>
      <c r="R110" s="1">
        <v>0</v>
      </c>
      <c r="S110" s="1">
        <v>61.741</v>
      </c>
      <c r="T110" s="1">
        <v>56.223999999999997</v>
      </c>
      <c r="U110" s="1">
        <v>67.831999999999994</v>
      </c>
      <c r="V110" s="1">
        <v>64.39</v>
      </c>
      <c r="W110" s="1">
        <v>81.516999999999996</v>
      </c>
      <c r="X110" s="1">
        <v>76.804000000000002</v>
      </c>
      <c r="Y110" s="1">
        <v>81.427999999999997</v>
      </c>
      <c r="Z110" s="1">
        <v>54.712000000000003</v>
      </c>
      <c r="AA110" s="1">
        <v>66.081999999999994</v>
      </c>
      <c r="AB110" s="1">
        <v>63.877000000000002</v>
      </c>
      <c r="AC110" s="1">
        <v>53.555</v>
      </c>
      <c r="AD110" s="1">
        <v>34.209000000000003</v>
      </c>
      <c r="AE110" s="1">
        <v>0.5</v>
      </c>
      <c r="AF110" s="1">
        <v>4.33097626843497</v>
      </c>
      <c r="AG110" s="1"/>
    </row>
    <row r="111" spans="1:33" ht="12.75">
      <c r="A111" s="1" t="s">
        <v>258</v>
      </c>
      <c r="B111" s="1">
        <v>45.687449392712502</v>
      </c>
      <c r="C111" s="1">
        <v>90.527531767423895</v>
      </c>
      <c r="D111" s="1">
        <v>60.727124007146301</v>
      </c>
      <c r="E111" s="1">
        <v>0.237451737451737</v>
      </c>
      <c r="F111" s="1">
        <v>301</v>
      </c>
      <c r="G111" s="1">
        <v>42.192691029900303</v>
      </c>
      <c r="H111" s="1">
        <v>28.239202657807301</v>
      </c>
      <c r="I111" s="1">
        <v>29.568106312292301</v>
      </c>
      <c r="J111" s="1">
        <v>1476</v>
      </c>
      <c r="K111" s="1">
        <v>16769</v>
      </c>
      <c r="L111" s="1">
        <v>30</v>
      </c>
      <c r="M111" s="1">
        <v>17</v>
      </c>
      <c r="N111" s="1">
        <v>40.809716599190203</v>
      </c>
      <c r="O111" s="1">
        <v>56.260616043729698</v>
      </c>
      <c r="P111" s="1">
        <v>40.902052269817503</v>
      </c>
      <c r="Q111" s="1">
        <v>0</v>
      </c>
      <c r="R111" s="1">
        <v>0</v>
      </c>
      <c r="S111" s="1">
        <v>54.082999999999998</v>
      </c>
      <c r="T111" s="1">
        <v>44.427999999999997</v>
      </c>
      <c r="U111" s="1">
        <v>65.846000000000004</v>
      </c>
      <c r="V111" s="1">
        <v>46.271999999999998</v>
      </c>
      <c r="W111" s="1">
        <v>91.700999999999993</v>
      </c>
      <c r="X111" s="1">
        <v>70.522999999999996</v>
      </c>
      <c r="Y111" s="1">
        <v>89.463999999999999</v>
      </c>
      <c r="Z111" s="1">
        <v>52.024999999999999</v>
      </c>
      <c r="AA111" s="1">
        <v>55.197000000000003</v>
      </c>
      <c r="AB111" s="1">
        <v>55.466000000000001</v>
      </c>
      <c r="AC111" s="1">
        <v>51.381</v>
      </c>
      <c r="AD111" s="1">
        <v>28.498999999999999</v>
      </c>
      <c r="AE111" s="1">
        <v>0.5</v>
      </c>
      <c r="AF111" s="1">
        <v>2.81064937614611</v>
      </c>
      <c r="AG111" s="1"/>
    </row>
    <row r="112" spans="1:33" ht="12.75">
      <c r="A112" s="1" t="s">
        <v>259</v>
      </c>
      <c r="B112" s="1">
        <v>34.221862348178099</v>
      </c>
      <c r="C112" s="1">
        <v>88.774995799025305</v>
      </c>
      <c r="D112" s="1">
        <v>49.400378708184299</v>
      </c>
      <c r="E112" s="1">
        <v>0.21492921492921399</v>
      </c>
      <c r="F112" s="1">
        <v>301</v>
      </c>
      <c r="G112" s="1">
        <v>16.943521594684299</v>
      </c>
      <c r="H112" s="1">
        <v>15.9468438538205</v>
      </c>
      <c r="I112" s="1">
        <v>67.109634551495006</v>
      </c>
      <c r="J112" s="1">
        <v>1336</v>
      </c>
      <c r="K112" s="1">
        <v>20309</v>
      </c>
      <c r="L112" s="1">
        <v>23</v>
      </c>
      <c r="M112" s="1">
        <v>15</v>
      </c>
      <c r="N112" s="1">
        <v>29.820242914979701</v>
      </c>
      <c r="O112" s="1">
        <v>55.348900000808698</v>
      </c>
      <c r="P112" s="1">
        <v>29.890266522293999</v>
      </c>
      <c r="Q112" s="1">
        <v>1</v>
      </c>
      <c r="R112" s="1">
        <v>0</v>
      </c>
      <c r="S112" s="1">
        <v>44.921999999999997</v>
      </c>
      <c r="T112" s="1">
        <v>33.274999999999999</v>
      </c>
      <c r="U112" s="1">
        <v>60.649000000000001</v>
      </c>
      <c r="V112" s="1">
        <v>34.582000000000001</v>
      </c>
      <c r="W112" s="1">
        <v>89.722999999999999</v>
      </c>
      <c r="X112" s="1">
        <v>63.965000000000003</v>
      </c>
      <c r="Y112" s="1">
        <v>90.102000000000004</v>
      </c>
      <c r="Z112" s="1">
        <v>53.131999999999998</v>
      </c>
      <c r="AA112" s="1">
        <v>45.796999999999997</v>
      </c>
      <c r="AB112" s="1">
        <v>46.695</v>
      </c>
      <c r="AC112" s="1">
        <v>52.302</v>
      </c>
      <c r="AD112" s="1">
        <v>24.422000000000001</v>
      </c>
      <c r="AE112" s="1">
        <v>0.5</v>
      </c>
      <c r="AF112" s="1">
        <v>2.0203433769429102</v>
      </c>
      <c r="AG112" s="1"/>
    </row>
    <row r="113" spans="1:33" ht="12.75">
      <c r="A113" s="1" t="s">
        <v>221</v>
      </c>
      <c r="B113" s="1">
        <v>57.557894736842101</v>
      </c>
      <c r="C113" s="1">
        <v>85.788076273231894</v>
      </c>
      <c r="D113" s="1">
        <v>68.893196355882907</v>
      </c>
      <c r="E113" s="1">
        <v>0.47361647361647302</v>
      </c>
      <c r="F113" s="1">
        <v>301</v>
      </c>
      <c r="G113" s="1">
        <v>50.830564784053102</v>
      </c>
      <c r="H113" s="1">
        <v>22.923588039867099</v>
      </c>
      <c r="I113" s="1">
        <v>26.2458471760797</v>
      </c>
      <c r="J113" s="1">
        <v>2944</v>
      </c>
      <c r="K113" s="1">
        <v>13104</v>
      </c>
      <c r="L113" s="1">
        <v>46</v>
      </c>
      <c r="M113" s="1">
        <v>23</v>
      </c>
      <c r="N113" s="1">
        <v>47.873684210526299</v>
      </c>
      <c r="O113" s="1">
        <v>56.694309018589699</v>
      </c>
      <c r="P113" s="1">
        <v>48.0172563632131</v>
      </c>
      <c r="Q113" s="1">
        <v>0</v>
      </c>
      <c r="R113" s="1">
        <v>0</v>
      </c>
      <c r="S113" s="1">
        <v>59.454999999999998</v>
      </c>
      <c r="T113" s="1">
        <v>54.542999999999999</v>
      </c>
      <c r="U113" s="1">
        <v>64.831999999999994</v>
      </c>
      <c r="V113" s="1">
        <v>58.938000000000002</v>
      </c>
      <c r="W113" s="1">
        <v>87.858999999999995</v>
      </c>
      <c r="X113" s="1">
        <v>71.884</v>
      </c>
      <c r="Y113" s="1">
        <v>84.495000000000005</v>
      </c>
      <c r="Z113" s="1">
        <v>52.389000000000003</v>
      </c>
      <c r="AA113" s="1">
        <v>61.811999999999998</v>
      </c>
      <c r="AB113" s="1">
        <v>61.512</v>
      </c>
      <c r="AC113" s="1">
        <v>51.576000000000001</v>
      </c>
      <c r="AD113" s="1">
        <v>31.725000000000001</v>
      </c>
      <c r="AE113" s="1">
        <v>0.5</v>
      </c>
      <c r="AF113" s="1">
        <v>5.0507167715113397</v>
      </c>
      <c r="AG113" s="1"/>
    </row>
    <row r="114" spans="1:33" ht="12.75">
      <c r="A114" s="1" t="s">
        <v>260</v>
      </c>
      <c r="B114" s="1">
        <v>64.255870445344101</v>
      </c>
      <c r="C114" s="1">
        <v>77.158525202240199</v>
      </c>
      <c r="D114" s="1">
        <v>70.118578472087194</v>
      </c>
      <c r="E114" s="1">
        <v>0.944819819819819</v>
      </c>
      <c r="F114" s="1">
        <v>301</v>
      </c>
      <c r="G114" s="1">
        <v>57.475083056478397</v>
      </c>
      <c r="H114" s="1">
        <v>22.591362126245802</v>
      </c>
      <c r="I114" s="1">
        <v>19.933554817275699</v>
      </c>
      <c r="J114" s="1">
        <v>5873</v>
      </c>
      <c r="K114" s="1">
        <v>11036</v>
      </c>
      <c r="L114" s="1">
        <v>65</v>
      </c>
      <c r="M114" s="1">
        <v>21</v>
      </c>
      <c r="N114" s="1">
        <v>45.023481781376503</v>
      </c>
      <c r="O114" s="1">
        <v>55.167937136911902</v>
      </c>
      <c r="P114" s="1">
        <v>45.228114837455699</v>
      </c>
      <c r="Q114" s="1">
        <v>0</v>
      </c>
      <c r="R114" s="1">
        <v>0</v>
      </c>
      <c r="S114" s="1">
        <v>59.478999999999999</v>
      </c>
      <c r="T114" s="1">
        <v>55.491</v>
      </c>
      <c r="U114" s="1">
        <v>63.79</v>
      </c>
      <c r="V114" s="1">
        <v>65.358999999999995</v>
      </c>
      <c r="W114" s="1">
        <v>78.495999999999995</v>
      </c>
      <c r="X114" s="1">
        <v>68.644999999999996</v>
      </c>
      <c r="Y114" s="1">
        <v>85.242999999999995</v>
      </c>
      <c r="Z114" s="1">
        <v>52.646999999999998</v>
      </c>
      <c r="AA114" s="1">
        <v>64.563000000000002</v>
      </c>
      <c r="AB114" s="1">
        <v>61.792999999999999</v>
      </c>
      <c r="AC114" s="1">
        <v>51.478000000000002</v>
      </c>
      <c r="AD114" s="1">
        <v>31.809000000000001</v>
      </c>
      <c r="AE114" s="1">
        <v>0.5</v>
      </c>
      <c r="AF114" s="1">
        <v>10360</v>
      </c>
      <c r="AG114" s="1"/>
    </row>
    <row r="115" spans="1:33" ht="12.75">
      <c r="A115" s="1" t="s">
        <v>261</v>
      </c>
      <c r="B115" s="1">
        <v>59.876923076922999</v>
      </c>
      <c r="C115" s="1">
        <v>5.0112765242282604</v>
      </c>
      <c r="D115" s="1">
        <v>9.2485173206464495</v>
      </c>
      <c r="E115" s="1">
        <v>56.374034749034699</v>
      </c>
      <c r="F115" s="1">
        <v>301</v>
      </c>
      <c r="G115" s="1">
        <v>50.498338870431802</v>
      </c>
      <c r="H115" s="1">
        <v>21.9269102990033</v>
      </c>
      <c r="I115" s="1">
        <v>27.5747508305647</v>
      </c>
      <c r="J115" s="1">
        <v>350421</v>
      </c>
      <c r="K115" s="1">
        <v>12388</v>
      </c>
      <c r="L115" s="1">
        <v>38</v>
      </c>
      <c r="M115" s="1">
        <v>34</v>
      </c>
      <c r="N115" s="1">
        <v>-1075.2129554655801</v>
      </c>
      <c r="O115" s="1">
        <v>55.687725431924498</v>
      </c>
      <c r="P115" s="1">
        <v>-1075.0950317882</v>
      </c>
      <c r="Q115" s="1">
        <v>0</v>
      </c>
      <c r="R115" s="1">
        <v>0</v>
      </c>
      <c r="S115" s="1">
        <v>7.9482999999999997</v>
      </c>
      <c r="T115" s="1">
        <v>4.9622000000000002</v>
      </c>
      <c r="U115" s="1">
        <v>12.736000000000001</v>
      </c>
      <c r="V115" s="1">
        <v>61.201000000000001</v>
      </c>
      <c r="W115" s="1">
        <v>5.1228999999999996</v>
      </c>
      <c r="X115" s="1">
        <v>71.576999999999998</v>
      </c>
      <c r="Y115" s="1">
        <v>17.018999999999998</v>
      </c>
      <c r="Z115" s="1">
        <v>52.018000000000001</v>
      </c>
      <c r="AA115" s="1">
        <v>27.914000000000001</v>
      </c>
      <c r="AB115" s="1">
        <v>8.3196999999999992</v>
      </c>
      <c r="AC115" s="1">
        <v>50.491</v>
      </c>
      <c r="AD115" s="1">
        <v>4.2007000000000003</v>
      </c>
      <c r="AE115" s="1">
        <v>0.5</v>
      </c>
      <c r="AF115" s="1">
        <v>3.1123291230713299</v>
      </c>
      <c r="AG115" s="1"/>
    </row>
    <row r="116" spans="1:33" ht="12.75">
      <c r="A116" s="14" t="s">
        <v>262</v>
      </c>
      <c r="B116" s="14">
        <v>59.180566801619399</v>
      </c>
      <c r="C116" s="14">
        <v>86.042569222075699</v>
      </c>
      <c r="D116" s="14">
        <v>70.127228416265197</v>
      </c>
      <c r="E116" s="14">
        <v>0.47683397683397599</v>
      </c>
      <c r="F116" s="14">
        <v>301</v>
      </c>
      <c r="G116" s="14">
        <v>53.156146179402</v>
      </c>
      <c r="H116" s="14">
        <v>19.933554817275699</v>
      </c>
      <c r="I116" s="14">
        <v>26.910299003322201</v>
      </c>
      <c r="J116" s="14">
        <v>2964</v>
      </c>
      <c r="K116" s="14">
        <v>12603</v>
      </c>
      <c r="L116" s="14">
        <v>34</v>
      </c>
      <c r="M116" s="14">
        <v>18</v>
      </c>
      <c r="N116" s="14">
        <v>49.470445344129502</v>
      </c>
      <c r="O116" s="14">
        <v>56.411962977470502</v>
      </c>
      <c r="P116" s="14">
        <v>49.575565771516203</v>
      </c>
      <c r="Q116" s="14">
        <v>0</v>
      </c>
      <c r="R116" s="14">
        <v>0</v>
      </c>
      <c r="S116" s="14">
        <v>60.686999999999998</v>
      </c>
      <c r="T116" s="14">
        <v>54.301000000000002</v>
      </c>
      <c r="U116" s="14">
        <v>67.837999999999994</v>
      </c>
      <c r="V116" s="14">
        <v>59.362000000000002</v>
      </c>
      <c r="W116" s="14">
        <v>86.320999999999998</v>
      </c>
      <c r="X116" s="14">
        <v>73.099999999999994</v>
      </c>
      <c r="Y116" s="14">
        <v>87.933999999999997</v>
      </c>
      <c r="Z116" s="14">
        <v>52.430999999999997</v>
      </c>
      <c r="AA116" s="14">
        <v>63.457000000000001</v>
      </c>
      <c r="AB116" s="14">
        <v>63.167000000000002</v>
      </c>
      <c r="AC116" s="14">
        <v>51.529000000000003</v>
      </c>
      <c r="AD116" s="14">
        <v>32.549999999999997</v>
      </c>
      <c r="AE116" s="14">
        <v>0.5</v>
      </c>
      <c r="AF116" s="14">
        <v>3.3681297361754101</v>
      </c>
      <c r="AG116" s="14"/>
    </row>
    <row r="117" spans="1:33" ht="12.75">
      <c r="A117" s="1" t="s">
        <v>246</v>
      </c>
      <c r="B117" s="1">
        <v>54.859919028340002</v>
      </c>
      <c r="C117" s="1">
        <v>89.685481308906006</v>
      </c>
      <c r="D117" s="1">
        <v>68.077410019895098</v>
      </c>
      <c r="E117" s="1">
        <v>0.313384813384813</v>
      </c>
      <c r="F117" s="1">
        <v>301</v>
      </c>
      <c r="G117" s="1">
        <v>50.166112956810601</v>
      </c>
      <c r="H117" s="1">
        <v>22.259136212624501</v>
      </c>
      <c r="I117" s="1">
        <v>27.5747508305647</v>
      </c>
      <c r="J117" s="1">
        <v>1948</v>
      </c>
      <c r="K117" s="1">
        <v>13937</v>
      </c>
      <c r="L117" s="1">
        <v>33</v>
      </c>
      <c r="M117" s="1">
        <v>16</v>
      </c>
      <c r="N117" s="1">
        <v>48.443724696356199</v>
      </c>
      <c r="O117" s="1">
        <v>56.001899311033497</v>
      </c>
      <c r="P117" s="1">
        <v>48.545647031847601</v>
      </c>
      <c r="Q117" s="1">
        <v>0</v>
      </c>
      <c r="R117" s="1">
        <v>0</v>
      </c>
      <c r="S117" s="1">
        <v>60.460999999999999</v>
      </c>
      <c r="T117" s="1">
        <v>52.350999999999999</v>
      </c>
      <c r="U117" s="1">
        <v>69.835999999999999</v>
      </c>
      <c r="V117" s="1">
        <v>55.357999999999997</v>
      </c>
      <c r="W117" s="1">
        <v>90.515000000000001</v>
      </c>
      <c r="X117" s="1">
        <v>74.043999999999997</v>
      </c>
      <c r="Y117" s="1">
        <v>90.572999999999993</v>
      </c>
      <c r="Z117" s="1">
        <v>52.567</v>
      </c>
      <c r="AA117" s="1">
        <v>62.177</v>
      </c>
      <c r="AB117" s="1">
        <v>62.558999999999997</v>
      </c>
      <c r="AC117" s="1">
        <v>51.838000000000001</v>
      </c>
      <c r="AD117" s="1">
        <v>32.429000000000002</v>
      </c>
      <c r="AE117" s="1">
        <v>0.5</v>
      </c>
      <c r="AF117" s="1">
        <v>1.7783744927660501</v>
      </c>
      <c r="AG117" s="1"/>
    </row>
    <row r="118" spans="1:33" ht="12.75">
      <c r="A118" s="1" t="s">
        <v>247</v>
      </c>
      <c r="B118" s="1">
        <v>54.406477732793498</v>
      </c>
      <c r="C118" s="1">
        <v>89.992499732133297</v>
      </c>
      <c r="D118" s="1">
        <v>67.814537453826105</v>
      </c>
      <c r="E118" s="1">
        <v>0.30051480051480001</v>
      </c>
      <c r="F118" s="1">
        <v>301</v>
      </c>
      <c r="G118" s="1">
        <v>48.837209302325498</v>
      </c>
      <c r="H118" s="1">
        <v>23.5880398671096</v>
      </c>
      <c r="I118" s="1">
        <v>27.5747508305647</v>
      </c>
      <c r="J118" s="1">
        <v>1868</v>
      </c>
      <c r="K118" s="1">
        <v>14077</v>
      </c>
      <c r="L118" s="1">
        <v>32</v>
      </c>
      <c r="M118" s="1">
        <v>17</v>
      </c>
      <c r="N118" s="1">
        <v>48.252631578947302</v>
      </c>
      <c r="O118" s="1">
        <v>55.934549103183102</v>
      </c>
      <c r="P118" s="1">
        <v>48.351357039870798</v>
      </c>
      <c r="Q118" s="1">
        <v>0</v>
      </c>
      <c r="R118" s="1">
        <v>0</v>
      </c>
      <c r="S118" s="1">
        <v>60.271999999999998</v>
      </c>
      <c r="T118" s="1">
        <v>51.973999999999997</v>
      </c>
      <c r="U118" s="1">
        <v>69.903000000000006</v>
      </c>
      <c r="V118" s="1">
        <v>54.85</v>
      </c>
      <c r="W118" s="1">
        <v>90.742000000000004</v>
      </c>
      <c r="X118" s="1">
        <v>74.061000000000007</v>
      </c>
      <c r="Y118" s="1">
        <v>90.727000000000004</v>
      </c>
      <c r="Z118" s="1">
        <v>52.523000000000003</v>
      </c>
      <c r="AA118" s="1">
        <v>61.92</v>
      </c>
      <c r="AB118" s="1">
        <v>62.484000000000002</v>
      </c>
      <c r="AC118" s="1">
        <v>51.765999999999998</v>
      </c>
      <c r="AD118" s="1">
        <v>32.345999999999997</v>
      </c>
      <c r="AE118" s="1">
        <v>0.5</v>
      </c>
      <c r="AF118" s="1">
        <v>3.0901140658072599</v>
      </c>
      <c r="AG118" s="1"/>
    </row>
    <row r="119" spans="1:33" ht="12.75">
      <c r="A119" s="1" t="s">
        <v>248</v>
      </c>
      <c r="B119" s="1">
        <v>54.361133603238798</v>
      </c>
      <c r="C119" s="1">
        <v>89.9753404095636</v>
      </c>
      <c r="D119" s="1">
        <v>67.774435179389798</v>
      </c>
      <c r="E119" s="1">
        <v>0.30083655083654998</v>
      </c>
      <c r="F119" s="1">
        <v>301</v>
      </c>
      <c r="G119" s="1">
        <v>48.837209302325498</v>
      </c>
      <c r="H119" s="1">
        <v>23.5880398671096</v>
      </c>
      <c r="I119" s="1">
        <v>27.5747508305647</v>
      </c>
      <c r="J119" s="1">
        <v>1870</v>
      </c>
      <c r="K119" s="1">
        <v>14091</v>
      </c>
      <c r="L119" s="1">
        <v>32</v>
      </c>
      <c r="M119" s="1">
        <v>17</v>
      </c>
      <c r="N119" s="1">
        <v>48.200809716599103</v>
      </c>
      <c r="O119" s="1">
        <v>55.946090936813903</v>
      </c>
      <c r="P119" s="1">
        <v>48.2995351775226</v>
      </c>
      <c r="Q119" s="1">
        <v>0</v>
      </c>
      <c r="R119" s="1">
        <v>0</v>
      </c>
      <c r="S119" s="1">
        <v>60.243000000000002</v>
      </c>
      <c r="T119" s="1">
        <v>51.942</v>
      </c>
      <c r="U119" s="1">
        <v>69.879000000000005</v>
      </c>
      <c r="V119" s="1">
        <v>54.814999999999998</v>
      </c>
      <c r="W119" s="1">
        <v>90.741</v>
      </c>
      <c r="X119" s="1">
        <v>74.036000000000001</v>
      </c>
      <c r="Y119" s="1">
        <v>90.722999999999999</v>
      </c>
      <c r="Z119" s="1">
        <v>52.533999999999999</v>
      </c>
      <c r="AA119" s="1">
        <v>61.89</v>
      </c>
      <c r="AB119" s="1">
        <v>62.438000000000002</v>
      </c>
      <c r="AC119" s="1">
        <v>51.78</v>
      </c>
      <c r="AD119" s="1">
        <v>32.33</v>
      </c>
      <c r="AE119" s="1">
        <v>0.5</v>
      </c>
      <c r="AF119" s="1">
        <v>3.2931401725757299</v>
      </c>
      <c r="AG119" s="1"/>
    </row>
    <row r="120" spans="1:33" ht="12.75">
      <c r="A120" s="1" t="s">
        <v>249</v>
      </c>
      <c r="B120" s="1">
        <v>54.361133603238798</v>
      </c>
      <c r="C120" s="1">
        <v>89.9753404095636</v>
      </c>
      <c r="D120" s="1">
        <v>67.774435179389798</v>
      </c>
      <c r="E120" s="1">
        <v>0.30083655083654998</v>
      </c>
      <c r="F120" s="1">
        <v>301</v>
      </c>
      <c r="G120" s="1">
        <v>48.837209302325498</v>
      </c>
      <c r="H120" s="1">
        <v>23.5880398671096</v>
      </c>
      <c r="I120" s="1">
        <v>27.5747508305647</v>
      </c>
      <c r="J120" s="1">
        <v>1870</v>
      </c>
      <c r="K120" s="1">
        <v>14091</v>
      </c>
      <c r="L120" s="1">
        <v>32</v>
      </c>
      <c r="M120" s="1">
        <v>17</v>
      </c>
      <c r="N120" s="1">
        <v>48.200809716599103</v>
      </c>
      <c r="O120" s="1">
        <v>55.946090936813903</v>
      </c>
      <c r="P120" s="1">
        <v>48.2995351775226</v>
      </c>
      <c r="Q120" s="1">
        <v>0</v>
      </c>
      <c r="R120" s="1">
        <v>0</v>
      </c>
      <c r="S120" s="1">
        <v>60.243000000000002</v>
      </c>
      <c r="T120" s="1">
        <v>51.942</v>
      </c>
      <c r="U120" s="1">
        <v>69.879000000000005</v>
      </c>
      <c r="V120" s="1">
        <v>54.814999999999998</v>
      </c>
      <c r="W120" s="1">
        <v>90.741</v>
      </c>
      <c r="X120" s="1">
        <v>74.036000000000001</v>
      </c>
      <c r="Y120" s="1">
        <v>90.722999999999999</v>
      </c>
      <c r="Z120" s="1">
        <v>52.533999999999999</v>
      </c>
      <c r="AA120" s="1">
        <v>61.89</v>
      </c>
      <c r="AB120" s="1">
        <v>62.438000000000002</v>
      </c>
      <c r="AC120" s="1">
        <v>51.78</v>
      </c>
      <c r="AD120" s="1">
        <v>32.33</v>
      </c>
      <c r="AE120" s="1">
        <v>0.5</v>
      </c>
      <c r="AF120" s="1">
        <v>3.1983869395389801</v>
      </c>
      <c r="AG120" s="1"/>
    </row>
    <row r="121" spans="1:33" ht="12.75">
      <c r="A121" s="1" t="s">
        <v>250</v>
      </c>
      <c r="B121" s="1">
        <v>54.361133603238798</v>
      </c>
      <c r="C121" s="1">
        <v>89.9753404095636</v>
      </c>
      <c r="D121" s="1">
        <v>67.774435179389798</v>
      </c>
      <c r="E121" s="1">
        <v>0.30083655083654998</v>
      </c>
      <c r="F121" s="1">
        <v>301</v>
      </c>
      <c r="G121" s="1">
        <v>48.837209302325498</v>
      </c>
      <c r="H121" s="1">
        <v>23.5880398671096</v>
      </c>
      <c r="I121" s="1">
        <v>27.5747508305647</v>
      </c>
      <c r="J121" s="1">
        <v>1870</v>
      </c>
      <c r="K121" s="1">
        <v>14091</v>
      </c>
      <c r="L121" s="1">
        <v>32</v>
      </c>
      <c r="M121" s="1">
        <v>17</v>
      </c>
      <c r="N121" s="1">
        <v>48.200809716599103</v>
      </c>
      <c r="O121" s="1">
        <v>55.943529410676298</v>
      </c>
      <c r="P121" s="1">
        <v>48.2995351775226</v>
      </c>
      <c r="Q121" s="1">
        <v>0</v>
      </c>
      <c r="R121" s="1">
        <v>0</v>
      </c>
      <c r="S121" s="1">
        <v>60.243000000000002</v>
      </c>
      <c r="T121" s="1">
        <v>51.942</v>
      </c>
      <c r="U121" s="1">
        <v>69.879000000000005</v>
      </c>
      <c r="V121" s="1">
        <v>54.814999999999998</v>
      </c>
      <c r="W121" s="1">
        <v>90.741</v>
      </c>
      <c r="X121" s="1">
        <v>74.036000000000001</v>
      </c>
      <c r="Y121" s="1">
        <v>90.722999999999999</v>
      </c>
      <c r="Z121" s="1">
        <v>52.534999999999997</v>
      </c>
      <c r="AA121" s="1">
        <v>61.89</v>
      </c>
      <c r="AB121" s="1">
        <v>62.438000000000002</v>
      </c>
      <c r="AC121" s="1">
        <v>51.78</v>
      </c>
      <c r="AD121" s="1">
        <v>32.33</v>
      </c>
      <c r="AE121" s="1">
        <v>0.5</v>
      </c>
      <c r="AF121" s="1">
        <v>3.1469799871847401</v>
      </c>
      <c r="AG121" s="1"/>
    </row>
    <row r="122" spans="1:33" ht="15" customHeight="1"/>
    <row r="123" spans="1:33" ht="12.75">
      <c r="A123" s="5" t="s">
        <v>193</v>
      </c>
    </row>
    <row r="124" spans="1:33" ht="12.75">
      <c r="A124" s="1" t="s">
        <v>21</v>
      </c>
      <c r="B124" s="1">
        <v>61.236143768894799</v>
      </c>
      <c r="C124" s="1">
        <v>74.256619144602794</v>
      </c>
      <c r="D124" s="1">
        <v>67.120765832106002</v>
      </c>
      <c r="E124" s="1">
        <v>0.94187779433680996</v>
      </c>
      <c r="F124" s="1">
        <v>21</v>
      </c>
      <c r="G124" s="1">
        <v>47.619047619047599</v>
      </c>
      <c r="H124" s="1">
        <v>33.3333333333333</v>
      </c>
      <c r="I124" s="1">
        <v>19.047619047619001</v>
      </c>
      <c r="J124" s="1">
        <v>632</v>
      </c>
      <c r="K124" s="1">
        <v>1154</v>
      </c>
      <c r="L124" s="1">
        <v>5</v>
      </c>
      <c r="M124" s="1">
        <v>2</v>
      </c>
      <c r="N124" s="1">
        <v>39.838763856231097</v>
      </c>
      <c r="O124" s="1">
        <v>59.692142164458602</v>
      </c>
      <c r="P124" s="1">
        <v>39.980579400390198</v>
      </c>
      <c r="Q124" s="1">
        <v>0</v>
      </c>
      <c r="R124" s="1">
        <v>0</v>
      </c>
      <c r="S124" s="1">
        <v>61.753999999999998</v>
      </c>
      <c r="T124" s="1">
        <v>54.616</v>
      </c>
      <c r="U124" s="1">
        <v>69.864000000000004</v>
      </c>
      <c r="V124" s="1">
        <v>64.307000000000002</v>
      </c>
      <c r="W124" s="1">
        <v>78.111000000000004</v>
      </c>
      <c r="X124" s="1">
        <v>75.382000000000005</v>
      </c>
      <c r="Y124" s="1">
        <v>86.471000000000004</v>
      </c>
      <c r="Z124" s="1">
        <v>52.42</v>
      </c>
      <c r="AA124" s="1">
        <v>67.025000000000006</v>
      </c>
      <c r="AB124" s="1">
        <v>69.706999999999994</v>
      </c>
      <c r="AC124" s="1">
        <v>50.029000000000003</v>
      </c>
      <c r="AD124" s="1">
        <v>34.874000000000002</v>
      </c>
      <c r="AE124" s="1">
        <v>0.5</v>
      </c>
      <c r="AF124" s="1">
        <v>3.1937299781502202</v>
      </c>
      <c r="AG124" s="1"/>
    </row>
    <row r="125" spans="1:33" ht="12.75">
      <c r="A125" s="1" t="s">
        <v>219</v>
      </c>
      <c r="B125" s="1">
        <v>61.001007725898504</v>
      </c>
      <c r="C125" s="1">
        <v>58.903665261109303</v>
      </c>
      <c r="D125" s="1">
        <v>59.933993399339897</v>
      </c>
      <c r="E125" s="1">
        <v>1.8882265275707899</v>
      </c>
      <c r="F125" s="1">
        <v>21</v>
      </c>
      <c r="G125" s="1">
        <v>47.619047619047599</v>
      </c>
      <c r="H125" s="1">
        <v>33.3333333333333</v>
      </c>
      <c r="I125" s="1">
        <v>19.047619047619001</v>
      </c>
      <c r="J125" s="1">
        <v>1267</v>
      </c>
      <c r="K125" s="1">
        <v>1161</v>
      </c>
      <c r="L125" s="1">
        <v>9</v>
      </c>
      <c r="M125" s="1">
        <v>6</v>
      </c>
      <c r="N125" s="1">
        <v>18.1390661740006</v>
      </c>
      <c r="O125" s="1">
        <v>65.061106468109401</v>
      </c>
      <c r="P125" s="1">
        <v>18.407793080282101</v>
      </c>
      <c r="Q125" s="1">
        <v>0</v>
      </c>
      <c r="R125" s="1">
        <v>0</v>
      </c>
      <c r="S125" s="1">
        <v>54.167000000000002</v>
      </c>
      <c r="T125" s="1">
        <v>48.506999999999998</v>
      </c>
      <c r="U125" s="1">
        <v>60.725000000000001</v>
      </c>
      <c r="V125" s="1">
        <v>66.164000000000001</v>
      </c>
      <c r="W125" s="1">
        <v>63.996000000000002</v>
      </c>
      <c r="X125" s="1">
        <v>65.382999999999996</v>
      </c>
      <c r="Y125" s="1">
        <v>83.683999999999997</v>
      </c>
      <c r="Z125" s="1">
        <v>51.183</v>
      </c>
      <c r="AA125" s="1">
        <v>63.332999999999998</v>
      </c>
      <c r="AB125" s="1">
        <v>62.771999999999998</v>
      </c>
      <c r="AC125" s="1">
        <v>47.997999999999998</v>
      </c>
      <c r="AD125" s="1">
        <v>30.13</v>
      </c>
      <c r="AE125" s="1">
        <v>0.5</v>
      </c>
      <c r="AF125" s="1">
        <v>3.4749644342198698</v>
      </c>
      <c r="AG125" s="1"/>
    </row>
    <row r="126" spans="1:33" ht="12.75">
      <c r="A126" s="1" t="s">
        <v>258</v>
      </c>
      <c r="B126" s="1">
        <v>58.851192475646599</v>
      </c>
      <c r="C126" s="1">
        <v>76.875822729267199</v>
      </c>
      <c r="D126" s="1">
        <v>66.6666666666666</v>
      </c>
      <c r="E126" s="1">
        <v>0.785394932935916</v>
      </c>
      <c r="F126" s="1">
        <v>21</v>
      </c>
      <c r="G126" s="1">
        <v>42.857142857142797</v>
      </c>
      <c r="H126" s="1">
        <v>33.3333333333333</v>
      </c>
      <c r="I126" s="1">
        <v>23.8095238095238</v>
      </c>
      <c r="J126" s="1">
        <v>527</v>
      </c>
      <c r="K126" s="1">
        <v>1225</v>
      </c>
      <c r="L126" s="1">
        <v>5</v>
      </c>
      <c r="M126" s="1">
        <v>3</v>
      </c>
      <c r="N126" s="1">
        <v>40.980853207927403</v>
      </c>
      <c r="O126" s="1">
        <v>58.829962522011797</v>
      </c>
      <c r="P126" s="1">
        <v>41.122668752086497</v>
      </c>
      <c r="Q126" s="1">
        <v>0</v>
      </c>
      <c r="R126" s="1">
        <v>0</v>
      </c>
      <c r="S126" s="1">
        <v>57.618000000000002</v>
      </c>
      <c r="T126" s="1">
        <v>54.286000000000001</v>
      </c>
      <c r="U126" s="1">
        <v>61.25</v>
      </c>
      <c r="V126" s="1">
        <v>61.957000000000001</v>
      </c>
      <c r="W126" s="1">
        <v>81.067999999999998</v>
      </c>
      <c r="X126" s="1">
        <v>67.168999999999997</v>
      </c>
      <c r="Y126" s="1">
        <v>83.406000000000006</v>
      </c>
      <c r="Z126" s="1">
        <v>52.250999999999998</v>
      </c>
      <c r="AA126" s="1">
        <v>61.585000000000001</v>
      </c>
      <c r="AB126" s="1">
        <v>62.351999999999997</v>
      </c>
      <c r="AC126" s="1">
        <v>50.384</v>
      </c>
      <c r="AD126" s="1">
        <v>31.416</v>
      </c>
      <c r="AE126" s="1">
        <v>0.5</v>
      </c>
      <c r="AF126" s="1">
        <v>3.2700063207639598</v>
      </c>
      <c r="AG126" s="1"/>
    </row>
    <row r="127" spans="1:33" ht="12.75">
      <c r="A127" s="1" t="s">
        <v>259</v>
      </c>
      <c r="B127" s="1">
        <v>59.9596909640577</v>
      </c>
      <c r="C127" s="1">
        <v>75.252951096121393</v>
      </c>
      <c r="D127" s="1">
        <v>66.741446999439106</v>
      </c>
      <c r="E127" s="1">
        <v>0.87481371087928395</v>
      </c>
      <c r="F127" s="1">
        <v>21</v>
      </c>
      <c r="G127" s="1">
        <v>42.857142857142797</v>
      </c>
      <c r="H127" s="1">
        <v>38.095238095238003</v>
      </c>
      <c r="I127" s="1">
        <v>19.047619047619001</v>
      </c>
      <c r="J127" s="1">
        <v>587</v>
      </c>
      <c r="K127" s="1">
        <v>1192</v>
      </c>
      <c r="L127" s="1">
        <v>7</v>
      </c>
      <c r="M127" s="1">
        <v>4</v>
      </c>
      <c r="N127" s="1">
        <v>40.006718172657003</v>
      </c>
      <c r="O127" s="1">
        <v>61.334879607593599</v>
      </c>
      <c r="P127" s="1">
        <v>40.211518643365999</v>
      </c>
      <c r="Q127" s="1">
        <v>0</v>
      </c>
      <c r="R127" s="1">
        <v>0</v>
      </c>
      <c r="S127" s="1">
        <v>59.046999999999997</v>
      </c>
      <c r="T127" s="1">
        <v>53.725000000000001</v>
      </c>
      <c r="U127" s="1">
        <v>64.94</v>
      </c>
      <c r="V127" s="1">
        <v>62.691000000000003</v>
      </c>
      <c r="W127" s="1">
        <v>78.813000000000002</v>
      </c>
      <c r="X127" s="1">
        <v>68.923000000000002</v>
      </c>
      <c r="Y127" s="1">
        <v>89.965000000000003</v>
      </c>
      <c r="Z127" s="1">
        <v>52.896000000000001</v>
      </c>
      <c r="AA127" s="1">
        <v>63.798000000000002</v>
      </c>
      <c r="AB127" s="1">
        <v>65.037999999999997</v>
      </c>
      <c r="AC127" s="1">
        <v>50.783000000000001</v>
      </c>
      <c r="AD127" s="1">
        <v>33.029000000000003</v>
      </c>
      <c r="AE127" s="1">
        <v>0.5</v>
      </c>
      <c r="AF127" s="1">
        <v>2.8124771521052798</v>
      </c>
      <c r="AG127" s="1"/>
    </row>
    <row r="128" spans="1:33" ht="12.75">
      <c r="A128" s="1" t="s">
        <v>221</v>
      </c>
      <c r="B128" s="1">
        <v>60.161236143768797</v>
      </c>
      <c r="C128" s="1">
        <v>74.222958972233698</v>
      </c>
      <c r="D128" s="1">
        <v>66.456400742114994</v>
      </c>
      <c r="E128" s="1">
        <v>0.92697466467958201</v>
      </c>
      <c r="F128" s="1">
        <v>21</v>
      </c>
      <c r="G128" s="1">
        <v>42.857142857142797</v>
      </c>
      <c r="H128" s="1">
        <v>38.095238095238003</v>
      </c>
      <c r="I128" s="1">
        <v>19.047619047619001</v>
      </c>
      <c r="J128" s="1">
        <v>622</v>
      </c>
      <c r="K128" s="1">
        <v>1186</v>
      </c>
      <c r="L128" s="1">
        <v>9</v>
      </c>
      <c r="M128" s="1">
        <v>6</v>
      </c>
      <c r="N128" s="1">
        <v>38.965401410816199</v>
      </c>
      <c r="O128" s="1">
        <v>62.850808467439698</v>
      </c>
      <c r="P128" s="1">
        <v>39.234128317097699</v>
      </c>
      <c r="Q128" s="1">
        <v>0</v>
      </c>
      <c r="R128" s="1">
        <v>0</v>
      </c>
      <c r="S128" s="1">
        <v>57.542999999999999</v>
      </c>
      <c r="T128" s="1">
        <v>54.634</v>
      </c>
      <c r="U128" s="1">
        <v>60.656999999999996</v>
      </c>
      <c r="V128" s="1">
        <v>63.856000000000002</v>
      </c>
      <c r="W128" s="1">
        <v>78.912999999999997</v>
      </c>
      <c r="X128" s="1">
        <v>64.703000000000003</v>
      </c>
      <c r="Y128" s="1">
        <v>89.695999999999998</v>
      </c>
      <c r="Z128" s="1">
        <v>52.905000000000001</v>
      </c>
      <c r="AA128" s="1">
        <v>62.225999999999999</v>
      </c>
      <c r="AB128" s="1">
        <v>63.561999999999998</v>
      </c>
      <c r="AC128" s="1">
        <v>50.789000000000001</v>
      </c>
      <c r="AD128" s="1">
        <v>32.283000000000001</v>
      </c>
      <c r="AE128" s="1">
        <v>0.5</v>
      </c>
      <c r="AF128" s="1">
        <v>5.2807666926982497</v>
      </c>
      <c r="AG128" s="1"/>
    </row>
    <row r="129" spans="1:33" ht="12.75">
      <c r="A129" s="1" t="s">
        <v>260</v>
      </c>
      <c r="B129" s="1">
        <v>70.272085992610002</v>
      </c>
      <c r="C129" s="1">
        <v>51.565195957604097</v>
      </c>
      <c r="D129" s="1">
        <v>59.482513505828798</v>
      </c>
      <c r="E129" s="1">
        <v>2.9284649776452998</v>
      </c>
      <c r="F129" s="1">
        <v>21</v>
      </c>
      <c r="G129" s="1">
        <v>61.904761904761898</v>
      </c>
      <c r="H129" s="1">
        <v>19.047619047619001</v>
      </c>
      <c r="I129" s="1">
        <v>19.047619047619001</v>
      </c>
      <c r="J129" s="1">
        <v>1965</v>
      </c>
      <c r="K129" s="1">
        <v>885</v>
      </c>
      <c r="L129" s="1">
        <v>12</v>
      </c>
      <c r="M129" s="1">
        <v>3</v>
      </c>
      <c r="N129" s="1">
        <v>3.8629492777964298</v>
      </c>
      <c r="O129" s="1">
        <v>60.268293032896999</v>
      </c>
      <c r="P129" s="1">
        <v>4.2286213183639001</v>
      </c>
      <c r="Q129" s="1">
        <v>0</v>
      </c>
      <c r="R129" s="1">
        <v>0</v>
      </c>
      <c r="S129" s="1">
        <v>53.798999999999999</v>
      </c>
      <c r="T129" s="1">
        <v>47.747</v>
      </c>
      <c r="U129" s="1">
        <v>60.765999999999998</v>
      </c>
      <c r="V129" s="1">
        <v>76.099000000000004</v>
      </c>
      <c r="W129" s="1">
        <v>55.935000000000002</v>
      </c>
      <c r="X129" s="1">
        <v>66.662999999999997</v>
      </c>
      <c r="Y129" s="1">
        <v>77.817999999999998</v>
      </c>
      <c r="Z129" s="1">
        <v>51.819000000000003</v>
      </c>
      <c r="AA129" s="1">
        <v>67.965999999999994</v>
      </c>
      <c r="AB129" s="1">
        <v>58.768000000000001</v>
      </c>
      <c r="AC129" s="1">
        <v>49.570999999999998</v>
      </c>
      <c r="AD129" s="1">
        <v>29.132000000000001</v>
      </c>
      <c r="AE129" s="1">
        <v>0.5</v>
      </c>
      <c r="AF129" s="1">
        <v>2236.6666666666601</v>
      </c>
      <c r="AG129" s="1"/>
    </row>
    <row r="130" spans="1:33" ht="12.75">
      <c r="A130" s="1" t="s">
        <v>261</v>
      </c>
      <c r="B130" s="1">
        <v>61.639234128317099</v>
      </c>
      <c r="C130" s="1">
        <v>40.471989413321502</v>
      </c>
      <c r="D130" s="1">
        <v>48.861669551324702</v>
      </c>
      <c r="E130" s="1">
        <v>4.0223546944858404</v>
      </c>
      <c r="F130" s="1">
        <v>21</v>
      </c>
      <c r="G130" s="1">
        <v>47.619047619047599</v>
      </c>
      <c r="H130" s="1">
        <v>33.3333333333333</v>
      </c>
      <c r="I130" s="1">
        <v>19.047619047619001</v>
      </c>
      <c r="J130" s="1">
        <v>2699</v>
      </c>
      <c r="K130" s="1">
        <v>1142</v>
      </c>
      <c r="L130" s="1">
        <v>5</v>
      </c>
      <c r="M130" s="1">
        <v>2</v>
      </c>
      <c r="N130" s="1">
        <v>-29.190460194827001</v>
      </c>
      <c r="O130" s="1">
        <v>59.4521321068841</v>
      </c>
      <c r="P130" s="1">
        <v>-29.048644650667899</v>
      </c>
      <c r="Q130" s="1">
        <v>0</v>
      </c>
      <c r="R130" s="1">
        <v>0</v>
      </c>
      <c r="S130" s="1">
        <v>45.08</v>
      </c>
      <c r="T130" s="1">
        <v>34.567999999999998</v>
      </c>
      <c r="U130" s="1">
        <v>58.807000000000002</v>
      </c>
      <c r="V130" s="1">
        <v>64.709000000000003</v>
      </c>
      <c r="W130" s="1">
        <v>42.558999999999997</v>
      </c>
      <c r="X130" s="1">
        <v>75.480999999999995</v>
      </c>
      <c r="Y130" s="1">
        <v>71.997</v>
      </c>
      <c r="Z130" s="1">
        <v>52.557000000000002</v>
      </c>
      <c r="AA130" s="1">
        <v>61.683999999999997</v>
      </c>
      <c r="AB130" s="1">
        <v>48.454999999999998</v>
      </c>
      <c r="AC130" s="1">
        <v>50.622</v>
      </c>
      <c r="AD130" s="1">
        <v>24.529</v>
      </c>
      <c r="AE130" s="1">
        <v>0.5</v>
      </c>
      <c r="AF130" s="1">
        <v>3.3027486966541901</v>
      </c>
      <c r="AG130" s="1"/>
    </row>
    <row r="131" spans="1:33" ht="12.75">
      <c r="A131" s="1" t="s">
        <v>262</v>
      </c>
      <c r="B131" s="1">
        <v>63.755458515283799</v>
      </c>
      <c r="C131" s="1">
        <v>62.127659574467998</v>
      </c>
      <c r="D131" s="1">
        <v>62.931034482758598</v>
      </c>
      <c r="E131" s="1">
        <v>1.72429210134128</v>
      </c>
      <c r="F131" s="1">
        <v>21</v>
      </c>
      <c r="G131" s="1">
        <v>52.380952380952301</v>
      </c>
      <c r="H131" s="1">
        <v>28.571428571428498</v>
      </c>
      <c r="I131" s="1">
        <v>19.047619047619001</v>
      </c>
      <c r="J131" s="1">
        <v>1157</v>
      </c>
      <c r="K131" s="1">
        <v>1079</v>
      </c>
      <c r="L131" s="1">
        <v>7</v>
      </c>
      <c r="M131" s="1">
        <v>3</v>
      </c>
      <c r="N131" s="1">
        <v>24.6556936513268</v>
      </c>
      <c r="O131" s="1">
        <v>56.397300811498198</v>
      </c>
      <c r="P131" s="1">
        <v>24.860494122035799</v>
      </c>
      <c r="Q131" s="1">
        <v>0</v>
      </c>
      <c r="R131" s="1">
        <v>0</v>
      </c>
      <c r="S131" s="1">
        <v>57.085999999999999</v>
      </c>
      <c r="T131" s="1">
        <v>48.228999999999999</v>
      </c>
      <c r="U131" s="1">
        <v>67.594999999999999</v>
      </c>
      <c r="V131" s="1">
        <v>65.754999999999995</v>
      </c>
      <c r="W131" s="1">
        <v>64.183999999999997</v>
      </c>
      <c r="X131" s="1">
        <v>76.62</v>
      </c>
      <c r="Y131" s="1">
        <v>79.572999999999993</v>
      </c>
      <c r="Z131" s="1">
        <v>52.21</v>
      </c>
      <c r="AA131" s="1">
        <v>66.668000000000006</v>
      </c>
      <c r="AB131" s="1">
        <v>65.491</v>
      </c>
      <c r="AC131" s="1">
        <v>49.633000000000003</v>
      </c>
      <c r="AD131" s="1">
        <v>32.505000000000003</v>
      </c>
      <c r="AE131" s="1">
        <v>0.5</v>
      </c>
      <c r="AF131" s="1">
        <v>3.5093687925736998</v>
      </c>
      <c r="AG131" s="1"/>
    </row>
    <row r="132" spans="1:33" ht="12.75">
      <c r="A132" s="1" t="s">
        <v>263</v>
      </c>
      <c r="B132" s="1">
        <v>61.236143768894799</v>
      </c>
      <c r="C132" s="1">
        <v>74.256619144602794</v>
      </c>
      <c r="D132" s="1">
        <v>67.120765832106002</v>
      </c>
      <c r="E132" s="1">
        <v>0.94187779433680996</v>
      </c>
      <c r="F132" s="1">
        <v>21</v>
      </c>
      <c r="G132" s="1">
        <v>47.619047619047599</v>
      </c>
      <c r="H132" s="1">
        <v>33.3333333333333</v>
      </c>
      <c r="I132" s="1">
        <v>19.047619047619001</v>
      </c>
      <c r="J132" s="1">
        <v>632</v>
      </c>
      <c r="K132" s="1">
        <v>1154</v>
      </c>
      <c r="L132" s="1">
        <v>5</v>
      </c>
      <c r="M132" s="1">
        <v>2</v>
      </c>
      <c r="N132" s="1">
        <v>39.838763856231097</v>
      </c>
      <c r="O132" s="1">
        <v>59.692142164458602</v>
      </c>
      <c r="P132" s="1">
        <v>39.980579400390198</v>
      </c>
      <c r="Q132" s="1">
        <v>0</v>
      </c>
      <c r="R132" s="1">
        <v>0</v>
      </c>
      <c r="S132" s="1">
        <v>61.753999999999998</v>
      </c>
      <c r="T132" s="1">
        <v>54.616</v>
      </c>
      <c r="U132" s="1">
        <v>69.864000000000004</v>
      </c>
      <c r="V132" s="1">
        <v>64.307000000000002</v>
      </c>
      <c r="W132" s="1">
        <v>78.111000000000004</v>
      </c>
      <c r="X132" s="1">
        <v>75.382000000000005</v>
      </c>
      <c r="Y132" s="1">
        <v>86.471000000000004</v>
      </c>
      <c r="Z132" s="1">
        <v>52.42</v>
      </c>
      <c r="AA132" s="1">
        <v>67.025000000000006</v>
      </c>
      <c r="AB132" s="1">
        <v>69.706999999999994</v>
      </c>
      <c r="AC132" s="1">
        <v>50.029000000000003</v>
      </c>
      <c r="AD132" s="1">
        <v>34.874000000000002</v>
      </c>
      <c r="AE132" s="1">
        <v>0.5</v>
      </c>
      <c r="AF132" s="1">
        <v>3.2581242733830602</v>
      </c>
      <c r="AG132" s="1"/>
    </row>
    <row r="133" spans="1:33" ht="12.75">
      <c r="A133" s="1" t="s">
        <v>264</v>
      </c>
      <c r="B133" s="1">
        <v>61.236143768894799</v>
      </c>
      <c r="C133" s="1">
        <v>74.256619144602794</v>
      </c>
      <c r="D133" s="1">
        <v>67.120765832106002</v>
      </c>
      <c r="E133" s="1">
        <v>0.94187779433680996</v>
      </c>
      <c r="F133" s="1">
        <v>21</v>
      </c>
      <c r="G133" s="1">
        <v>47.619047619047599</v>
      </c>
      <c r="H133" s="1">
        <v>33.3333333333333</v>
      </c>
      <c r="I133" s="1">
        <v>19.047619047619001</v>
      </c>
      <c r="J133" s="1">
        <v>632</v>
      </c>
      <c r="K133" s="1">
        <v>1154</v>
      </c>
      <c r="L133" s="1">
        <v>5</v>
      </c>
      <c r="M133" s="1">
        <v>2</v>
      </c>
      <c r="N133" s="1">
        <v>39.838763856231097</v>
      </c>
      <c r="O133" s="1">
        <v>59.692142164458602</v>
      </c>
      <c r="P133" s="1">
        <v>39.980579400390198</v>
      </c>
      <c r="Q133" s="1">
        <v>0</v>
      </c>
      <c r="R133" s="1">
        <v>0</v>
      </c>
      <c r="S133" s="1">
        <v>61.753999999999998</v>
      </c>
      <c r="T133" s="1">
        <v>54.616</v>
      </c>
      <c r="U133" s="1">
        <v>69.864000000000004</v>
      </c>
      <c r="V133" s="1">
        <v>64.307000000000002</v>
      </c>
      <c r="W133" s="1">
        <v>78.111000000000004</v>
      </c>
      <c r="X133" s="1">
        <v>75.382000000000005</v>
      </c>
      <c r="Y133" s="1">
        <v>86.471000000000004</v>
      </c>
      <c r="Z133" s="1">
        <v>52.42</v>
      </c>
      <c r="AA133" s="1">
        <v>67.025000000000006</v>
      </c>
      <c r="AB133" s="1">
        <v>69.706999999999994</v>
      </c>
      <c r="AC133" s="1">
        <v>50.029000000000003</v>
      </c>
      <c r="AD133" s="1">
        <v>34.874000000000002</v>
      </c>
      <c r="AE133" s="1">
        <v>0.5</v>
      </c>
      <c r="AF133" s="1">
        <v>2.9981374431188299</v>
      </c>
      <c r="AG133" s="1"/>
    </row>
    <row r="134" spans="1:33" ht="12.75">
      <c r="A134" s="1" t="s">
        <v>248</v>
      </c>
      <c r="B134" s="1">
        <v>61.236143768894799</v>
      </c>
      <c r="C134" s="1">
        <v>74.256619144602794</v>
      </c>
      <c r="D134" s="1">
        <v>67.120765832106002</v>
      </c>
      <c r="E134" s="1">
        <v>0.94187779433680996</v>
      </c>
      <c r="F134" s="1">
        <v>21</v>
      </c>
      <c r="G134" s="1">
        <v>47.619047619047599</v>
      </c>
      <c r="H134" s="1">
        <v>33.3333333333333</v>
      </c>
      <c r="I134" s="1">
        <v>19.047619047619001</v>
      </c>
      <c r="J134" s="1">
        <v>632</v>
      </c>
      <c r="K134" s="1">
        <v>1154</v>
      </c>
      <c r="L134" s="1">
        <v>5</v>
      </c>
      <c r="M134" s="1">
        <v>2</v>
      </c>
      <c r="N134" s="1">
        <v>39.838763856231097</v>
      </c>
      <c r="O134" s="1">
        <v>59.692142164458602</v>
      </c>
      <c r="P134" s="1">
        <v>39.980579400390198</v>
      </c>
      <c r="Q134" s="1">
        <v>0</v>
      </c>
      <c r="R134" s="1">
        <v>0</v>
      </c>
      <c r="S134" s="1">
        <v>61.753999999999998</v>
      </c>
      <c r="T134" s="1">
        <v>54.616</v>
      </c>
      <c r="U134" s="1">
        <v>69.864000000000004</v>
      </c>
      <c r="V134" s="1">
        <v>64.307000000000002</v>
      </c>
      <c r="W134" s="1">
        <v>78.111000000000004</v>
      </c>
      <c r="X134" s="1">
        <v>75.382000000000005</v>
      </c>
      <c r="Y134" s="1">
        <v>86.471000000000004</v>
      </c>
      <c r="Z134" s="1">
        <v>52.42</v>
      </c>
      <c r="AA134" s="1">
        <v>67.025000000000006</v>
      </c>
      <c r="AB134" s="1">
        <v>69.706999999999994</v>
      </c>
      <c r="AC134" s="1">
        <v>50.029000000000003</v>
      </c>
      <c r="AD134" s="1">
        <v>34.874000000000002</v>
      </c>
      <c r="AE134" s="1">
        <v>0.5</v>
      </c>
      <c r="AF134" s="1">
        <v>3.59142578164824</v>
      </c>
      <c r="AG134" s="1"/>
    </row>
    <row r="135" spans="1:33" ht="12.75">
      <c r="A135" s="1" t="s">
        <v>246</v>
      </c>
      <c r="B135" s="1">
        <v>61.001007725898504</v>
      </c>
      <c r="C135" s="1">
        <v>72.178060413354501</v>
      </c>
      <c r="D135" s="1">
        <v>66.1205170216639</v>
      </c>
      <c r="E135" s="1">
        <v>1.0432190760059601</v>
      </c>
      <c r="F135" s="1">
        <v>21</v>
      </c>
      <c r="G135" s="1">
        <v>47.619047619047599</v>
      </c>
      <c r="H135" s="1">
        <v>33.3333333333333</v>
      </c>
      <c r="I135" s="1">
        <v>19.047619047619001</v>
      </c>
      <c r="J135" s="1">
        <v>700</v>
      </c>
      <c r="K135" s="1">
        <v>1161</v>
      </c>
      <c r="L135" s="1">
        <v>5</v>
      </c>
      <c r="M135" s="1">
        <v>1</v>
      </c>
      <c r="N135" s="1">
        <v>37.319449109842097</v>
      </c>
      <c r="O135" s="1">
        <v>61.466262193121104</v>
      </c>
      <c r="P135" s="1">
        <v>37.461264654001198</v>
      </c>
      <c r="Q135" s="1">
        <v>0</v>
      </c>
      <c r="R135" s="1">
        <v>0</v>
      </c>
      <c r="S135" s="1">
        <v>61.701999999999998</v>
      </c>
      <c r="T135" s="1">
        <v>53.860999999999997</v>
      </c>
      <c r="U135" s="1">
        <v>70.721999999999994</v>
      </c>
      <c r="V135" s="1">
        <v>64.462999999999994</v>
      </c>
      <c r="W135" s="1">
        <v>76.402000000000001</v>
      </c>
      <c r="X135" s="1">
        <v>76.165999999999997</v>
      </c>
      <c r="Y135" s="1">
        <v>86.965999999999994</v>
      </c>
      <c r="Z135" s="1">
        <v>52.423000000000002</v>
      </c>
      <c r="AA135" s="1">
        <v>67.516000000000005</v>
      </c>
      <c r="AB135" s="1">
        <v>69.033000000000001</v>
      </c>
      <c r="AC135" s="1">
        <v>50.154000000000003</v>
      </c>
      <c r="AD135" s="1">
        <v>34.622999999999998</v>
      </c>
      <c r="AE135" s="1">
        <v>0.5</v>
      </c>
      <c r="AF135" s="1">
        <v>1.1264089250173901</v>
      </c>
      <c r="AG135" s="1"/>
    </row>
    <row r="136" spans="1:33" ht="12.75">
      <c r="A136" s="1" t="s">
        <v>247</v>
      </c>
      <c r="B136" s="1">
        <v>61.236143768894799</v>
      </c>
      <c r="C136" s="1">
        <v>74.256619144602794</v>
      </c>
      <c r="D136" s="1">
        <v>67.120765832106002</v>
      </c>
      <c r="E136" s="1">
        <v>0.94187779433680996</v>
      </c>
      <c r="F136" s="1">
        <v>21</v>
      </c>
      <c r="G136" s="1">
        <v>47.619047619047599</v>
      </c>
      <c r="H136" s="1">
        <v>33.3333333333333</v>
      </c>
      <c r="I136" s="1">
        <v>19.047619047619001</v>
      </c>
      <c r="J136" s="1">
        <v>632</v>
      </c>
      <c r="K136" s="1">
        <v>1154</v>
      </c>
      <c r="L136" s="1">
        <v>5</v>
      </c>
      <c r="M136" s="1">
        <v>2</v>
      </c>
      <c r="N136" s="1">
        <v>39.838763856231097</v>
      </c>
      <c r="O136" s="1">
        <v>59.692142164458602</v>
      </c>
      <c r="P136" s="1">
        <v>39.980579400390198</v>
      </c>
      <c r="Q136" s="1">
        <v>0</v>
      </c>
      <c r="R136" s="1">
        <v>0</v>
      </c>
      <c r="S136" s="1">
        <v>61.753999999999998</v>
      </c>
      <c r="T136" s="1">
        <v>54.616</v>
      </c>
      <c r="U136" s="1">
        <v>69.864000000000004</v>
      </c>
      <c r="V136" s="1">
        <v>64.307000000000002</v>
      </c>
      <c r="W136" s="1">
        <v>78.111000000000004</v>
      </c>
      <c r="X136" s="1">
        <v>75.382000000000005</v>
      </c>
      <c r="Y136" s="1">
        <v>86.471000000000004</v>
      </c>
      <c r="Z136" s="1">
        <v>52.42</v>
      </c>
      <c r="AA136" s="1">
        <v>67.025000000000006</v>
      </c>
      <c r="AB136" s="1">
        <v>69.706999999999994</v>
      </c>
      <c r="AC136" s="1">
        <v>50.029000000000003</v>
      </c>
      <c r="AD136" s="1">
        <v>34.874000000000002</v>
      </c>
      <c r="AE136" s="1">
        <v>0.5</v>
      </c>
      <c r="AF136" s="1">
        <v>3.2533564090030498</v>
      </c>
      <c r="AG136" s="1"/>
    </row>
    <row r="137" spans="1:33" ht="12.75">
      <c r="A137" s="1" t="s">
        <v>249</v>
      </c>
      <c r="B137" s="1">
        <v>61.236143768894799</v>
      </c>
      <c r="C137" s="1">
        <v>74.256619144602794</v>
      </c>
      <c r="D137" s="1">
        <v>67.120765832106002</v>
      </c>
      <c r="E137" s="1">
        <v>0.94187779433680996</v>
      </c>
      <c r="F137" s="1">
        <v>21</v>
      </c>
      <c r="G137" s="1">
        <v>47.619047619047599</v>
      </c>
      <c r="H137" s="1">
        <v>33.3333333333333</v>
      </c>
      <c r="I137" s="1">
        <v>19.047619047619001</v>
      </c>
      <c r="J137" s="1">
        <v>632</v>
      </c>
      <c r="K137" s="1">
        <v>1154</v>
      </c>
      <c r="L137" s="1">
        <v>5</v>
      </c>
      <c r="M137" s="1">
        <v>2</v>
      </c>
      <c r="N137" s="1">
        <v>39.838763856231097</v>
      </c>
      <c r="O137" s="1">
        <v>59.692142164458602</v>
      </c>
      <c r="P137" s="1">
        <v>39.980579400390198</v>
      </c>
      <c r="Q137" s="1">
        <v>0</v>
      </c>
      <c r="R137" s="1">
        <v>0</v>
      </c>
      <c r="S137" s="1">
        <v>61.753999999999998</v>
      </c>
      <c r="T137" s="1">
        <v>54.616</v>
      </c>
      <c r="U137" s="1">
        <v>69.864000000000004</v>
      </c>
      <c r="V137" s="1">
        <v>64.307000000000002</v>
      </c>
      <c r="W137" s="1">
        <v>78.111000000000004</v>
      </c>
      <c r="X137" s="1">
        <v>75.382000000000005</v>
      </c>
      <c r="Y137" s="1">
        <v>86.471000000000004</v>
      </c>
      <c r="Z137" s="1">
        <v>52.42</v>
      </c>
      <c r="AA137" s="1">
        <v>67.025000000000006</v>
      </c>
      <c r="AB137" s="1">
        <v>69.706999999999994</v>
      </c>
      <c r="AC137" s="1">
        <v>50.029000000000003</v>
      </c>
      <c r="AD137" s="1">
        <v>34.874000000000002</v>
      </c>
      <c r="AE137" s="1">
        <v>0.5</v>
      </c>
      <c r="AF137" s="1">
        <v>3.36188944145281</v>
      </c>
      <c r="AG137" s="1"/>
    </row>
    <row r="138" spans="1:33" ht="12.75">
      <c r="A138" s="1" t="s">
        <v>250</v>
      </c>
      <c r="B138" s="1">
        <v>61.236143768894799</v>
      </c>
      <c r="C138" s="1">
        <v>74.256619144602794</v>
      </c>
      <c r="D138" s="1">
        <v>67.120765832106002</v>
      </c>
      <c r="E138" s="1">
        <v>0.94187779433680996</v>
      </c>
      <c r="F138" s="1">
        <v>21</v>
      </c>
      <c r="G138" s="1">
        <v>47.619047619047599</v>
      </c>
      <c r="H138" s="1">
        <v>33.3333333333333</v>
      </c>
      <c r="I138" s="1">
        <v>19.047619047619001</v>
      </c>
      <c r="J138" s="1">
        <v>632</v>
      </c>
      <c r="K138" s="1">
        <v>1154</v>
      </c>
      <c r="L138" s="1">
        <v>5</v>
      </c>
      <c r="M138" s="1">
        <v>2</v>
      </c>
      <c r="N138" s="1">
        <v>39.838763856231097</v>
      </c>
      <c r="O138" s="1">
        <v>59.692142164458602</v>
      </c>
      <c r="P138" s="1">
        <v>39.980579400390198</v>
      </c>
      <c r="Q138" s="1">
        <v>0</v>
      </c>
      <c r="R138" s="1">
        <v>0</v>
      </c>
      <c r="S138" s="1">
        <v>61.753999999999998</v>
      </c>
      <c r="T138" s="1">
        <v>54.616</v>
      </c>
      <c r="U138" s="1">
        <v>69.864000000000004</v>
      </c>
      <c r="V138" s="1">
        <v>64.307000000000002</v>
      </c>
      <c r="W138" s="1">
        <v>78.111000000000004</v>
      </c>
      <c r="X138" s="1">
        <v>75.382000000000005</v>
      </c>
      <c r="Y138" s="1">
        <v>86.471000000000004</v>
      </c>
      <c r="Z138" s="1">
        <v>52.42</v>
      </c>
      <c r="AA138" s="1">
        <v>67.025000000000006</v>
      </c>
      <c r="AB138" s="1">
        <v>69.706999999999994</v>
      </c>
      <c r="AC138" s="1">
        <v>50.029000000000003</v>
      </c>
      <c r="AD138" s="1">
        <v>34.874000000000002</v>
      </c>
      <c r="AE138" s="1">
        <v>0.5</v>
      </c>
      <c r="AF138" s="1">
        <v>3.2964122274212002</v>
      </c>
      <c r="AG138" s="1"/>
    </row>
    <row r="140" spans="1:33" ht="12.75">
      <c r="A140" s="1" t="s">
        <v>265</v>
      </c>
    </row>
    <row r="141" spans="1:33" ht="12.75">
      <c r="A141" s="1" t="s">
        <v>21</v>
      </c>
      <c r="B141" s="1">
        <v>53.677682988027797</v>
      </c>
      <c r="C141" s="1">
        <v>92.381246144355302</v>
      </c>
      <c r="D141" s="1">
        <v>67.901514464496202</v>
      </c>
      <c r="E141" s="1">
        <v>0.222723174030658</v>
      </c>
      <c r="F141" s="1">
        <v>280</v>
      </c>
      <c r="G141" s="1">
        <v>48.928571428571402</v>
      </c>
      <c r="H141" s="1">
        <v>22.857142857142801</v>
      </c>
      <c r="I141" s="1">
        <v>28.214285714285701</v>
      </c>
      <c r="J141" s="1">
        <v>1235</v>
      </c>
      <c r="K141" s="1">
        <v>12923</v>
      </c>
      <c r="L141" s="1">
        <v>27</v>
      </c>
      <c r="M141" s="1">
        <v>15</v>
      </c>
      <c r="N141" s="1">
        <v>49.154061223026702</v>
      </c>
      <c r="O141" s="1">
        <v>55.488410533135102</v>
      </c>
      <c r="P141" s="1">
        <v>49.245655036090902</v>
      </c>
      <c r="Q141" s="1">
        <v>0</v>
      </c>
      <c r="R141" s="1">
        <v>0</v>
      </c>
      <c r="S141" s="1">
        <v>60.094000000000001</v>
      </c>
      <c r="T141" s="1">
        <v>51.664999999999999</v>
      </c>
      <c r="U141" s="1">
        <v>69.905000000000001</v>
      </c>
      <c r="V141" s="1">
        <v>53.841000000000001</v>
      </c>
      <c r="W141" s="1">
        <v>92.662999999999997</v>
      </c>
      <c r="X141" s="1">
        <v>73.888999999999996</v>
      </c>
      <c r="Y141" s="1">
        <v>91.271000000000001</v>
      </c>
      <c r="Z141" s="1">
        <v>52.536999999999999</v>
      </c>
      <c r="AA141" s="1">
        <v>61.348999999999997</v>
      </c>
      <c r="AB141" s="1">
        <v>61.597999999999999</v>
      </c>
      <c r="AC141" s="1">
        <v>52.005000000000003</v>
      </c>
      <c r="AD141" s="1">
        <v>32.033999999999999</v>
      </c>
      <c r="AE141" s="1">
        <v>0.5</v>
      </c>
      <c r="AF141" s="1">
        <v>2.8648203972902899</v>
      </c>
      <c r="AG141" s="1"/>
    </row>
    <row r="142" spans="1:33" ht="12.75">
      <c r="A142" s="1" t="s">
        <v>219</v>
      </c>
      <c r="B142" s="1">
        <v>64.133629650871001</v>
      </c>
      <c r="C142" s="1">
        <v>83.964522032943805</v>
      </c>
      <c r="D142" s="1">
        <v>72.721360782002506</v>
      </c>
      <c r="E142" s="1">
        <v>0.61623083859332695</v>
      </c>
      <c r="F142" s="1">
        <v>280</v>
      </c>
      <c r="G142" s="1">
        <v>55.714285714285701</v>
      </c>
      <c r="H142" s="1">
        <v>17.857142857142801</v>
      </c>
      <c r="I142" s="1">
        <v>26.428571428571399</v>
      </c>
      <c r="J142" s="1">
        <v>3417</v>
      </c>
      <c r="K142" s="1">
        <v>10006</v>
      </c>
      <c r="L142" s="1">
        <v>28</v>
      </c>
      <c r="M142" s="1">
        <v>17</v>
      </c>
      <c r="N142" s="1">
        <v>51.785074198867299</v>
      </c>
      <c r="O142" s="1">
        <v>49.971042919713597</v>
      </c>
      <c r="P142" s="1">
        <v>51.880197870822599</v>
      </c>
      <c r="Q142" s="1">
        <v>0</v>
      </c>
      <c r="R142" s="1">
        <v>0</v>
      </c>
      <c r="S142" s="1">
        <v>62.662999999999997</v>
      </c>
      <c r="T142" s="1">
        <v>57.250999999999998</v>
      </c>
      <c r="U142" s="1">
        <v>68.606999999999999</v>
      </c>
      <c r="V142" s="1">
        <v>64.200999999999993</v>
      </c>
      <c r="W142" s="1">
        <v>84.052000000000007</v>
      </c>
      <c r="X142" s="1">
        <v>78.055000000000007</v>
      </c>
      <c r="Y142" s="1">
        <v>81.167000000000002</v>
      </c>
      <c r="Z142" s="1">
        <v>55.109000000000002</v>
      </c>
      <c r="AA142" s="1">
        <v>66.363</v>
      </c>
      <c r="AB142" s="1">
        <v>64.012</v>
      </c>
      <c r="AC142" s="1">
        <v>54.24</v>
      </c>
      <c r="AD142" s="1">
        <v>34.72</v>
      </c>
      <c r="AE142" s="1">
        <v>0.5</v>
      </c>
      <c r="AF142" s="1">
        <v>5.1869881026500702</v>
      </c>
      <c r="AG142" s="1"/>
    </row>
    <row r="143" spans="1:33" ht="12.75">
      <c r="A143" s="1" t="s">
        <v>258</v>
      </c>
      <c r="B143" s="1">
        <v>44.282744282744197</v>
      </c>
      <c r="C143" s="1">
        <v>92.866270765992596</v>
      </c>
      <c r="D143" s="1">
        <v>59.9694182180044</v>
      </c>
      <c r="E143" s="1">
        <v>0.17114517583408401</v>
      </c>
      <c r="F143" s="1">
        <v>280</v>
      </c>
      <c r="G143" s="1">
        <v>42.142857142857103</v>
      </c>
      <c r="H143" s="1">
        <v>27.857142857142801</v>
      </c>
      <c r="I143" s="1">
        <v>30</v>
      </c>
      <c r="J143" s="1">
        <v>949</v>
      </c>
      <c r="K143" s="1">
        <v>15544</v>
      </c>
      <c r="L143" s="1">
        <v>25</v>
      </c>
      <c r="M143" s="1">
        <v>14</v>
      </c>
      <c r="N143" s="1">
        <v>40.791454584557997</v>
      </c>
      <c r="O143" s="1">
        <v>55.896240535396302</v>
      </c>
      <c r="P143" s="1">
        <v>40.875994790493998</v>
      </c>
      <c r="Q143" s="1">
        <v>0</v>
      </c>
      <c r="R143" s="1">
        <v>0</v>
      </c>
      <c r="S143" s="1">
        <v>53.65</v>
      </c>
      <c r="T143" s="1">
        <v>43.268999999999998</v>
      </c>
      <c r="U143" s="1">
        <v>66.525999999999996</v>
      </c>
      <c r="V143" s="1">
        <v>44.595999999999997</v>
      </c>
      <c r="W143" s="1">
        <v>93.522999999999996</v>
      </c>
      <c r="X143" s="1">
        <v>71.021000000000001</v>
      </c>
      <c r="Y143" s="1">
        <v>90.356999999999999</v>
      </c>
      <c r="Z143" s="1">
        <v>51.997</v>
      </c>
      <c r="AA143" s="1">
        <v>54.468000000000004</v>
      </c>
      <c r="AB143" s="1">
        <v>54.624000000000002</v>
      </c>
      <c r="AC143" s="1">
        <v>51.539000000000001</v>
      </c>
      <c r="AD143" s="1">
        <v>28.152000000000001</v>
      </c>
      <c r="AE143" s="1">
        <v>0.5</v>
      </c>
      <c r="AF143" s="1">
        <v>2.35129243152825</v>
      </c>
      <c r="AG143" s="1"/>
    </row>
    <row r="144" spans="1:33" ht="12.75">
      <c r="A144" s="1" t="s">
        <v>259</v>
      </c>
      <c r="B144" s="1">
        <v>31.475374578822802</v>
      </c>
      <c r="C144" s="1">
        <v>92.140608604407106</v>
      </c>
      <c r="D144" s="1">
        <v>46.922090413594098</v>
      </c>
      <c r="E144" s="1">
        <v>0.13507664562669</v>
      </c>
      <c r="F144" s="1">
        <v>280</v>
      </c>
      <c r="G144" s="1">
        <v>15</v>
      </c>
      <c r="H144" s="1">
        <v>14.285714285714199</v>
      </c>
      <c r="I144" s="1">
        <v>70.714285714285694</v>
      </c>
      <c r="J144" s="1">
        <v>749</v>
      </c>
      <c r="K144" s="1">
        <v>19117</v>
      </c>
      <c r="L144" s="1">
        <v>16</v>
      </c>
      <c r="M144" s="1">
        <v>11</v>
      </c>
      <c r="N144" s="1">
        <v>28.733242526345901</v>
      </c>
      <c r="O144" s="1">
        <v>54.132071211591999</v>
      </c>
      <c r="P144" s="1">
        <v>28.7861837804811</v>
      </c>
      <c r="Q144" s="1">
        <v>1</v>
      </c>
      <c r="R144" s="1">
        <v>0</v>
      </c>
      <c r="S144" s="1">
        <v>42.887</v>
      </c>
      <c r="T144" s="1">
        <v>30.79</v>
      </c>
      <c r="U144" s="1">
        <v>59.737000000000002</v>
      </c>
      <c r="V144" s="1">
        <v>31.577000000000002</v>
      </c>
      <c r="W144" s="1">
        <v>92.438000000000002</v>
      </c>
      <c r="X144" s="1">
        <v>62.911000000000001</v>
      </c>
      <c r="Y144" s="1">
        <v>90.129000000000005</v>
      </c>
      <c r="Z144" s="1">
        <v>53.185000000000002</v>
      </c>
      <c r="AA144" s="1">
        <v>43.430999999999997</v>
      </c>
      <c r="AB144" s="1">
        <v>44.057000000000002</v>
      </c>
      <c r="AC144" s="1">
        <v>52.645000000000003</v>
      </c>
      <c r="AD144" s="1">
        <v>23.193999999999999</v>
      </c>
      <c r="AE144" s="1">
        <v>0.5</v>
      </c>
      <c r="AF144" s="1">
        <v>1.22820960178054</v>
      </c>
      <c r="AG144" s="1"/>
    </row>
    <row r="145" spans="1:33" ht="12.75">
      <c r="A145" s="1" t="s">
        <v>221</v>
      </c>
      <c r="B145" s="1">
        <v>57.280091762850297</v>
      </c>
      <c r="C145" s="1">
        <v>87.312861982296994</v>
      </c>
      <c r="D145" s="1">
        <v>69.177489177489093</v>
      </c>
      <c r="E145" s="1">
        <v>0.41875563570784402</v>
      </c>
      <c r="F145" s="1">
        <v>280</v>
      </c>
      <c r="G145" s="1">
        <v>51.428571428571402</v>
      </c>
      <c r="H145" s="1">
        <v>21.785714285714199</v>
      </c>
      <c r="I145" s="1">
        <v>26.785714285714199</v>
      </c>
      <c r="J145" s="1">
        <v>2322</v>
      </c>
      <c r="K145" s="1">
        <v>11918</v>
      </c>
      <c r="L145" s="1">
        <v>37</v>
      </c>
      <c r="M145" s="1">
        <v>17</v>
      </c>
      <c r="N145" s="1">
        <v>48.824288479460897</v>
      </c>
      <c r="O145" s="1">
        <v>56.004303354453903</v>
      </c>
      <c r="P145" s="1">
        <v>48.951251761428701</v>
      </c>
      <c r="Q145" s="1">
        <v>0</v>
      </c>
      <c r="R145" s="1">
        <v>0</v>
      </c>
      <c r="S145" s="1">
        <v>59.673999999999999</v>
      </c>
      <c r="T145" s="1">
        <v>54.534999999999997</v>
      </c>
      <c r="U145" s="1">
        <v>65.317999999999998</v>
      </c>
      <c r="V145" s="1">
        <v>58.411999999999999</v>
      </c>
      <c r="W145" s="1">
        <v>89.039000000000001</v>
      </c>
      <c r="X145" s="1">
        <v>72.721000000000004</v>
      </c>
      <c r="Y145" s="1">
        <v>83.885000000000005</v>
      </c>
      <c r="Z145" s="1">
        <v>52.33</v>
      </c>
      <c r="AA145" s="1">
        <v>61.765999999999998</v>
      </c>
      <c r="AB145" s="1">
        <v>61.276000000000003</v>
      </c>
      <c r="AC145" s="1">
        <v>51.673000000000002</v>
      </c>
      <c r="AD145" s="1">
        <v>31.663</v>
      </c>
      <c r="AE145" s="1">
        <v>0.5</v>
      </c>
      <c r="AF145" s="1">
        <v>4.8206668503244403</v>
      </c>
      <c r="AG145" s="1"/>
    </row>
    <row r="146" spans="1:33" ht="12.75">
      <c r="A146" s="1" t="s">
        <v>260</v>
      </c>
      <c r="B146" s="1">
        <v>63.613879131120498</v>
      </c>
      <c r="C146" s="1">
        <v>81.953359501269901</v>
      </c>
      <c r="D146" s="1">
        <v>71.628357516194697</v>
      </c>
      <c r="E146" s="1">
        <v>0.70477908025247904</v>
      </c>
      <c r="F146" s="1">
        <v>280</v>
      </c>
      <c r="G146" s="1">
        <v>57.142857142857103</v>
      </c>
      <c r="H146" s="1">
        <v>22.857142857142801</v>
      </c>
      <c r="I146" s="1">
        <v>20</v>
      </c>
      <c r="J146" s="1">
        <v>3908</v>
      </c>
      <c r="K146" s="1">
        <v>10151</v>
      </c>
      <c r="L146" s="1">
        <v>53</v>
      </c>
      <c r="M146" s="1">
        <v>18</v>
      </c>
      <c r="N146" s="1">
        <v>49.415728726073503</v>
      </c>
      <c r="O146" s="1">
        <v>54.566711885635598</v>
      </c>
      <c r="P146" s="1">
        <v>49.599496760485202</v>
      </c>
      <c r="Q146" s="1">
        <v>0</v>
      </c>
      <c r="R146" s="1">
        <v>0</v>
      </c>
      <c r="S146" s="1">
        <v>60.287999999999997</v>
      </c>
      <c r="T146" s="1">
        <v>56.664000000000001</v>
      </c>
      <c r="U146" s="1">
        <v>64.171999999999997</v>
      </c>
      <c r="V146" s="1">
        <v>64.210999999999999</v>
      </c>
      <c r="W146" s="1">
        <v>82.721999999999994</v>
      </c>
      <c r="X146" s="1">
        <v>68.894999999999996</v>
      </c>
      <c r="Y146" s="1">
        <v>86.179000000000002</v>
      </c>
      <c r="Z146" s="1">
        <v>52.756</v>
      </c>
      <c r="AA146" s="1">
        <v>64.186000000000007</v>
      </c>
      <c r="AB146" s="1">
        <v>62.225000000000001</v>
      </c>
      <c r="AC146" s="1">
        <v>51.732999999999997</v>
      </c>
      <c r="AD146" s="1">
        <v>32.191000000000003</v>
      </c>
      <c r="AE146" s="1">
        <v>0.5</v>
      </c>
      <c r="AF146" s="1">
        <v>18483.333333333299</v>
      </c>
      <c r="AG146" s="1"/>
    </row>
    <row r="147" spans="1:33" ht="12.75">
      <c r="A147" s="1" t="s">
        <v>261</v>
      </c>
      <c r="B147" s="1">
        <v>59.688866585418303</v>
      </c>
      <c r="C147" s="1">
        <v>4.5700296947641696</v>
      </c>
      <c r="D147" s="1">
        <v>8.4900273279765006</v>
      </c>
      <c r="E147" s="1">
        <v>62.709107303877303</v>
      </c>
      <c r="F147" s="1">
        <v>280</v>
      </c>
      <c r="G147" s="1">
        <v>50.714285714285701</v>
      </c>
      <c r="H147" s="1">
        <v>21.071428571428498</v>
      </c>
      <c r="I147" s="1">
        <v>28.214285714285701</v>
      </c>
      <c r="J147" s="1">
        <v>347722</v>
      </c>
      <c r="K147" s="1">
        <v>11246</v>
      </c>
      <c r="L147" s="1">
        <v>33</v>
      </c>
      <c r="M147" s="1">
        <v>32</v>
      </c>
      <c r="N147" s="1">
        <v>-1186.8341816617601</v>
      </c>
      <c r="O147" s="1">
        <v>55.272899209936099</v>
      </c>
      <c r="P147" s="1">
        <v>-1186.7213831777001</v>
      </c>
      <c r="Q147" s="1">
        <v>0</v>
      </c>
      <c r="R147" s="1">
        <v>0</v>
      </c>
      <c r="S147" s="1">
        <v>5.8207000000000004</v>
      </c>
      <c r="T147" s="1">
        <v>4.5218999999999996</v>
      </c>
      <c r="U147" s="1">
        <v>7.4962</v>
      </c>
      <c r="V147" s="1">
        <v>60.825000000000003</v>
      </c>
      <c r="W147" s="1">
        <v>4.6570999999999998</v>
      </c>
      <c r="X147" s="1">
        <v>71.132999999999996</v>
      </c>
      <c r="Y147" s="1">
        <v>10.766</v>
      </c>
      <c r="Z147" s="1">
        <v>51.956000000000003</v>
      </c>
      <c r="AA147" s="1">
        <v>21.347999999999999</v>
      </c>
      <c r="AB147" s="1">
        <v>6.0152000000000001</v>
      </c>
      <c r="AC147" s="1">
        <v>50.475000000000001</v>
      </c>
      <c r="AD147" s="1">
        <v>3.0362</v>
      </c>
      <c r="AE147" s="1">
        <v>0.5</v>
      </c>
      <c r="AF147" s="1">
        <v>2.9219095494884701</v>
      </c>
      <c r="AG147" s="1"/>
    </row>
    <row r="148" spans="1:33" ht="12.75">
      <c r="A148" s="1" t="s">
        <v>262</v>
      </c>
      <c r="B148" s="1">
        <v>58.692379382034503</v>
      </c>
      <c r="C148" s="1">
        <v>90.061052747373594</v>
      </c>
      <c r="D148" s="1">
        <v>71.069250634779394</v>
      </c>
      <c r="E148" s="1">
        <v>0.32587917042380499</v>
      </c>
      <c r="F148" s="1">
        <v>280</v>
      </c>
      <c r="G148" s="1">
        <v>53.214285714285701</v>
      </c>
      <c r="H148" s="1">
        <v>19.285714285714199</v>
      </c>
      <c r="I148" s="1">
        <v>27.5</v>
      </c>
      <c r="J148" s="1">
        <v>1807</v>
      </c>
      <c r="K148" s="1">
        <v>11524</v>
      </c>
      <c r="L148" s="1">
        <v>27</v>
      </c>
      <c r="M148" s="1">
        <v>15</v>
      </c>
      <c r="N148" s="1">
        <v>52.118431428776198</v>
      </c>
      <c r="O148" s="1">
        <v>56.413662549414802</v>
      </c>
      <c r="P148" s="1">
        <v>52.210025241840398</v>
      </c>
      <c r="Q148" s="1">
        <v>0</v>
      </c>
      <c r="R148" s="1">
        <v>0</v>
      </c>
      <c r="S148" s="1">
        <v>61.161000000000001</v>
      </c>
      <c r="T148" s="1">
        <v>55.139000000000003</v>
      </c>
      <c r="U148" s="1">
        <v>67.855999999999995</v>
      </c>
      <c r="V148" s="1">
        <v>58.679000000000002</v>
      </c>
      <c r="W148" s="1">
        <v>90.040999999999997</v>
      </c>
      <c r="X148" s="1">
        <v>72.671000000000006</v>
      </c>
      <c r="Y148" s="1">
        <v>88.924000000000007</v>
      </c>
      <c r="Z148" s="1">
        <v>52.460999999999999</v>
      </c>
      <c r="AA148" s="1">
        <v>63.098999999999997</v>
      </c>
      <c r="AB148" s="1">
        <v>62.854999999999997</v>
      </c>
      <c r="AC148" s="1">
        <v>51.774999999999999</v>
      </c>
      <c r="AD148" s="1">
        <v>32.542999999999999</v>
      </c>
      <c r="AE148" s="1">
        <v>0.5</v>
      </c>
      <c r="AF148" s="1">
        <v>3.2268906797771102</v>
      </c>
      <c r="AG148" s="1"/>
    </row>
    <row r="156" spans="1:33" ht="12.75">
      <c r="A156" s="1" t="s">
        <v>266</v>
      </c>
    </row>
    <row r="157" spans="1:33" ht="12.75">
      <c r="A157" s="5" t="s">
        <v>219</v>
      </c>
      <c r="B157" s="1">
        <v>61.185425101214499</v>
      </c>
      <c r="C157" s="1">
        <v>88.119227539882402</v>
      </c>
      <c r="D157" s="1">
        <v>72.222965610842394</v>
      </c>
      <c r="E157" s="1">
        <v>0.40974903474903401</v>
      </c>
      <c r="F157" s="1">
        <v>301</v>
      </c>
      <c r="G157" s="1">
        <v>56.146179401993301</v>
      </c>
      <c r="H157" s="1">
        <v>16.943521594684299</v>
      </c>
      <c r="I157" s="1">
        <v>26.910299003322201</v>
      </c>
      <c r="J157" s="1">
        <v>2547</v>
      </c>
      <c r="K157" s="1">
        <v>11984</v>
      </c>
      <c r="L157" s="1">
        <v>32</v>
      </c>
      <c r="M157" s="1">
        <v>23</v>
      </c>
      <c r="N157" s="1">
        <v>52.832388663967599</v>
      </c>
      <c r="O157" s="1">
        <v>50.8148394811926</v>
      </c>
      <c r="P157" s="1">
        <v>52.931114124891003</v>
      </c>
      <c r="Q157" s="1">
        <v>0</v>
      </c>
      <c r="R157" s="1">
        <v>0</v>
      </c>
      <c r="S157" s="1">
        <v>64.694999999999993</v>
      </c>
      <c r="T157" s="1">
        <v>56.822000000000003</v>
      </c>
      <c r="U157" s="1">
        <v>73.671999999999997</v>
      </c>
      <c r="V157" s="1">
        <v>61.378</v>
      </c>
      <c r="W157" s="1">
        <v>88.411000000000001</v>
      </c>
      <c r="X157" s="1">
        <v>80.599000000000004</v>
      </c>
      <c r="Y157" s="1">
        <v>86.025999999999996</v>
      </c>
      <c r="Z157" s="1">
        <v>54.792999999999999</v>
      </c>
      <c r="AA157" s="1">
        <v>67.242000000000004</v>
      </c>
      <c r="AB157" s="1">
        <v>66.057000000000002</v>
      </c>
      <c r="AC157" s="1">
        <v>54.137999999999998</v>
      </c>
      <c r="AD157" s="1">
        <v>35.762</v>
      </c>
      <c r="AE157" s="1">
        <v>0.5</v>
      </c>
      <c r="AF157" s="1">
        <v>4.9475836680274998</v>
      </c>
      <c r="AG157" s="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at zero</vt:lpstr>
      <vt:lpstr>HOTA benchmark</vt:lpstr>
      <vt:lpstr>Transcenter</vt:lpstr>
      <vt:lpstr>MOT17Train</vt:lpstr>
      <vt:lpstr>Ablation 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Travis</cp:lastModifiedBy>
  <dcterms:modified xsi:type="dcterms:W3CDTF">2022-10-22T20:24:28Z</dcterms:modified>
</cp:coreProperties>
</file>