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ocuments/CoursesWi22/CSE240C/Homework1/ChampSim/DJOLT_results/"/>
    </mc:Choice>
  </mc:AlternateContent>
  <xr:revisionPtr revIDLastSave="0" documentId="13_ncr:1_{7E15E008-3296-8F46-AB4D-E2BA11C6965B}" xr6:coauthVersionLast="47" xr6:coauthVersionMax="47" xr10:uidLastSave="{00000000-0000-0000-0000-000000000000}"/>
  <bookViews>
    <workbookView xWindow="0" yWindow="500" windowWidth="28800" windowHeight="16520" xr2:uid="{AF1F8748-4DF4-B24E-BAD1-D6480DB02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1" i="1" l="1"/>
  <c r="U51" i="1"/>
  <c r="U50" i="1"/>
  <c r="W51" i="1"/>
  <c r="I3" i="1"/>
  <c r="I4" i="1"/>
  <c r="I5" i="1"/>
  <c r="I6" i="1"/>
  <c r="I7" i="1"/>
  <c r="I52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X5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W5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U5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5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P5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5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51" i="1"/>
  <c r="M2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G52" i="1" l="1"/>
  <c r="Y52" i="1"/>
  <c r="T52" i="1"/>
  <c r="V52" i="1"/>
  <c r="R52" i="1"/>
  <c r="P52" i="1"/>
  <c r="N52" i="1"/>
  <c r="J52" i="1"/>
  <c r="L52" i="1"/>
  <c r="C52" i="1"/>
  <c r="E52" i="1"/>
  <c r="W53" i="1" s="1"/>
  <c r="Y53" i="1" l="1"/>
  <c r="I53" i="1"/>
  <c r="U53" i="1"/>
  <c r="G53" i="1"/>
  <c r="N53" i="1"/>
  <c r="P53" i="1"/>
  <c r="R53" i="1"/>
</calcChain>
</file>

<file path=xl/sharedStrings.xml><?xml version="1.0" encoding="utf-8"?>
<sst xmlns="http://schemas.openxmlformats.org/spreadsheetml/2006/main" count="76" uniqueCount="76">
  <si>
    <t>Tracename</t>
  </si>
  <si>
    <t>Base</t>
  </si>
  <si>
    <t>DJOLT</t>
  </si>
  <si>
    <t>DJOLT_siggen_5_6</t>
  </si>
  <si>
    <t>DJOLT_siggen_9_2</t>
  </si>
  <si>
    <t>DJOLT_13_6</t>
  </si>
  <si>
    <t>DJOLT_17_2</t>
  </si>
  <si>
    <t>DJOLT_1024_1024</t>
  </si>
  <si>
    <t>DJOLT_2048_512</t>
  </si>
  <si>
    <t>DJOLT_1024_512</t>
  </si>
  <si>
    <t>DJOLT_4096_1024</t>
  </si>
  <si>
    <t>DJOLT_4096_2048</t>
  </si>
  <si>
    <t>DJOLT_2048_2048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</si>
  <si>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</si>
  <si>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</si>
  <si>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</si>
  <si>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</si>
  <si>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</si>
  <si>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</si>
  <si>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</si>
  <si>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</si>
  <si>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</si>
  <si>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</si>
  <si>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</si>
  <si>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</si>
  <si>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</si>
  <si>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</si>
  <si>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</si>
  <si>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</si>
  <si>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</si>
  <si>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</si>
  <si>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</si>
  <si>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</si>
  <si>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</si>
  <si>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</si>
  <si>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</si>
  <si>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</si>
  <si>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</si>
  <si>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</si>
  <si>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</si>
  <si>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</si>
  <si>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</si>
  <si>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</si>
  <si>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</si>
  <si>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</si>
  <si>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</si>
  <si>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</si>
  <si>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</si>
  <si>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</si>
  <si>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</si>
  <si>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</si>
  <si>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</si>
  <si>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</si>
  <si>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</si>
  <si>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</si>
  <si>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</si>
  <si>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</si>
  <si>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</si>
  <si>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</si>
  <si>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spec_go_bmk_001</t>
  </si>
  <si>
    <t>spec_go_bmk_002</t>
  </si>
  <si>
    <t>spec_perlbench_001</t>
  </si>
  <si>
    <t>spec_x264_001</t>
  </si>
  <si>
    <t>BASE_mpki</t>
  </si>
  <si>
    <t>DJOLT_mpki</t>
  </si>
  <si>
    <t>DJOLT_13_6_mpki</t>
  </si>
  <si>
    <t>DJOLT_17_2_mpki</t>
  </si>
  <si>
    <t>Average</t>
  </si>
  <si>
    <t>DJOLT_1024_1024_mpki</t>
  </si>
  <si>
    <t>DJOLT_2048_512_mpki</t>
  </si>
  <si>
    <t>DJOLT_1024_512_mpki</t>
  </si>
  <si>
    <t>DJOLT_4096_1024_mpki</t>
  </si>
  <si>
    <t>DJOLT_4096_2048_mpki</t>
  </si>
  <si>
    <t>DJOLT_siggen_5_6_mpki</t>
  </si>
  <si>
    <t>DJOLT_siggen_9_2_mpki</t>
  </si>
  <si>
    <t>DJOLT_2048_2048_mpki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</si>
</sst>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0492-A7CA-5349-8057-F3ADA70EDAC8}">
  <dimension ref="A1:Y55"/>
  <sheetViews>
    <sheetView tabSelected="1" zoomScale="93" workbookViewId="0">
      <selection activeCell="AQ58" sqref="AQ58"/>
    </sheetView>
  </sheetViews>
  <sheetFormatPr baseColWidth="10" defaultRowHeight="16" x14ac:dyDescent="0.2"/>
  <cols>
    <col min="1" max="1" width="19.83203125" customWidth="1"/>
    <col min="2" max="2" width="3.6640625" customWidth="1"/>
    <col min="3" max="3" width="5.33203125" customWidth="1"/>
    <col min="4" max="4" width="2" customWidth="1"/>
    <col min="5" max="5" width="12.6640625" customWidth="1"/>
    <col min="6" max="6" width="16.6640625" bestFit="1" customWidth="1"/>
    <col min="7" max="7" width="21.83203125" bestFit="1" customWidth="1"/>
    <col min="8" max="8" width="16.6640625" bestFit="1" customWidth="1"/>
    <col min="9" max="9" width="21.83203125" bestFit="1" customWidth="1"/>
    <col min="10" max="10" width="13" bestFit="1" customWidth="1"/>
    <col min="11" max="11" width="16.33203125" bestFit="1" customWidth="1"/>
    <col min="12" max="12" width="13" bestFit="1" customWidth="1"/>
    <col min="13" max="13" width="16.33203125" bestFit="1" customWidth="1"/>
    <col min="14" max="15" width="4.6640625" customWidth="1"/>
    <col min="16" max="16" width="4.5" customWidth="1"/>
    <col min="17" max="17" width="3.6640625" customWidth="1"/>
    <col min="18" max="18" width="5.83203125" customWidth="1"/>
    <col min="19" max="19" width="9.1640625" customWidth="1"/>
    <col min="20" max="20" width="4.33203125" customWidth="1"/>
    <col min="21" max="21" width="21.83203125" bestFit="1" customWidth="1"/>
    <col min="22" max="22" width="2.83203125" customWidth="1"/>
    <col min="23" max="23" width="21.83203125" bestFit="1" customWidth="1"/>
    <col min="24" max="24" width="2.83203125" customWidth="1"/>
    <col min="25" max="25" width="21.83203125" bestFit="1" customWidth="1"/>
  </cols>
  <sheetData>
    <row r="1" spans="1:25" x14ac:dyDescent="0.2">
      <c r="A1" t="s">
        <v>0</v>
      </c>
      <c r="B1" t="s">
        <v>1</v>
      </c>
      <c r="C1" t="s">
        <v>63</v>
      </c>
      <c r="D1" t="s">
        <v>2</v>
      </c>
      <c r="E1" t="s">
        <v>64</v>
      </c>
      <c r="F1" t="s">
        <v>3</v>
      </c>
      <c r="G1" t="s">
        <v>73</v>
      </c>
      <c r="H1" t="s">
        <v>4</v>
      </c>
      <c r="I1" t="s">
        <v>74</v>
      </c>
      <c r="J1" t="s">
        <v>5</v>
      </c>
      <c r="K1" t="s">
        <v>65</v>
      </c>
      <c r="L1" t="s">
        <v>6</v>
      </c>
      <c r="M1" t="s">
        <v>66</v>
      </c>
      <c r="N1" t="s">
        <v>7</v>
      </c>
      <c r="O1" t="s">
        <v>68</v>
      </c>
      <c r="P1" t="s">
        <v>8</v>
      </c>
      <c r="Q1" t="s">
        <v>69</v>
      </c>
      <c r="R1" t="s">
        <v>9</v>
      </c>
      <c r="S1" t="s">
        <v>70</v>
      </c>
      <c r="T1" t="s">
        <v>10</v>
      </c>
      <c r="U1" t="s">
        <v>71</v>
      </c>
      <c r="V1" t="s">
        <v>12</v>
      </c>
      <c r="W1" t="s">
        <v>75</v>
      </c>
      <c r="X1" t="s">
        <v>11</v>
      </c>
      <c r="Y1" t="s">
        <v>72</v>
      </c>
    </row>
    <row r="2" spans="1:25" x14ac:dyDescent="0.2">
      <c r="A2" t="s">
        <v>13</v>
      </c>
      <c r="B2">
        <v>268486</v>
      </c>
      <c r="C2">
        <f>B2/50000</f>
        <v>5.36972</v>
      </c>
      <c r="D2">
        <v>13606</v>
      </c>
      <c r="E2">
        <f>D2/50000</f>
        <v>0.27211999999999997</v>
      </c>
      <c r="F2">
        <v>15636</v>
      </c>
      <c r="G2">
        <f>F2/50000</f>
        <v>0.31272</v>
      </c>
      <c r="H2">
        <v>9112</v>
      </c>
      <c r="I2">
        <f>H2/50000</f>
        <v>0.18224000000000001</v>
      </c>
      <c r="J2">
        <v>12418</v>
      </c>
      <c r="K2">
        <f>J2/50000</f>
        <v>0.24836</v>
      </c>
      <c r="L2">
        <v>16278</v>
      </c>
      <c r="M2">
        <f>L2/50000</f>
        <v>0.32556000000000002</v>
      </c>
      <c r="N2">
        <v>12275</v>
      </c>
      <c r="O2">
        <f>N2/50000</f>
        <v>0.2455</v>
      </c>
      <c r="P2">
        <v>11691</v>
      </c>
      <c r="Q2">
        <f>P2/50000</f>
        <v>0.23382</v>
      </c>
      <c r="R2">
        <v>12875</v>
      </c>
      <c r="S2">
        <f>R2/50000</f>
        <v>0.25750000000000001</v>
      </c>
      <c r="T2">
        <v>13183</v>
      </c>
      <c r="U2">
        <f>T2/50000</f>
        <v>0.26366000000000001</v>
      </c>
      <c r="V2">
        <v>13639</v>
      </c>
      <c r="W2">
        <f t="shared" ref="W2:W33" si="0">V2/50000</f>
        <v>0.27278000000000002</v>
      </c>
      <c r="X2">
        <v>13639</v>
      </c>
      <c r="Y2">
        <f t="shared" ref="Y2:Y33" si="1">X2/50000</f>
        <v>0.27278000000000002</v>
      </c>
    </row>
    <row r="3" spans="1:25" x14ac:dyDescent="0.2">
      <c r="A3" t="s">
        <v>14</v>
      </c>
      <c r="B3">
        <v>466965</v>
      </c>
      <c r="C3">
        <f t="shared" ref="C3:C51" si="2">B3/50000</f>
        <v>9.3392999999999997</v>
      </c>
      <c r="D3">
        <v>37617</v>
      </c>
      <c r="E3">
        <f t="shared" ref="E3:E51" si="3">D3/50000</f>
        <v>0.75234000000000001</v>
      </c>
      <c r="F3">
        <v>42638</v>
      </c>
      <c r="G3">
        <f t="shared" ref="G3:G51" si="4">F3/50000</f>
        <v>0.85275999999999996</v>
      </c>
      <c r="H3">
        <v>41865</v>
      </c>
      <c r="I3">
        <f t="shared" ref="I3:I51" si="5">H3/50000</f>
        <v>0.83730000000000004</v>
      </c>
      <c r="J3">
        <v>29271</v>
      </c>
      <c r="K3">
        <f t="shared" ref="K3:K50" si="6">J3/50000</f>
        <v>0.58542000000000005</v>
      </c>
      <c r="L3">
        <v>69364</v>
      </c>
      <c r="M3">
        <f t="shared" ref="L3:M51" si="7">L3/50000</f>
        <v>1.3872800000000001</v>
      </c>
      <c r="N3">
        <v>75354</v>
      </c>
      <c r="O3">
        <f t="shared" ref="N3:O51" si="8">N3/50000</f>
        <v>1.50708</v>
      </c>
      <c r="P3">
        <v>51237</v>
      </c>
      <c r="Q3">
        <f t="shared" ref="P3:Q51" si="9">P3/50000</f>
        <v>1.02474</v>
      </c>
      <c r="R3">
        <v>118080</v>
      </c>
      <c r="S3">
        <f t="shared" ref="R3:S51" si="10">R3/50000</f>
        <v>2.3616000000000001</v>
      </c>
      <c r="T3">
        <v>27989</v>
      </c>
      <c r="U3">
        <f t="shared" ref="U3:U49" si="11">T3/50000</f>
        <v>0.55978000000000006</v>
      </c>
      <c r="V3">
        <v>30890</v>
      </c>
      <c r="W3">
        <f t="shared" si="0"/>
        <v>0.61780000000000002</v>
      </c>
      <c r="X3">
        <v>30890</v>
      </c>
      <c r="Y3">
        <f t="shared" si="1"/>
        <v>0.61780000000000002</v>
      </c>
    </row>
    <row r="4" spans="1:25" x14ac:dyDescent="0.2">
      <c r="A4" t="s">
        <v>15</v>
      </c>
      <c r="B4">
        <v>406643</v>
      </c>
      <c r="C4">
        <f t="shared" si="2"/>
        <v>8.1328600000000009</v>
      </c>
      <c r="D4">
        <v>95120</v>
      </c>
      <c r="E4">
        <f t="shared" si="3"/>
        <v>1.9024000000000001</v>
      </c>
      <c r="F4">
        <v>101196</v>
      </c>
      <c r="G4">
        <f t="shared" si="4"/>
        <v>2.0239199999999999</v>
      </c>
      <c r="H4">
        <v>87458</v>
      </c>
      <c r="I4">
        <f t="shared" si="5"/>
        <v>1.74916</v>
      </c>
      <c r="J4">
        <v>91812</v>
      </c>
      <c r="K4">
        <f t="shared" si="6"/>
        <v>1.8362400000000001</v>
      </c>
      <c r="L4">
        <v>123381</v>
      </c>
      <c r="M4">
        <f t="shared" si="7"/>
        <v>2.4676200000000001</v>
      </c>
      <c r="N4">
        <v>104599</v>
      </c>
      <c r="O4">
        <f t="shared" si="8"/>
        <v>2.09198</v>
      </c>
      <c r="P4">
        <v>106998</v>
      </c>
      <c r="Q4">
        <f t="shared" si="9"/>
        <v>2.1399599999999999</v>
      </c>
      <c r="R4">
        <v>118394</v>
      </c>
      <c r="S4">
        <f t="shared" si="10"/>
        <v>2.36788</v>
      </c>
      <c r="T4">
        <v>84196</v>
      </c>
      <c r="U4">
        <f t="shared" si="11"/>
        <v>1.6839200000000001</v>
      </c>
      <c r="V4">
        <v>74558</v>
      </c>
      <c r="W4">
        <f t="shared" si="0"/>
        <v>1.49116</v>
      </c>
      <c r="X4">
        <v>74558</v>
      </c>
      <c r="Y4">
        <f t="shared" si="1"/>
        <v>1.49116</v>
      </c>
    </row>
    <row r="5" spans="1:25" x14ac:dyDescent="0.2">
      <c r="A5" t="s">
        <v>16</v>
      </c>
      <c r="B5">
        <v>499912</v>
      </c>
      <c r="C5">
        <f t="shared" si="2"/>
        <v>9.9982399999999991</v>
      </c>
      <c r="D5">
        <v>144740</v>
      </c>
      <c r="E5">
        <f t="shared" si="3"/>
        <v>2.8948</v>
      </c>
      <c r="F5">
        <v>153664</v>
      </c>
      <c r="G5">
        <f t="shared" si="4"/>
        <v>3.07328</v>
      </c>
      <c r="H5">
        <v>138963</v>
      </c>
      <c r="I5">
        <f t="shared" si="5"/>
        <v>2.7792599999999998</v>
      </c>
      <c r="J5">
        <v>146741</v>
      </c>
      <c r="K5">
        <f t="shared" si="6"/>
        <v>2.9348200000000002</v>
      </c>
      <c r="L5">
        <v>167289</v>
      </c>
      <c r="M5">
        <f t="shared" si="7"/>
        <v>3.34578</v>
      </c>
      <c r="N5">
        <v>157399</v>
      </c>
      <c r="O5">
        <f t="shared" si="8"/>
        <v>3.14798</v>
      </c>
      <c r="P5">
        <v>154854</v>
      </c>
      <c r="Q5">
        <f t="shared" si="9"/>
        <v>3.0970800000000001</v>
      </c>
      <c r="R5">
        <v>174078</v>
      </c>
      <c r="S5">
        <f t="shared" si="10"/>
        <v>3.48156</v>
      </c>
      <c r="T5">
        <v>130283</v>
      </c>
      <c r="U5">
        <f t="shared" si="11"/>
        <v>2.6056599999999999</v>
      </c>
      <c r="V5">
        <v>123439</v>
      </c>
      <c r="W5">
        <f t="shared" si="0"/>
        <v>2.4687800000000002</v>
      </c>
      <c r="X5">
        <v>123439</v>
      </c>
      <c r="Y5">
        <f t="shared" si="1"/>
        <v>2.4687800000000002</v>
      </c>
    </row>
    <row r="6" spans="1:25" x14ac:dyDescent="0.2">
      <c r="A6" t="s">
        <v>17</v>
      </c>
      <c r="B6">
        <v>595434</v>
      </c>
      <c r="C6">
        <f t="shared" si="2"/>
        <v>11.90868</v>
      </c>
      <c r="D6">
        <v>149093</v>
      </c>
      <c r="E6">
        <f t="shared" si="3"/>
        <v>2.9818600000000002</v>
      </c>
      <c r="F6">
        <v>164995</v>
      </c>
      <c r="G6">
        <f t="shared" si="4"/>
        <v>3.2999000000000001</v>
      </c>
      <c r="H6">
        <v>140131</v>
      </c>
      <c r="I6">
        <f t="shared" si="5"/>
        <v>2.8026200000000001</v>
      </c>
      <c r="J6">
        <v>155149</v>
      </c>
      <c r="K6">
        <f t="shared" si="6"/>
        <v>3.1029800000000001</v>
      </c>
      <c r="L6">
        <v>198937</v>
      </c>
      <c r="M6">
        <f t="shared" si="7"/>
        <v>3.9787400000000002</v>
      </c>
      <c r="N6">
        <v>167841</v>
      </c>
      <c r="O6">
        <f t="shared" si="8"/>
        <v>3.3568199999999999</v>
      </c>
      <c r="P6">
        <v>172213</v>
      </c>
      <c r="Q6">
        <f t="shared" si="9"/>
        <v>3.4442599999999999</v>
      </c>
      <c r="R6">
        <v>188605</v>
      </c>
      <c r="S6">
        <f t="shared" si="10"/>
        <v>3.7721</v>
      </c>
      <c r="T6">
        <v>134827</v>
      </c>
      <c r="U6">
        <f t="shared" si="11"/>
        <v>2.6965400000000002</v>
      </c>
      <c r="V6">
        <v>122661</v>
      </c>
      <c r="W6">
        <f t="shared" si="0"/>
        <v>2.45322</v>
      </c>
      <c r="X6">
        <v>122661</v>
      </c>
      <c r="Y6">
        <f t="shared" si="1"/>
        <v>2.45322</v>
      </c>
    </row>
    <row r="7" spans="1:25" x14ac:dyDescent="0.2">
      <c r="A7" t="s">
        <v>18</v>
      </c>
      <c r="B7">
        <v>686837</v>
      </c>
      <c r="C7">
        <f t="shared" si="2"/>
        <v>13.736739999999999</v>
      </c>
      <c r="D7">
        <v>13246</v>
      </c>
      <c r="E7">
        <f t="shared" si="3"/>
        <v>0.26491999999999999</v>
      </c>
      <c r="F7">
        <v>13938</v>
      </c>
      <c r="G7">
        <f t="shared" si="4"/>
        <v>0.27876000000000001</v>
      </c>
      <c r="H7">
        <v>11652</v>
      </c>
      <c r="I7">
        <f t="shared" si="5"/>
        <v>0.23304</v>
      </c>
      <c r="J7">
        <v>12477</v>
      </c>
      <c r="K7">
        <f t="shared" si="6"/>
        <v>0.24954000000000001</v>
      </c>
      <c r="L7">
        <v>14816</v>
      </c>
      <c r="M7">
        <f t="shared" si="7"/>
        <v>0.29631999999999997</v>
      </c>
      <c r="N7">
        <v>13785</v>
      </c>
      <c r="O7">
        <f t="shared" si="8"/>
        <v>0.2757</v>
      </c>
      <c r="P7">
        <v>15768</v>
      </c>
      <c r="Q7">
        <f t="shared" si="9"/>
        <v>0.31535999999999997</v>
      </c>
      <c r="R7">
        <v>15742</v>
      </c>
      <c r="S7">
        <f t="shared" si="10"/>
        <v>0.31484000000000001</v>
      </c>
      <c r="T7">
        <v>13297</v>
      </c>
      <c r="U7">
        <f t="shared" si="11"/>
        <v>0.26594000000000001</v>
      </c>
      <c r="V7">
        <v>13710</v>
      </c>
      <c r="W7">
        <f t="shared" si="0"/>
        <v>0.2742</v>
      </c>
      <c r="X7">
        <v>13710</v>
      </c>
      <c r="Y7">
        <f t="shared" si="1"/>
        <v>0.2742</v>
      </c>
    </row>
    <row r="8" spans="1:25" x14ac:dyDescent="0.2">
      <c r="A8" t="s">
        <v>19</v>
      </c>
      <c r="B8">
        <v>803283</v>
      </c>
      <c r="C8">
        <f t="shared" si="2"/>
        <v>16.065660000000001</v>
      </c>
      <c r="D8">
        <v>58572</v>
      </c>
      <c r="E8">
        <f t="shared" si="3"/>
        <v>1.17144</v>
      </c>
      <c r="F8">
        <v>52653</v>
      </c>
      <c r="G8">
        <f t="shared" si="4"/>
        <v>1.0530600000000001</v>
      </c>
      <c r="H8">
        <v>53403</v>
      </c>
      <c r="I8">
        <f t="shared" si="5"/>
        <v>1.06806</v>
      </c>
      <c r="J8">
        <v>62917</v>
      </c>
      <c r="K8">
        <f t="shared" si="6"/>
        <v>1.25834</v>
      </c>
      <c r="L8">
        <v>59588</v>
      </c>
      <c r="M8">
        <f t="shared" si="7"/>
        <v>1.1917599999999999</v>
      </c>
      <c r="N8">
        <v>58735</v>
      </c>
      <c r="O8">
        <f t="shared" si="8"/>
        <v>1.1747000000000001</v>
      </c>
      <c r="P8">
        <v>51637</v>
      </c>
      <c r="Q8">
        <f t="shared" si="9"/>
        <v>1.03274</v>
      </c>
      <c r="R8">
        <v>58836</v>
      </c>
      <c r="S8">
        <f t="shared" si="10"/>
        <v>1.17672</v>
      </c>
      <c r="T8">
        <v>55235</v>
      </c>
      <c r="U8">
        <f t="shared" si="11"/>
        <v>1.1047</v>
      </c>
      <c r="V8">
        <v>59236</v>
      </c>
      <c r="W8">
        <f t="shared" si="0"/>
        <v>1.18472</v>
      </c>
      <c r="X8">
        <v>59236</v>
      </c>
      <c r="Y8">
        <f t="shared" si="1"/>
        <v>1.18472</v>
      </c>
    </row>
    <row r="9" spans="1:25" x14ac:dyDescent="0.2">
      <c r="A9" t="s">
        <v>20</v>
      </c>
      <c r="B9">
        <v>672588</v>
      </c>
      <c r="C9">
        <f t="shared" si="2"/>
        <v>13.45176</v>
      </c>
      <c r="D9">
        <v>45468</v>
      </c>
      <c r="E9">
        <f t="shared" si="3"/>
        <v>0.90935999999999995</v>
      </c>
      <c r="F9">
        <v>52057</v>
      </c>
      <c r="G9">
        <f t="shared" si="4"/>
        <v>1.04114</v>
      </c>
      <c r="H9">
        <v>40591</v>
      </c>
      <c r="I9">
        <f t="shared" si="5"/>
        <v>0.81181999999999999</v>
      </c>
      <c r="J9">
        <v>45532</v>
      </c>
      <c r="K9">
        <f t="shared" si="6"/>
        <v>0.91064000000000001</v>
      </c>
      <c r="L9">
        <v>58960</v>
      </c>
      <c r="M9">
        <f t="shared" si="7"/>
        <v>1.1792</v>
      </c>
      <c r="N9">
        <v>52255</v>
      </c>
      <c r="O9">
        <f t="shared" si="8"/>
        <v>1.0450999999999999</v>
      </c>
      <c r="P9">
        <v>51104</v>
      </c>
      <c r="Q9">
        <f t="shared" si="9"/>
        <v>1.0220800000000001</v>
      </c>
      <c r="R9">
        <v>55424</v>
      </c>
      <c r="S9">
        <f t="shared" si="10"/>
        <v>1.1084799999999999</v>
      </c>
      <c r="T9">
        <v>41851</v>
      </c>
      <c r="U9">
        <f t="shared" si="11"/>
        <v>0.83701999999999999</v>
      </c>
      <c r="V9">
        <v>40881</v>
      </c>
      <c r="W9">
        <f t="shared" si="0"/>
        <v>0.81762000000000001</v>
      </c>
      <c r="X9">
        <v>40881</v>
      </c>
      <c r="Y9">
        <f t="shared" si="1"/>
        <v>0.81762000000000001</v>
      </c>
    </row>
    <row r="10" spans="1:25" x14ac:dyDescent="0.2">
      <c r="A10" t="s">
        <v>21</v>
      </c>
      <c r="B10">
        <v>501913</v>
      </c>
      <c r="C10">
        <f t="shared" si="2"/>
        <v>10.038259999999999</v>
      </c>
      <c r="D10">
        <v>27792</v>
      </c>
      <c r="E10">
        <f t="shared" si="3"/>
        <v>0.55584</v>
      </c>
      <c r="F10">
        <v>26785</v>
      </c>
      <c r="G10">
        <f t="shared" si="4"/>
        <v>0.53569999999999995</v>
      </c>
      <c r="H10">
        <v>29850</v>
      </c>
      <c r="I10">
        <f t="shared" si="5"/>
        <v>0.59699999999999998</v>
      </c>
      <c r="J10">
        <v>26837</v>
      </c>
      <c r="K10">
        <f t="shared" si="6"/>
        <v>0.53673999999999999</v>
      </c>
      <c r="L10">
        <v>34227</v>
      </c>
      <c r="M10">
        <f t="shared" si="7"/>
        <v>0.68454000000000004</v>
      </c>
      <c r="N10">
        <v>32394</v>
      </c>
      <c r="O10">
        <f t="shared" si="8"/>
        <v>0.64788000000000001</v>
      </c>
      <c r="P10">
        <v>28842</v>
      </c>
      <c r="Q10">
        <f t="shared" si="9"/>
        <v>0.57684000000000002</v>
      </c>
      <c r="R10">
        <v>40068</v>
      </c>
      <c r="S10">
        <f t="shared" si="10"/>
        <v>0.80135999999999996</v>
      </c>
      <c r="T10">
        <v>26510</v>
      </c>
      <c r="U10">
        <f t="shared" si="11"/>
        <v>0.5302</v>
      </c>
      <c r="V10">
        <v>26907</v>
      </c>
      <c r="W10">
        <f t="shared" si="0"/>
        <v>0.53813999999999995</v>
      </c>
      <c r="X10">
        <v>26907</v>
      </c>
      <c r="Y10">
        <f t="shared" si="1"/>
        <v>0.53813999999999995</v>
      </c>
    </row>
    <row r="11" spans="1:25" x14ac:dyDescent="0.2">
      <c r="A11" t="s">
        <v>22</v>
      </c>
      <c r="B11">
        <v>819601</v>
      </c>
      <c r="C11">
        <f t="shared" si="2"/>
        <v>16.392019999999999</v>
      </c>
      <c r="D11">
        <v>40144</v>
      </c>
      <c r="E11">
        <f t="shared" si="3"/>
        <v>0.80288000000000004</v>
      </c>
      <c r="F11">
        <v>21323</v>
      </c>
      <c r="G11">
        <f t="shared" si="4"/>
        <v>0.42646000000000001</v>
      </c>
      <c r="H11">
        <v>10870</v>
      </c>
      <c r="I11">
        <f t="shared" si="5"/>
        <v>0.21740000000000001</v>
      </c>
      <c r="J11">
        <v>16071</v>
      </c>
      <c r="K11">
        <f t="shared" si="6"/>
        <v>0.32141999999999998</v>
      </c>
      <c r="L11">
        <v>12836</v>
      </c>
      <c r="M11">
        <f t="shared" si="7"/>
        <v>0.25672</v>
      </c>
      <c r="N11">
        <v>16148</v>
      </c>
      <c r="O11">
        <f t="shared" si="8"/>
        <v>0.32296000000000002</v>
      </c>
      <c r="P11">
        <v>16733</v>
      </c>
      <c r="Q11">
        <f t="shared" si="9"/>
        <v>0.33466000000000001</v>
      </c>
      <c r="R11">
        <v>280</v>
      </c>
      <c r="S11">
        <f t="shared" si="10"/>
        <v>5.5999999999999999E-3</v>
      </c>
      <c r="T11">
        <v>22521</v>
      </c>
      <c r="U11">
        <f t="shared" si="11"/>
        <v>0.45041999999999999</v>
      </c>
      <c r="V11">
        <v>20313</v>
      </c>
      <c r="W11">
        <f t="shared" si="0"/>
        <v>0.40626000000000001</v>
      </c>
      <c r="X11">
        <v>20313</v>
      </c>
      <c r="Y11">
        <f t="shared" si="1"/>
        <v>0.40626000000000001</v>
      </c>
    </row>
    <row r="12" spans="1:25" x14ac:dyDescent="0.2">
      <c r="A12" t="s">
        <v>23</v>
      </c>
      <c r="B12">
        <v>850923</v>
      </c>
      <c r="C12">
        <f t="shared" si="2"/>
        <v>17.018460000000001</v>
      </c>
      <c r="D12">
        <v>139771</v>
      </c>
      <c r="E12">
        <f t="shared" si="3"/>
        <v>2.79542</v>
      </c>
      <c r="F12">
        <v>141206</v>
      </c>
      <c r="G12">
        <f t="shared" si="4"/>
        <v>2.8241200000000002</v>
      </c>
      <c r="H12">
        <v>160136</v>
      </c>
      <c r="I12">
        <f t="shared" si="5"/>
        <v>3.2027199999999998</v>
      </c>
      <c r="J12">
        <v>138493</v>
      </c>
      <c r="K12">
        <f t="shared" si="6"/>
        <v>2.76986</v>
      </c>
      <c r="L12">
        <v>169799</v>
      </c>
      <c r="M12">
        <f t="shared" si="7"/>
        <v>3.3959800000000002</v>
      </c>
      <c r="N12">
        <v>175180</v>
      </c>
      <c r="O12">
        <f t="shared" si="8"/>
        <v>3.5036</v>
      </c>
      <c r="P12">
        <v>155431</v>
      </c>
      <c r="Q12">
        <f t="shared" si="9"/>
        <v>3.1086200000000002</v>
      </c>
      <c r="R12">
        <v>214768</v>
      </c>
      <c r="S12">
        <f t="shared" si="10"/>
        <v>4.2953599999999996</v>
      </c>
      <c r="T12">
        <v>117817</v>
      </c>
      <c r="U12">
        <f t="shared" si="11"/>
        <v>2.3563399999999999</v>
      </c>
      <c r="V12">
        <v>107643</v>
      </c>
      <c r="W12">
        <f t="shared" si="0"/>
        <v>2.15286</v>
      </c>
      <c r="X12">
        <v>107643</v>
      </c>
      <c r="Y12">
        <f t="shared" si="1"/>
        <v>2.15286</v>
      </c>
    </row>
    <row r="13" spans="1:25" x14ac:dyDescent="0.2">
      <c r="A13" t="s">
        <v>24</v>
      </c>
      <c r="B13">
        <v>1023044</v>
      </c>
      <c r="C13">
        <f t="shared" si="2"/>
        <v>20.46088</v>
      </c>
      <c r="D13">
        <v>116464</v>
      </c>
      <c r="E13">
        <f t="shared" si="3"/>
        <v>2.3292799999999998</v>
      </c>
      <c r="F13">
        <v>118353</v>
      </c>
      <c r="G13">
        <f t="shared" si="4"/>
        <v>2.3670599999999999</v>
      </c>
      <c r="H13">
        <v>156803</v>
      </c>
      <c r="I13">
        <f t="shared" si="5"/>
        <v>3.1360600000000001</v>
      </c>
      <c r="J13">
        <v>117407</v>
      </c>
      <c r="K13">
        <f t="shared" si="6"/>
        <v>2.3481399999999999</v>
      </c>
      <c r="L13">
        <v>145328</v>
      </c>
      <c r="M13">
        <f t="shared" si="7"/>
        <v>2.9065599999999998</v>
      </c>
      <c r="N13">
        <v>152079</v>
      </c>
      <c r="O13">
        <f t="shared" si="8"/>
        <v>3.0415800000000002</v>
      </c>
      <c r="P13">
        <v>130242</v>
      </c>
      <c r="Q13">
        <f t="shared" si="9"/>
        <v>2.6048399999999998</v>
      </c>
      <c r="R13">
        <v>205630</v>
      </c>
      <c r="S13">
        <f t="shared" si="10"/>
        <v>4.1125999999999996</v>
      </c>
      <c r="T13">
        <v>97493</v>
      </c>
      <c r="U13">
        <f t="shared" si="11"/>
        <v>1.9498599999999999</v>
      </c>
      <c r="V13">
        <v>98436</v>
      </c>
      <c r="W13">
        <f t="shared" si="0"/>
        <v>1.96872</v>
      </c>
      <c r="X13">
        <v>98436</v>
      </c>
      <c r="Y13">
        <f t="shared" si="1"/>
        <v>1.96872</v>
      </c>
    </row>
    <row r="14" spans="1:25" x14ac:dyDescent="0.2">
      <c r="A14" t="s">
        <v>25</v>
      </c>
      <c r="B14">
        <v>1022082</v>
      </c>
      <c r="C14">
        <f t="shared" si="2"/>
        <v>20.44164</v>
      </c>
      <c r="D14">
        <v>65575</v>
      </c>
      <c r="E14">
        <f t="shared" si="3"/>
        <v>1.3115000000000001</v>
      </c>
      <c r="F14">
        <v>65468</v>
      </c>
      <c r="G14">
        <f t="shared" si="4"/>
        <v>1.3093600000000001</v>
      </c>
      <c r="H14">
        <v>98046</v>
      </c>
      <c r="I14">
        <f t="shared" si="5"/>
        <v>1.96092</v>
      </c>
      <c r="J14">
        <v>66625</v>
      </c>
      <c r="K14">
        <f t="shared" si="6"/>
        <v>1.3325</v>
      </c>
      <c r="L14">
        <v>85425</v>
      </c>
      <c r="M14">
        <f t="shared" si="7"/>
        <v>1.7084999999999999</v>
      </c>
      <c r="N14">
        <v>89228</v>
      </c>
      <c r="O14">
        <f t="shared" si="8"/>
        <v>1.7845599999999999</v>
      </c>
      <c r="P14">
        <v>69918</v>
      </c>
      <c r="Q14">
        <f t="shared" si="9"/>
        <v>1.39836</v>
      </c>
      <c r="R14">
        <v>135598</v>
      </c>
      <c r="S14">
        <f t="shared" si="10"/>
        <v>2.7119599999999999</v>
      </c>
      <c r="T14">
        <v>60247</v>
      </c>
      <c r="U14">
        <f t="shared" si="11"/>
        <v>1.2049399999999999</v>
      </c>
      <c r="V14">
        <v>60969</v>
      </c>
      <c r="W14">
        <f t="shared" si="0"/>
        <v>1.2193799999999999</v>
      </c>
      <c r="X14">
        <v>60969</v>
      </c>
      <c r="Y14">
        <f t="shared" si="1"/>
        <v>1.2193799999999999</v>
      </c>
    </row>
    <row r="15" spans="1:25" x14ac:dyDescent="0.2">
      <c r="A15" t="s">
        <v>26</v>
      </c>
      <c r="B15">
        <v>1135907</v>
      </c>
      <c r="C15">
        <f t="shared" si="2"/>
        <v>22.718139999999998</v>
      </c>
      <c r="D15">
        <v>68893</v>
      </c>
      <c r="E15">
        <f t="shared" si="3"/>
        <v>1.3778600000000001</v>
      </c>
      <c r="F15">
        <v>67076</v>
      </c>
      <c r="G15">
        <f t="shared" si="4"/>
        <v>1.34152</v>
      </c>
      <c r="H15">
        <v>89723</v>
      </c>
      <c r="I15">
        <f t="shared" si="5"/>
        <v>1.7944599999999999</v>
      </c>
      <c r="J15">
        <v>68612</v>
      </c>
      <c r="K15">
        <f t="shared" si="6"/>
        <v>1.3722399999999999</v>
      </c>
      <c r="L15">
        <v>90028</v>
      </c>
      <c r="M15">
        <f t="shared" si="7"/>
        <v>1.8005599999999999</v>
      </c>
      <c r="N15">
        <v>90910</v>
      </c>
      <c r="O15">
        <f t="shared" si="8"/>
        <v>1.8182</v>
      </c>
      <c r="P15">
        <v>70627</v>
      </c>
      <c r="Q15">
        <f t="shared" si="9"/>
        <v>1.4125399999999999</v>
      </c>
      <c r="R15">
        <v>133297</v>
      </c>
      <c r="S15">
        <f t="shared" si="10"/>
        <v>2.66594</v>
      </c>
      <c r="T15">
        <v>66167</v>
      </c>
      <c r="U15">
        <f t="shared" si="11"/>
        <v>1.32334</v>
      </c>
      <c r="V15">
        <v>70031</v>
      </c>
      <c r="W15">
        <f t="shared" si="0"/>
        <v>1.40062</v>
      </c>
      <c r="X15">
        <v>70031</v>
      </c>
      <c r="Y15">
        <f t="shared" si="1"/>
        <v>1.40062</v>
      </c>
    </row>
    <row r="16" spans="1:25" x14ac:dyDescent="0.2">
      <c r="A16" t="s">
        <v>27</v>
      </c>
      <c r="B16">
        <v>1178749</v>
      </c>
      <c r="C16">
        <f t="shared" si="2"/>
        <v>23.57498</v>
      </c>
      <c r="D16">
        <v>118132</v>
      </c>
      <c r="E16">
        <f t="shared" si="3"/>
        <v>2.3626399999999999</v>
      </c>
      <c r="F16">
        <v>118199</v>
      </c>
      <c r="G16">
        <f t="shared" si="4"/>
        <v>2.3639800000000002</v>
      </c>
      <c r="H16">
        <v>145736</v>
      </c>
      <c r="I16">
        <f t="shared" si="5"/>
        <v>2.91472</v>
      </c>
      <c r="J16">
        <v>120398</v>
      </c>
      <c r="K16">
        <f t="shared" si="6"/>
        <v>2.4079600000000001</v>
      </c>
      <c r="L16">
        <v>151444</v>
      </c>
      <c r="M16">
        <f t="shared" si="7"/>
        <v>3.02888</v>
      </c>
      <c r="N16">
        <v>146482</v>
      </c>
      <c r="O16">
        <f t="shared" si="8"/>
        <v>2.92964</v>
      </c>
      <c r="P16">
        <v>132752</v>
      </c>
      <c r="Q16">
        <f t="shared" si="9"/>
        <v>2.6550400000000001</v>
      </c>
      <c r="R16">
        <v>195542</v>
      </c>
      <c r="S16">
        <f t="shared" si="10"/>
        <v>3.9108399999999999</v>
      </c>
      <c r="T16">
        <v>100912</v>
      </c>
      <c r="U16">
        <f t="shared" si="11"/>
        <v>2.01824</v>
      </c>
      <c r="V16">
        <v>101533</v>
      </c>
      <c r="W16">
        <f t="shared" si="0"/>
        <v>2.0306600000000001</v>
      </c>
      <c r="X16">
        <v>101533</v>
      </c>
      <c r="Y16">
        <f t="shared" si="1"/>
        <v>2.0306600000000001</v>
      </c>
    </row>
    <row r="17" spans="1:25" x14ac:dyDescent="0.2">
      <c r="A17" t="s">
        <v>28</v>
      </c>
      <c r="B17">
        <v>1298534</v>
      </c>
      <c r="C17">
        <f t="shared" si="2"/>
        <v>25.970680000000002</v>
      </c>
      <c r="D17">
        <v>77031</v>
      </c>
      <c r="E17">
        <f t="shared" si="3"/>
        <v>1.5406200000000001</v>
      </c>
      <c r="F17">
        <v>75502</v>
      </c>
      <c r="G17">
        <f t="shared" si="4"/>
        <v>1.51004</v>
      </c>
      <c r="H17">
        <v>94279</v>
      </c>
      <c r="I17">
        <f t="shared" si="5"/>
        <v>1.88558</v>
      </c>
      <c r="J17">
        <v>75736</v>
      </c>
      <c r="K17">
        <f t="shared" si="6"/>
        <v>1.5147200000000001</v>
      </c>
      <c r="L17">
        <v>114140</v>
      </c>
      <c r="M17">
        <f t="shared" si="7"/>
        <v>2.2827999999999999</v>
      </c>
      <c r="N17">
        <v>102569</v>
      </c>
      <c r="O17">
        <f t="shared" si="8"/>
        <v>2.05138</v>
      </c>
      <c r="P17">
        <v>78134</v>
      </c>
      <c r="Q17">
        <f t="shared" si="9"/>
        <v>1.5626800000000001</v>
      </c>
      <c r="R17">
        <v>152002</v>
      </c>
      <c r="S17">
        <f t="shared" si="10"/>
        <v>3.0400399999999999</v>
      </c>
      <c r="T17">
        <v>72693</v>
      </c>
      <c r="U17">
        <f t="shared" si="11"/>
        <v>1.4538599999999999</v>
      </c>
      <c r="V17">
        <v>79334</v>
      </c>
      <c r="W17">
        <f t="shared" si="0"/>
        <v>1.5866800000000001</v>
      </c>
      <c r="X17">
        <v>79334</v>
      </c>
      <c r="Y17">
        <f t="shared" si="1"/>
        <v>1.5866800000000001</v>
      </c>
    </row>
    <row r="18" spans="1:25" x14ac:dyDescent="0.2">
      <c r="A18" t="s">
        <v>29</v>
      </c>
      <c r="B18">
        <v>1355380</v>
      </c>
      <c r="C18">
        <f t="shared" si="2"/>
        <v>27.107600000000001</v>
      </c>
      <c r="D18">
        <v>90926</v>
      </c>
      <c r="E18">
        <f t="shared" si="3"/>
        <v>1.8185199999999999</v>
      </c>
      <c r="F18">
        <v>87304</v>
      </c>
      <c r="G18">
        <f t="shared" si="4"/>
        <v>1.7460800000000001</v>
      </c>
      <c r="H18">
        <v>130258</v>
      </c>
      <c r="I18">
        <f t="shared" si="5"/>
        <v>2.6051600000000001</v>
      </c>
      <c r="J18">
        <v>90028</v>
      </c>
      <c r="K18">
        <f t="shared" si="6"/>
        <v>1.8005599999999999</v>
      </c>
      <c r="L18">
        <v>129212</v>
      </c>
      <c r="M18">
        <f t="shared" si="7"/>
        <v>2.5842399999999999</v>
      </c>
      <c r="N18">
        <v>120752</v>
      </c>
      <c r="O18">
        <f t="shared" si="8"/>
        <v>2.4150399999999999</v>
      </c>
      <c r="P18">
        <v>92526</v>
      </c>
      <c r="Q18">
        <f t="shared" si="9"/>
        <v>1.8505199999999999</v>
      </c>
      <c r="R18">
        <v>171232</v>
      </c>
      <c r="S18">
        <f t="shared" si="10"/>
        <v>3.4246400000000001</v>
      </c>
      <c r="T18">
        <v>82878</v>
      </c>
      <c r="U18">
        <f t="shared" si="11"/>
        <v>1.6575599999999999</v>
      </c>
      <c r="V18">
        <v>87024</v>
      </c>
      <c r="W18">
        <f t="shared" si="0"/>
        <v>1.74048</v>
      </c>
      <c r="X18">
        <v>87024</v>
      </c>
      <c r="Y18">
        <f t="shared" si="1"/>
        <v>1.74048</v>
      </c>
    </row>
    <row r="19" spans="1:25" x14ac:dyDescent="0.2">
      <c r="A19" t="s">
        <v>30</v>
      </c>
      <c r="B19">
        <v>1510549</v>
      </c>
      <c r="C19">
        <f t="shared" si="2"/>
        <v>30.210979999999999</v>
      </c>
      <c r="D19">
        <v>34542</v>
      </c>
      <c r="E19">
        <f t="shared" si="3"/>
        <v>0.69084000000000001</v>
      </c>
      <c r="F19">
        <v>40820</v>
      </c>
      <c r="G19">
        <f t="shared" si="4"/>
        <v>0.81640000000000001</v>
      </c>
      <c r="H19">
        <v>20702</v>
      </c>
      <c r="I19">
        <f t="shared" si="5"/>
        <v>0.41404000000000002</v>
      </c>
      <c r="J19">
        <v>39386</v>
      </c>
      <c r="K19">
        <f t="shared" si="6"/>
        <v>0.78771999999999998</v>
      </c>
      <c r="L19">
        <v>30888</v>
      </c>
      <c r="M19">
        <f t="shared" si="7"/>
        <v>0.61775999999999998</v>
      </c>
      <c r="N19">
        <v>14145</v>
      </c>
      <c r="O19">
        <f t="shared" si="8"/>
        <v>0.28289999999999998</v>
      </c>
      <c r="P19">
        <v>33436</v>
      </c>
      <c r="Q19">
        <f t="shared" si="9"/>
        <v>0.66871999999999998</v>
      </c>
      <c r="R19">
        <v>37396</v>
      </c>
      <c r="S19">
        <f t="shared" si="10"/>
        <v>0.74792000000000003</v>
      </c>
      <c r="T19">
        <v>25597</v>
      </c>
      <c r="U19">
        <f t="shared" si="11"/>
        <v>0.51193999999999995</v>
      </c>
      <c r="V19">
        <v>27328</v>
      </c>
      <c r="W19">
        <f t="shared" si="0"/>
        <v>0.54656000000000005</v>
      </c>
      <c r="X19">
        <v>27328</v>
      </c>
      <c r="Y19">
        <f t="shared" si="1"/>
        <v>0.54656000000000005</v>
      </c>
    </row>
    <row r="20" spans="1:25" x14ac:dyDescent="0.2">
      <c r="A20" t="s">
        <v>31</v>
      </c>
      <c r="B20">
        <v>1620271</v>
      </c>
      <c r="C20">
        <f t="shared" si="2"/>
        <v>32.405419999999999</v>
      </c>
      <c r="D20">
        <v>25162</v>
      </c>
      <c r="E20">
        <f t="shared" si="3"/>
        <v>0.50324000000000002</v>
      </c>
      <c r="F20">
        <v>27508</v>
      </c>
      <c r="G20">
        <f t="shared" si="4"/>
        <v>0.55015999999999998</v>
      </c>
      <c r="H20">
        <v>41470</v>
      </c>
      <c r="I20">
        <f t="shared" si="5"/>
        <v>0.82940000000000003</v>
      </c>
      <c r="J20">
        <v>38390</v>
      </c>
      <c r="K20">
        <f t="shared" si="6"/>
        <v>0.76780000000000004</v>
      </c>
      <c r="L20">
        <v>17419</v>
      </c>
      <c r="M20">
        <f t="shared" si="7"/>
        <v>0.34838000000000002</v>
      </c>
      <c r="N20">
        <v>30981</v>
      </c>
      <c r="O20">
        <f t="shared" si="8"/>
        <v>0.61961999999999995</v>
      </c>
      <c r="P20">
        <v>45276</v>
      </c>
      <c r="Q20">
        <f t="shared" si="9"/>
        <v>0.90551999999999999</v>
      </c>
      <c r="R20">
        <v>26221</v>
      </c>
      <c r="S20">
        <f t="shared" si="10"/>
        <v>0.52442</v>
      </c>
      <c r="T20">
        <v>27667</v>
      </c>
      <c r="U20">
        <f t="shared" si="11"/>
        <v>0.55334000000000005</v>
      </c>
      <c r="V20">
        <v>29355</v>
      </c>
      <c r="W20">
        <f t="shared" si="0"/>
        <v>0.58709999999999996</v>
      </c>
      <c r="X20">
        <v>29355</v>
      </c>
      <c r="Y20">
        <f t="shared" si="1"/>
        <v>0.58709999999999996</v>
      </c>
    </row>
    <row r="21" spans="1:25" x14ac:dyDescent="0.2">
      <c r="A21" t="s">
        <v>32</v>
      </c>
      <c r="B21">
        <v>2075882</v>
      </c>
      <c r="C21">
        <f t="shared" si="2"/>
        <v>41.51764</v>
      </c>
      <c r="D21">
        <v>33927</v>
      </c>
      <c r="E21">
        <f t="shared" si="3"/>
        <v>0.67854000000000003</v>
      </c>
      <c r="F21">
        <v>39517</v>
      </c>
      <c r="G21">
        <f t="shared" si="4"/>
        <v>0.79034000000000004</v>
      </c>
      <c r="H21">
        <v>33858</v>
      </c>
      <c r="I21">
        <f t="shared" si="5"/>
        <v>0.67715999999999998</v>
      </c>
      <c r="J21">
        <v>36204</v>
      </c>
      <c r="K21">
        <f t="shared" si="6"/>
        <v>0.72407999999999995</v>
      </c>
      <c r="L21">
        <v>44744</v>
      </c>
      <c r="M21">
        <f t="shared" si="7"/>
        <v>0.89488000000000001</v>
      </c>
      <c r="N21">
        <v>35572</v>
      </c>
      <c r="O21">
        <f t="shared" si="8"/>
        <v>0.71143999999999996</v>
      </c>
      <c r="P21">
        <v>30810</v>
      </c>
      <c r="Q21">
        <f t="shared" si="9"/>
        <v>0.61619999999999997</v>
      </c>
      <c r="R21">
        <v>36539</v>
      </c>
      <c r="S21">
        <f t="shared" si="10"/>
        <v>0.73077999999999999</v>
      </c>
      <c r="T21">
        <v>35442</v>
      </c>
      <c r="U21">
        <f t="shared" si="11"/>
        <v>0.70884000000000003</v>
      </c>
      <c r="V21">
        <v>34441</v>
      </c>
      <c r="W21">
        <f t="shared" si="0"/>
        <v>0.68881999999999999</v>
      </c>
      <c r="X21">
        <v>34441</v>
      </c>
      <c r="Y21">
        <f t="shared" si="1"/>
        <v>0.68881999999999999</v>
      </c>
    </row>
    <row r="22" spans="1:25" x14ac:dyDescent="0.2">
      <c r="A22" t="s">
        <v>33</v>
      </c>
      <c r="B22">
        <v>2165530</v>
      </c>
      <c r="C22">
        <f t="shared" si="2"/>
        <v>43.310600000000001</v>
      </c>
      <c r="D22">
        <v>34500</v>
      </c>
      <c r="E22">
        <f t="shared" si="3"/>
        <v>0.69</v>
      </c>
      <c r="F22">
        <v>35208</v>
      </c>
      <c r="G22">
        <f t="shared" si="4"/>
        <v>0.70416000000000001</v>
      </c>
      <c r="H22">
        <v>33120</v>
      </c>
      <c r="I22">
        <f t="shared" si="5"/>
        <v>0.66239999999999999</v>
      </c>
      <c r="J22">
        <v>34938</v>
      </c>
      <c r="K22">
        <f t="shared" si="6"/>
        <v>0.69876000000000005</v>
      </c>
      <c r="L22">
        <v>39771</v>
      </c>
      <c r="M22">
        <f t="shared" si="7"/>
        <v>0.79542000000000002</v>
      </c>
      <c r="N22">
        <v>32531</v>
      </c>
      <c r="O22">
        <f t="shared" si="8"/>
        <v>0.65061999999999998</v>
      </c>
      <c r="P22">
        <v>34225</v>
      </c>
      <c r="Q22">
        <f t="shared" si="9"/>
        <v>0.6845</v>
      </c>
      <c r="R22">
        <v>34401</v>
      </c>
      <c r="S22">
        <f t="shared" si="10"/>
        <v>0.68801999999999996</v>
      </c>
      <c r="T22">
        <v>34415</v>
      </c>
      <c r="U22">
        <f t="shared" si="11"/>
        <v>0.68830000000000002</v>
      </c>
      <c r="V22">
        <v>34434</v>
      </c>
      <c r="W22">
        <f t="shared" si="0"/>
        <v>0.68867999999999996</v>
      </c>
      <c r="X22">
        <v>34434</v>
      </c>
      <c r="Y22">
        <f t="shared" si="1"/>
        <v>0.68867999999999996</v>
      </c>
    </row>
    <row r="23" spans="1:25" x14ac:dyDescent="0.2">
      <c r="A23" t="s">
        <v>34</v>
      </c>
      <c r="B23">
        <v>2397152</v>
      </c>
      <c r="C23">
        <f t="shared" si="2"/>
        <v>47.943040000000003</v>
      </c>
      <c r="D23">
        <v>36873</v>
      </c>
      <c r="E23">
        <f t="shared" si="3"/>
        <v>0.73746</v>
      </c>
      <c r="F23">
        <v>49736</v>
      </c>
      <c r="G23">
        <f t="shared" si="4"/>
        <v>0.99472000000000005</v>
      </c>
      <c r="H23">
        <v>43645</v>
      </c>
      <c r="I23">
        <f t="shared" si="5"/>
        <v>0.87290000000000001</v>
      </c>
      <c r="J23">
        <v>46219</v>
      </c>
      <c r="K23">
        <f t="shared" si="6"/>
        <v>0.92437999999999998</v>
      </c>
      <c r="L23">
        <v>52702</v>
      </c>
      <c r="M23">
        <f t="shared" si="7"/>
        <v>1.0540400000000001</v>
      </c>
      <c r="N23">
        <v>40492</v>
      </c>
      <c r="O23">
        <f t="shared" si="8"/>
        <v>0.80984</v>
      </c>
      <c r="P23">
        <v>37347</v>
      </c>
      <c r="Q23">
        <f t="shared" si="9"/>
        <v>0.74694000000000005</v>
      </c>
      <c r="R23">
        <v>34010</v>
      </c>
      <c r="S23">
        <f t="shared" si="10"/>
        <v>0.68020000000000003</v>
      </c>
      <c r="T23">
        <v>36266</v>
      </c>
      <c r="U23">
        <f t="shared" si="11"/>
        <v>0.72531999999999996</v>
      </c>
      <c r="V23">
        <v>37529</v>
      </c>
      <c r="W23">
        <f t="shared" si="0"/>
        <v>0.75058000000000002</v>
      </c>
      <c r="X23">
        <v>37529</v>
      </c>
      <c r="Y23">
        <f t="shared" si="1"/>
        <v>0.75058000000000002</v>
      </c>
    </row>
    <row r="24" spans="1:25" x14ac:dyDescent="0.2">
      <c r="A24" t="s">
        <v>35</v>
      </c>
      <c r="B24">
        <v>2147828</v>
      </c>
      <c r="C24">
        <f t="shared" si="2"/>
        <v>42.956560000000003</v>
      </c>
      <c r="D24">
        <v>39380</v>
      </c>
      <c r="E24">
        <f t="shared" si="3"/>
        <v>0.78759999999999997</v>
      </c>
      <c r="F24">
        <v>46531</v>
      </c>
      <c r="G24">
        <f t="shared" si="4"/>
        <v>0.93062</v>
      </c>
      <c r="H24">
        <v>44031</v>
      </c>
      <c r="I24">
        <f t="shared" si="5"/>
        <v>0.88061999999999996</v>
      </c>
      <c r="J24">
        <v>37387</v>
      </c>
      <c r="K24">
        <f t="shared" si="6"/>
        <v>0.74773999999999996</v>
      </c>
      <c r="L24">
        <v>46778</v>
      </c>
      <c r="M24">
        <f t="shared" si="7"/>
        <v>0.93555999999999995</v>
      </c>
      <c r="N24">
        <v>39240</v>
      </c>
      <c r="O24">
        <f t="shared" si="8"/>
        <v>0.78480000000000005</v>
      </c>
      <c r="P24">
        <v>26213</v>
      </c>
      <c r="Q24">
        <f t="shared" si="9"/>
        <v>0.52425999999999995</v>
      </c>
      <c r="R24">
        <v>35774</v>
      </c>
      <c r="S24">
        <f t="shared" si="10"/>
        <v>0.71548</v>
      </c>
      <c r="T24">
        <v>39433</v>
      </c>
      <c r="U24">
        <f t="shared" si="11"/>
        <v>0.78866000000000003</v>
      </c>
      <c r="V24">
        <v>41064</v>
      </c>
      <c r="W24">
        <f t="shared" si="0"/>
        <v>0.82128000000000001</v>
      </c>
      <c r="X24">
        <v>41064</v>
      </c>
      <c r="Y24">
        <f t="shared" si="1"/>
        <v>0.82128000000000001</v>
      </c>
    </row>
    <row r="25" spans="1:25" x14ac:dyDescent="0.2">
      <c r="A25" t="s">
        <v>36</v>
      </c>
      <c r="B25">
        <v>2400942</v>
      </c>
      <c r="C25">
        <f t="shared" si="2"/>
        <v>48.018839999999997</v>
      </c>
      <c r="D25">
        <v>45926</v>
      </c>
      <c r="E25">
        <f t="shared" si="3"/>
        <v>0.91852</v>
      </c>
      <c r="F25">
        <v>44872</v>
      </c>
      <c r="G25">
        <f t="shared" si="4"/>
        <v>0.89744000000000002</v>
      </c>
      <c r="H25">
        <v>44102</v>
      </c>
      <c r="I25">
        <f t="shared" si="5"/>
        <v>0.88204000000000005</v>
      </c>
      <c r="J25">
        <v>37090</v>
      </c>
      <c r="K25">
        <f t="shared" si="6"/>
        <v>0.74180000000000001</v>
      </c>
      <c r="L25">
        <v>50893</v>
      </c>
      <c r="M25">
        <f t="shared" si="7"/>
        <v>1.01786</v>
      </c>
      <c r="N25">
        <v>46218</v>
      </c>
      <c r="O25">
        <f t="shared" si="8"/>
        <v>0.92435999999999996</v>
      </c>
      <c r="P25">
        <v>38440</v>
      </c>
      <c r="Q25">
        <f t="shared" si="9"/>
        <v>0.76880000000000004</v>
      </c>
      <c r="R25">
        <v>37049</v>
      </c>
      <c r="S25">
        <f t="shared" si="10"/>
        <v>0.74097999999999997</v>
      </c>
      <c r="T25">
        <v>45861</v>
      </c>
      <c r="U25">
        <f t="shared" si="11"/>
        <v>0.91722000000000004</v>
      </c>
      <c r="V25">
        <v>43822</v>
      </c>
      <c r="W25">
        <f t="shared" si="0"/>
        <v>0.87644</v>
      </c>
      <c r="X25">
        <v>43822</v>
      </c>
      <c r="Y25">
        <f t="shared" si="1"/>
        <v>0.87644</v>
      </c>
    </row>
    <row r="26" spans="1:25" x14ac:dyDescent="0.2">
      <c r="A26" t="s">
        <v>37</v>
      </c>
      <c r="B26">
        <v>2441057</v>
      </c>
      <c r="C26">
        <f t="shared" si="2"/>
        <v>48.82114</v>
      </c>
      <c r="D26">
        <v>45820</v>
      </c>
      <c r="E26">
        <f t="shared" si="3"/>
        <v>0.91639999999999999</v>
      </c>
      <c r="F26">
        <v>43826</v>
      </c>
      <c r="G26">
        <f t="shared" si="4"/>
        <v>0.87651999999999997</v>
      </c>
      <c r="H26">
        <v>44253</v>
      </c>
      <c r="I26">
        <f t="shared" si="5"/>
        <v>0.88505999999999996</v>
      </c>
      <c r="J26">
        <v>43845</v>
      </c>
      <c r="K26">
        <f t="shared" si="6"/>
        <v>0.87690000000000001</v>
      </c>
      <c r="L26">
        <v>49317</v>
      </c>
      <c r="M26">
        <f t="shared" si="7"/>
        <v>0.98633999999999999</v>
      </c>
      <c r="N26">
        <v>44008</v>
      </c>
      <c r="O26">
        <f t="shared" si="8"/>
        <v>0.88016000000000005</v>
      </c>
      <c r="P26">
        <v>41838</v>
      </c>
      <c r="Q26">
        <f t="shared" si="9"/>
        <v>0.83675999999999995</v>
      </c>
      <c r="R26">
        <v>44531</v>
      </c>
      <c r="S26">
        <f t="shared" si="10"/>
        <v>0.89061999999999997</v>
      </c>
      <c r="T26">
        <v>46219</v>
      </c>
      <c r="U26">
        <f t="shared" si="11"/>
        <v>0.92437999999999998</v>
      </c>
      <c r="V26">
        <v>44012</v>
      </c>
      <c r="W26">
        <f t="shared" si="0"/>
        <v>0.88024000000000002</v>
      </c>
      <c r="X26">
        <v>44012</v>
      </c>
      <c r="Y26">
        <f t="shared" si="1"/>
        <v>0.88024000000000002</v>
      </c>
    </row>
    <row r="27" spans="1:25" x14ac:dyDescent="0.2">
      <c r="A27" t="s">
        <v>38</v>
      </c>
      <c r="B27">
        <v>2448681</v>
      </c>
      <c r="C27">
        <f t="shared" si="2"/>
        <v>48.973619999999997</v>
      </c>
      <c r="D27">
        <v>38870</v>
      </c>
      <c r="E27">
        <f t="shared" si="3"/>
        <v>0.77739999999999998</v>
      </c>
      <c r="F27">
        <v>39087</v>
      </c>
      <c r="G27">
        <f t="shared" si="4"/>
        <v>0.78173999999999999</v>
      </c>
      <c r="H27">
        <v>38333</v>
      </c>
      <c r="I27">
        <f t="shared" si="5"/>
        <v>0.76666000000000001</v>
      </c>
      <c r="J27">
        <v>38291</v>
      </c>
      <c r="K27">
        <f t="shared" si="6"/>
        <v>0.76581999999999995</v>
      </c>
      <c r="L27">
        <v>40929</v>
      </c>
      <c r="M27">
        <f t="shared" si="7"/>
        <v>0.81857999999999997</v>
      </c>
      <c r="N27">
        <v>38783</v>
      </c>
      <c r="O27">
        <f t="shared" si="8"/>
        <v>0.77566000000000002</v>
      </c>
      <c r="P27">
        <v>38385</v>
      </c>
      <c r="Q27">
        <f t="shared" si="9"/>
        <v>0.76770000000000005</v>
      </c>
      <c r="R27">
        <v>38426</v>
      </c>
      <c r="S27">
        <f t="shared" si="10"/>
        <v>0.76851999999999998</v>
      </c>
      <c r="T27">
        <v>38649</v>
      </c>
      <c r="U27">
        <f t="shared" si="11"/>
        <v>0.77298</v>
      </c>
      <c r="V27">
        <v>38690</v>
      </c>
      <c r="W27">
        <f t="shared" si="0"/>
        <v>0.77380000000000004</v>
      </c>
      <c r="X27">
        <v>38690</v>
      </c>
      <c r="Y27">
        <f t="shared" si="1"/>
        <v>0.77380000000000004</v>
      </c>
    </row>
    <row r="28" spans="1:25" x14ac:dyDescent="0.2">
      <c r="A28" t="s">
        <v>39</v>
      </c>
      <c r="B28">
        <v>2397938</v>
      </c>
      <c r="C28">
        <f t="shared" si="2"/>
        <v>47.958759999999998</v>
      </c>
      <c r="D28">
        <v>45616</v>
      </c>
      <c r="E28">
        <f t="shared" si="3"/>
        <v>0.91232000000000002</v>
      </c>
      <c r="F28">
        <v>46711</v>
      </c>
      <c r="G28">
        <f t="shared" si="4"/>
        <v>0.93422000000000005</v>
      </c>
      <c r="H28">
        <v>42915</v>
      </c>
      <c r="I28">
        <f t="shared" si="5"/>
        <v>0.85829999999999995</v>
      </c>
      <c r="J28">
        <v>38894</v>
      </c>
      <c r="K28">
        <f t="shared" si="6"/>
        <v>0.77788000000000002</v>
      </c>
      <c r="L28">
        <v>57107</v>
      </c>
      <c r="M28">
        <f t="shared" si="7"/>
        <v>1.1421399999999999</v>
      </c>
      <c r="N28">
        <v>53520</v>
      </c>
      <c r="O28">
        <f t="shared" si="8"/>
        <v>1.0704</v>
      </c>
      <c r="P28">
        <v>41390</v>
      </c>
      <c r="Q28">
        <f t="shared" si="9"/>
        <v>0.82779999999999998</v>
      </c>
      <c r="R28">
        <v>50517</v>
      </c>
      <c r="S28">
        <f t="shared" si="10"/>
        <v>1.01034</v>
      </c>
      <c r="T28">
        <v>44040</v>
      </c>
      <c r="U28">
        <f t="shared" si="11"/>
        <v>0.88080000000000003</v>
      </c>
      <c r="V28">
        <v>43439</v>
      </c>
      <c r="W28">
        <f t="shared" si="0"/>
        <v>0.86878</v>
      </c>
      <c r="X28">
        <v>43439</v>
      </c>
      <c r="Y28">
        <f t="shared" si="1"/>
        <v>0.86878</v>
      </c>
    </row>
    <row r="29" spans="1:25" x14ac:dyDescent="0.2">
      <c r="A29" t="s">
        <v>40</v>
      </c>
      <c r="B29">
        <v>2494805</v>
      </c>
      <c r="C29">
        <f t="shared" si="2"/>
        <v>49.896099999999997</v>
      </c>
      <c r="D29">
        <v>42827</v>
      </c>
      <c r="E29">
        <f t="shared" si="3"/>
        <v>0.85653999999999997</v>
      </c>
      <c r="F29">
        <v>45314</v>
      </c>
      <c r="G29">
        <f t="shared" si="4"/>
        <v>0.90627999999999997</v>
      </c>
      <c r="H29">
        <v>40023</v>
      </c>
      <c r="I29">
        <f t="shared" si="5"/>
        <v>0.80045999999999995</v>
      </c>
      <c r="J29">
        <v>43505</v>
      </c>
      <c r="K29">
        <f t="shared" si="6"/>
        <v>0.87009999999999998</v>
      </c>
      <c r="L29">
        <v>51890</v>
      </c>
      <c r="M29">
        <f t="shared" si="7"/>
        <v>1.0378000000000001</v>
      </c>
      <c r="N29">
        <v>50651</v>
      </c>
      <c r="O29">
        <f t="shared" si="8"/>
        <v>1.01302</v>
      </c>
      <c r="P29">
        <v>36916</v>
      </c>
      <c r="Q29">
        <f t="shared" si="9"/>
        <v>0.73831999999999998</v>
      </c>
      <c r="R29">
        <v>41365</v>
      </c>
      <c r="S29">
        <f t="shared" si="10"/>
        <v>0.82730000000000004</v>
      </c>
      <c r="T29">
        <v>42805</v>
      </c>
      <c r="U29">
        <f t="shared" si="11"/>
        <v>0.85609999999999997</v>
      </c>
      <c r="V29">
        <v>43075</v>
      </c>
      <c r="W29">
        <f t="shared" si="0"/>
        <v>0.86150000000000004</v>
      </c>
      <c r="X29">
        <v>43075</v>
      </c>
      <c r="Y29">
        <f t="shared" si="1"/>
        <v>0.86150000000000004</v>
      </c>
    </row>
    <row r="30" spans="1:25" x14ac:dyDescent="0.2">
      <c r="A30" t="s">
        <v>41</v>
      </c>
      <c r="B30">
        <v>2427617</v>
      </c>
      <c r="C30">
        <f t="shared" si="2"/>
        <v>48.552340000000001</v>
      </c>
      <c r="D30">
        <v>48091</v>
      </c>
      <c r="E30">
        <f t="shared" si="3"/>
        <v>0.96182000000000001</v>
      </c>
      <c r="F30">
        <v>47170</v>
      </c>
      <c r="G30">
        <f t="shared" si="4"/>
        <v>0.94340000000000002</v>
      </c>
      <c r="H30">
        <v>41857</v>
      </c>
      <c r="I30">
        <f t="shared" si="5"/>
        <v>0.83714</v>
      </c>
      <c r="J30">
        <v>44793</v>
      </c>
      <c r="K30">
        <f t="shared" si="6"/>
        <v>0.89585999999999999</v>
      </c>
      <c r="L30">
        <v>53452</v>
      </c>
      <c r="M30">
        <f t="shared" si="7"/>
        <v>1.06904</v>
      </c>
      <c r="N30">
        <v>48757</v>
      </c>
      <c r="O30">
        <f t="shared" si="8"/>
        <v>0.97514000000000001</v>
      </c>
      <c r="P30">
        <v>42369</v>
      </c>
      <c r="Q30">
        <f t="shared" si="9"/>
        <v>0.84738000000000002</v>
      </c>
      <c r="R30">
        <v>45599</v>
      </c>
      <c r="S30">
        <f t="shared" si="10"/>
        <v>0.91198000000000001</v>
      </c>
      <c r="T30">
        <v>47759</v>
      </c>
      <c r="U30">
        <f t="shared" si="11"/>
        <v>0.95518000000000003</v>
      </c>
      <c r="V30">
        <v>48689</v>
      </c>
      <c r="W30">
        <f t="shared" si="0"/>
        <v>0.97377999999999998</v>
      </c>
      <c r="X30">
        <v>48689</v>
      </c>
      <c r="Y30">
        <f t="shared" si="1"/>
        <v>0.97377999999999998</v>
      </c>
    </row>
    <row r="31" spans="1:25" x14ac:dyDescent="0.2">
      <c r="A31" t="s">
        <v>42</v>
      </c>
      <c r="B31">
        <v>2740097</v>
      </c>
      <c r="C31">
        <f t="shared" si="2"/>
        <v>54.801940000000002</v>
      </c>
      <c r="D31">
        <v>43943</v>
      </c>
      <c r="E31">
        <f t="shared" si="3"/>
        <v>0.87885999999999997</v>
      </c>
      <c r="F31">
        <v>49909</v>
      </c>
      <c r="G31">
        <f t="shared" si="4"/>
        <v>0.99817999999999996</v>
      </c>
      <c r="H31">
        <v>44519</v>
      </c>
      <c r="I31">
        <f t="shared" si="5"/>
        <v>0.89037999999999995</v>
      </c>
      <c r="J31">
        <v>51393</v>
      </c>
      <c r="K31">
        <f t="shared" si="6"/>
        <v>1.02786</v>
      </c>
      <c r="L31">
        <v>55197</v>
      </c>
      <c r="M31">
        <f t="shared" si="7"/>
        <v>1.1039399999999999</v>
      </c>
      <c r="N31">
        <v>48373</v>
      </c>
      <c r="O31">
        <f t="shared" si="8"/>
        <v>0.96745999999999999</v>
      </c>
      <c r="P31">
        <v>40086</v>
      </c>
      <c r="Q31">
        <f t="shared" si="9"/>
        <v>0.80171999999999999</v>
      </c>
      <c r="R31">
        <v>46615</v>
      </c>
      <c r="S31">
        <f t="shared" si="10"/>
        <v>0.93230000000000002</v>
      </c>
      <c r="T31">
        <v>42997</v>
      </c>
      <c r="U31">
        <f t="shared" si="11"/>
        <v>0.85994000000000004</v>
      </c>
      <c r="V31">
        <v>44524</v>
      </c>
      <c r="W31">
        <f t="shared" si="0"/>
        <v>0.89048000000000005</v>
      </c>
      <c r="X31">
        <v>44524</v>
      </c>
      <c r="Y31">
        <f t="shared" si="1"/>
        <v>0.89048000000000005</v>
      </c>
    </row>
    <row r="32" spans="1:25" x14ac:dyDescent="0.2">
      <c r="A32" t="s">
        <v>43</v>
      </c>
      <c r="B32">
        <v>2754393</v>
      </c>
      <c r="C32">
        <f t="shared" si="2"/>
        <v>55.087859999999999</v>
      </c>
      <c r="D32">
        <v>46803</v>
      </c>
      <c r="E32">
        <f t="shared" si="3"/>
        <v>0.93606</v>
      </c>
      <c r="F32">
        <v>57149</v>
      </c>
      <c r="G32">
        <f t="shared" si="4"/>
        <v>1.1429800000000001</v>
      </c>
      <c r="H32">
        <v>48492</v>
      </c>
      <c r="I32">
        <f t="shared" si="5"/>
        <v>0.96984000000000004</v>
      </c>
      <c r="J32">
        <v>50259</v>
      </c>
      <c r="K32">
        <f t="shared" si="6"/>
        <v>1.00518</v>
      </c>
      <c r="L32">
        <v>59938</v>
      </c>
      <c r="M32">
        <f t="shared" si="7"/>
        <v>1.19876</v>
      </c>
      <c r="N32">
        <v>51525</v>
      </c>
      <c r="O32">
        <f t="shared" si="8"/>
        <v>1.0305</v>
      </c>
      <c r="P32">
        <v>41003</v>
      </c>
      <c r="Q32">
        <f t="shared" si="9"/>
        <v>0.82006000000000001</v>
      </c>
      <c r="R32">
        <v>41518</v>
      </c>
      <c r="S32">
        <f t="shared" si="10"/>
        <v>0.83035999999999999</v>
      </c>
      <c r="T32">
        <v>46800</v>
      </c>
      <c r="U32">
        <f t="shared" si="11"/>
        <v>0.93600000000000005</v>
      </c>
      <c r="V32">
        <v>46620</v>
      </c>
      <c r="W32">
        <f t="shared" si="0"/>
        <v>0.93240000000000001</v>
      </c>
      <c r="X32">
        <v>46620</v>
      </c>
      <c r="Y32">
        <f t="shared" si="1"/>
        <v>0.93240000000000001</v>
      </c>
    </row>
    <row r="33" spans="1:25" x14ac:dyDescent="0.2">
      <c r="A33" t="s">
        <v>44</v>
      </c>
      <c r="B33">
        <v>2881686</v>
      </c>
      <c r="C33">
        <f t="shared" si="2"/>
        <v>57.633719999999997</v>
      </c>
      <c r="D33">
        <v>40836</v>
      </c>
      <c r="E33">
        <f t="shared" si="3"/>
        <v>0.81672</v>
      </c>
      <c r="F33">
        <v>41288</v>
      </c>
      <c r="G33">
        <f t="shared" si="4"/>
        <v>0.82576000000000005</v>
      </c>
      <c r="H33">
        <v>36106</v>
      </c>
      <c r="I33">
        <f t="shared" si="5"/>
        <v>0.72211999999999998</v>
      </c>
      <c r="J33">
        <v>42414</v>
      </c>
      <c r="K33">
        <f t="shared" si="6"/>
        <v>0.84828000000000003</v>
      </c>
      <c r="L33">
        <v>50321</v>
      </c>
      <c r="M33">
        <f t="shared" si="7"/>
        <v>1.0064200000000001</v>
      </c>
      <c r="N33">
        <v>41969</v>
      </c>
      <c r="O33">
        <f t="shared" si="8"/>
        <v>0.83938000000000001</v>
      </c>
      <c r="P33">
        <v>37078</v>
      </c>
      <c r="Q33">
        <f t="shared" si="9"/>
        <v>0.74156</v>
      </c>
      <c r="R33">
        <v>38215</v>
      </c>
      <c r="S33">
        <f t="shared" si="10"/>
        <v>0.76429999999999998</v>
      </c>
      <c r="T33">
        <v>43197</v>
      </c>
      <c r="U33">
        <f t="shared" si="11"/>
        <v>0.86394000000000004</v>
      </c>
      <c r="V33">
        <v>40078</v>
      </c>
      <c r="W33">
        <f t="shared" si="0"/>
        <v>0.80156000000000005</v>
      </c>
      <c r="X33">
        <v>40078</v>
      </c>
      <c r="Y33">
        <f t="shared" si="1"/>
        <v>0.80156000000000005</v>
      </c>
    </row>
    <row r="34" spans="1:25" x14ac:dyDescent="0.2">
      <c r="A34" t="s">
        <v>45</v>
      </c>
      <c r="B34">
        <v>2908584</v>
      </c>
      <c r="C34">
        <f t="shared" si="2"/>
        <v>58.171680000000002</v>
      </c>
      <c r="D34">
        <v>34686</v>
      </c>
      <c r="E34">
        <f t="shared" si="3"/>
        <v>0.69372</v>
      </c>
      <c r="F34">
        <v>43701</v>
      </c>
      <c r="G34">
        <f t="shared" si="4"/>
        <v>0.87402000000000002</v>
      </c>
      <c r="H34">
        <v>36021</v>
      </c>
      <c r="I34">
        <f t="shared" si="5"/>
        <v>0.72041999999999995</v>
      </c>
      <c r="J34">
        <v>42896</v>
      </c>
      <c r="K34">
        <f t="shared" si="6"/>
        <v>0.85792000000000002</v>
      </c>
      <c r="L34">
        <v>44223</v>
      </c>
      <c r="M34">
        <f t="shared" si="7"/>
        <v>0.88446000000000002</v>
      </c>
      <c r="N34">
        <v>35052</v>
      </c>
      <c r="O34">
        <f t="shared" si="8"/>
        <v>0.70104</v>
      </c>
      <c r="P34">
        <v>35991</v>
      </c>
      <c r="Q34">
        <f t="shared" si="9"/>
        <v>0.71982000000000002</v>
      </c>
      <c r="R34">
        <v>37547</v>
      </c>
      <c r="S34">
        <f t="shared" si="10"/>
        <v>0.75094000000000005</v>
      </c>
      <c r="T34">
        <v>34801</v>
      </c>
      <c r="U34">
        <f t="shared" si="11"/>
        <v>0.69601999999999997</v>
      </c>
      <c r="V34">
        <v>35029</v>
      </c>
      <c r="W34">
        <f t="shared" ref="W34:W65" si="12">V34/50000</f>
        <v>0.70057999999999998</v>
      </c>
      <c r="X34">
        <v>35029</v>
      </c>
      <c r="Y34">
        <f t="shared" ref="Y34:Y65" si="13">X34/50000</f>
        <v>0.70057999999999998</v>
      </c>
    </row>
    <row r="35" spans="1:25" x14ac:dyDescent="0.2">
      <c r="A35" t="s">
        <v>46</v>
      </c>
      <c r="B35">
        <v>2943541</v>
      </c>
      <c r="C35">
        <f t="shared" si="2"/>
        <v>58.870820000000002</v>
      </c>
      <c r="D35">
        <v>44644</v>
      </c>
      <c r="E35">
        <f t="shared" si="3"/>
        <v>0.89288000000000001</v>
      </c>
      <c r="F35">
        <v>43631</v>
      </c>
      <c r="G35">
        <f t="shared" si="4"/>
        <v>0.87261999999999995</v>
      </c>
      <c r="H35">
        <v>38874</v>
      </c>
      <c r="I35">
        <f t="shared" si="5"/>
        <v>0.77747999999999995</v>
      </c>
      <c r="J35">
        <v>45093</v>
      </c>
      <c r="K35">
        <f t="shared" si="6"/>
        <v>0.90185999999999999</v>
      </c>
      <c r="L35">
        <v>46425</v>
      </c>
      <c r="M35">
        <f t="shared" si="7"/>
        <v>0.92849999999999999</v>
      </c>
      <c r="N35">
        <v>45472</v>
      </c>
      <c r="O35">
        <f t="shared" si="8"/>
        <v>0.90944000000000003</v>
      </c>
      <c r="P35">
        <v>38772</v>
      </c>
      <c r="Q35">
        <f t="shared" si="9"/>
        <v>0.77544000000000002</v>
      </c>
      <c r="R35">
        <v>41386</v>
      </c>
      <c r="S35">
        <f t="shared" si="10"/>
        <v>0.82772000000000001</v>
      </c>
      <c r="T35">
        <v>43845</v>
      </c>
      <c r="U35">
        <f t="shared" si="11"/>
        <v>0.87690000000000001</v>
      </c>
      <c r="V35">
        <v>44623</v>
      </c>
      <c r="W35">
        <f t="shared" si="12"/>
        <v>0.89246000000000003</v>
      </c>
      <c r="X35">
        <v>44623</v>
      </c>
      <c r="Y35">
        <f t="shared" si="13"/>
        <v>0.89246000000000003</v>
      </c>
    </row>
    <row r="36" spans="1:25" x14ac:dyDescent="0.2">
      <c r="A36" t="s">
        <v>47</v>
      </c>
      <c r="B36">
        <v>2996775</v>
      </c>
      <c r="C36">
        <f t="shared" si="2"/>
        <v>59.935499999999998</v>
      </c>
      <c r="D36">
        <v>33905</v>
      </c>
      <c r="E36">
        <f t="shared" si="3"/>
        <v>0.67810000000000004</v>
      </c>
      <c r="F36">
        <v>44788</v>
      </c>
      <c r="G36">
        <f t="shared" si="4"/>
        <v>0.89576</v>
      </c>
      <c r="H36">
        <v>32193</v>
      </c>
      <c r="I36">
        <f t="shared" si="5"/>
        <v>0.64385999999999999</v>
      </c>
      <c r="J36">
        <v>46137</v>
      </c>
      <c r="K36">
        <f t="shared" si="6"/>
        <v>0.92274</v>
      </c>
      <c r="L36">
        <v>52102</v>
      </c>
      <c r="M36">
        <f t="shared" si="7"/>
        <v>1.0420400000000001</v>
      </c>
      <c r="N36">
        <v>36830</v>
      </c>
      <c r="O36">
        <f t="shared" si="8"/>
        <v>0.73660000000000003</v>
      </c>
      <c r="P36">
        <v>43353</v>
      </c>
      <c r="Q36">
        <f t="shared" si="9"/>
        <v>0.86706000000000005</v>
      </c>
      <c r="R36">
        <v>47120</v>
      </c>
      <c r="S36">
        <f t="shared" si="10"/>
        <v>0.94240000000000002</v>
      </c>
      <c r="T36">
        <v>34275</v>
      </c>
      <c r="U36">
        <f t="shared" si="11"/>
        <v>0.6855</v>
      </c>
      <c r="V36">
        <v>34546</v>
      </c>
      <c r="W36">
        <f t="shared" si="12"/>
        <v>0.69091999999999998</v>
      </c>
      <c r="X36">
        <v>34546</v>
      </c>
      <c r="Y36">
        <f t="shared" si="13"/>
        <v>0.69091999999999998</v>
      </c>
    </row>
    <row r="37" spans="1:25" x14ac:dyDescent="0.2">
      <c r="A37" t="s">
        <v>48</v>
      </c>
      <c r="B37">
        <v>3166016</v>
      </c>
      <c r="C37">
        <f t="shared" si="2"/>
        <v>63.320320000000002</v>
      </c>
      <c r="D37">
        <v>53477</v>
      </c>
      <c r="E37">
        <f t="shared" si="3"/>
        <v>1.0695399999999999</v>
      </c>
      <c r="F37">
        <v>56490</v>
      </c>
      <c r="G37">
        <f t="shared" si="4"/>
        <v>1.1297999999999999</v>
      </c>
      <c r="H37">
        <v>53440</v>
      </c>
      <c r="I37">
        <f t="shared" si="5"/>
        <v>1.0688</v>
      </c>
      <c r="J37">
        <v>63202</v>
      </c>
      <c r="K37">
        <f t="shared" si="6"/>
        <v>1.2640400000000001</v>
      </c>
      <c r="L37">
        <v>61011</v>
      </c>
      <c r="M37">
        <f t="shared" si="7"/>
        <v>1.2202200000000001</v>
      </c>
      <c r="N37">
        <v>53417</v>
      </c>
      <c r="O37">
        <f t="shared" si="8"/>
        <v>1.0683400000000001</v>
      </c>
      <c r="P37">
        <v>53451</v>
      </c>
      <c r="Q37">
        <f t="shared" si="9"/>
        <v>1.0690200000000001</v>
      </c>
      <c r="R37">
        <v>53360</v>
      </c>
      <c r="S37">
        <f t="shared" si="10"/>
        <v>1.0671999999999999</v>
      </c>
      <c r="T37">
        <v>53517</v>
      </c>
      <c r="U37">
        <f t="shared" si="11"/>
        <v>1.0703400000000001</v>
      </c>
      <c r="V37">
        <v>53708</v>
      </c>
      <c r="W37">
        <f t="shared" si="12"/>
        <v>1.07416</v>
      </c>
      <c r="X37">
        <v>53708</v>
      </c>
      <c r="Y37">
        <f t="shared" si="13"/>
        <v>1.07416</v>
      </c>
    </row>
    <row r="38" spans="1:25" x14ac:dyDescent="0.2">
      <c r="A38" t="s">
        <v>49</v>
      </c>
      <c r="B38">
        <v>3299369</v>
      </c>
      <c r="C38">
        <f t="shared" si="2"/>
        <v>65.987380000000002</v>
      </c>
      <c r="D38">
        <v>43579</v>
      </c>
      <c r="E38">
        <f t="shared" si="3"/>
        <v>0.87158000000000002</v>
      </c>
      <c r="F38">
        <v>47535</v>
      </c>
      <c r="G38">
        <f t="shared" si="4"/>
        <v>0.95069999999999999</v>
      </c>
      <c r="H38">
        <v>51107</v>
      </c>
      <c r="I38">
        <f t="shared" si="5"/>
        <v>1.02214</v>
      </c>
      <c r="J38">
        <v>50683</v>
      </c>
      <c r="K38">
        <f t="shared" si="6"/>
        <v>1.01366</v>
      </c>
      <c r="L38">
        <v>55405</v>
      </c>
      <c r="M38">
        <f t="shared" si="7"/>
        <v>1.1081000000000001</v>
      </c>
      <c r="N38">
        <v>44621</v>
      </c>
      <c r="O38">
        <f t="shared" si="8"/>
        <v>0.89241999999999999</v>
      </c>
      <c r="P38">
        <v>44615</v>
      </c>
      <c r="Q38">
        <f t="shared" si="9"/>
        <v>0.89229999999999998</v>
      </c>
      <c r="R38">
        <v>45353</v>
      </c>
      <c r="S38">
        <f t="shared" si="10"/>
        <v>0.90705999999999998</v>
      </c>
      <c r="T38">
        <v>43945</v>
      </c>
      <c r="U38">
        <f t="shared" si="11"/>
        <v>0.87890000000000001</v>
      </c>
      <c r="V38">
        <v>42590</v>
      </c>
      <c r="W38">
        <f t="shared" si="12"/>
        <v>0.8518</v>
      </c>
      <c r="X38">
        <v>42590</v>
      </c>
      <c r="Y38">
        <f t="shared" si="13"/>
        <v>0.8518</v>
      </c>
    </row>
    <row r="39" spans="1:25" x14ac:dyDescent="0.2">
      <c r="A39" t="s">
        <v>50</v>
      </c>
      <c r="B39">
        <v>3296277</v>
      </c>
      <c r="C39">
        <f t="shared" si="2"/>
        <v>65.925539999999998</v>
      </c>
      <c r="D39">
        <v>53959</v>
      </c>
      <c r="E39">
        <f t="shared" si="3"/>
        <v>1.07918</v>
      </c>
      <c r="F39">
        <v>54432</v>
      </c>
      <c r="G39">
        <f t="shared" si="4"/>
        <v>1.0886400000000001</v>
      </c>
      <c r="H39">
        <v>53157</v>
      </c>
      <c r="I39">
        <f t="shared" si="5"/>
        <v>1.06314</v>
      </c>
      <c r="J39">
        <v>51221</v>
      </c>
      <c r="K39">
        <f t="shared" si="6"/>
        <v>1.0244200000000001</v>
      </c>
      <c r="L39">
        <v>62301</v>
      </c>
      <c r="M39">
        <f t="shared" si="7"/>
        <v>1.2460199999999999</v>
      </c>
      <c r="N39">
        <v>53896</v>
      </c>
      <c r="O39">
        <f t="shared" si="8"/>
        <v>1.07792</v>
      </c>
      <c r="P39">
        <v>53548</v>
      </c>
      <c r="Q39">
        <f t="shared" si="9"/>
        <v>1.0709599999999999</v>
      </c>
      <c r="R39">
        <v>55020</v>
      </c>
      <c r="S39">
        <f t="shared" si="10"/>
        <v>1.1004</v>
      </c>
      <c r="T39">
        <v>53528</v>
      </c>
      <c r="U39">
        <f t="shared" si="11"/>
        <v>1.07056</v>
      </c>
      <c r="V39">
        <v>54061</v>
      </c>
      <c r="W39">
        <f t="shared" si="12"/>
        <v>1.0812200000000001</v>
      </c>
      <c r="X39">
        <v>54061</v>
      </c>
      <c r="Y39">
        <f t="shared" si="13"/>
        <v>1.0812200000000001</v>
      </c>
    </row>
    <row r="40" spans="1:25" x14ac:dyDescent="0.2">
      <c r="A40" t="s">
        <v>51</v>
      </c>
      <c r="B40">
        <v>3336080</v>
      </c>
      <c r="C40">
        <f t="shared" si="2"/>
        <v>66.721599999999995</v>
      </c>
      <c r="D40">
        <v>41299</v>
      </c>
      <c r="E40">
        <f t="shared" si="3"/>
        <v>0.82598000000000005</v>
      </c>
      <c r="F40">
        <v>40173</v>
      </c>
      <c r="G40">
        <f t="shared" si="4"/>
        <v>0.80345999999999995</v>
      </c>
      <c r="H40">
        <v>44548</v>
      </c>
      <c r="I40">
        <f t="shared" si="5"/>
        <v>0.89095999999999997</v>
      </c>
      <c r="J40">
        <v>41796</v>
      </c>
      <c r="K40">
        <f t="shared" si="6"/>
        <v>0.83592</v>
      </c>
      <c r="L40">
        <v>45492</v>
      </c>
      <c r="M40">
        <f t="shared" si="7"/>
        <v>0.90983999999999998</v>
      </c>
      <c r="N40">
        <v>42738</v>
      </c>
      <c r="O40">
        <f t="shared" si="8"/>
        <v>0.85475999999999996</v>
      </c>
      <c r="P40">
        <v>37901</v>
      </c>
      <c r="Q40">
        <f t="shared" si="9"/>
        <v>0.75802000000000003</v>
      </c>
      <c r="R40">
        <v>40061</v>
      </c>
      <c r="S40">
        <f t="shared" si="10"/>
        <v>0.80122000000000004</v>
      </c>
      <c r="T40">
        <v>47373</v>
      </c>
      <c r="U40">
        <f t="shared" si="11"/>
        <v>0.94745999999999997</v>
      </c>
      <c r="V40">
        <v>43286</v>
      </c>
      <c r="W40">
        <f t="shared" si="12"/>
        <v>0.86572000000000005</v>
      </c>
      <c r="X40">
        <v>43286</v>
      </c>
      <c r="Y40">
        <f t="shared" si="13"/>
        <v>0.86572000000000005</v>
      </c>
    </row>
    <row r="41" spans="1:25" x14ac:dyDescent="0.2">
      <c r="A41" t="s">
        <v>52</v>
      </c>
      <c r="B41">
        <v>3820792</v>
      </c>
      <c r="C41">
        <f t="shared" si="2"/>
        <v>76.415840000000003</v>
      </c>
      <c r="D41">
        <v>483</v>
      </c>
      <c r="E41">
        <f t="shared" si="3"/>
        <v>9.6600000000000002E-3</v>
      </c>
      <c r="F41">
        <v>29290</v>
      </c>
      <c r="G41">
        <f t="shared" si="4"/>
        <v>0.58579999999999999</v>
      </c>
      <c r="H41">
        <v>44549</v>
      </c>
      <c r="I41">
        <f t="shared" si="5"/>
        <v>0.89097999999999999</v>
      </c>
      <c r="J41">
        <v>26842</v>
      </c>
      <c r="K41">
        <f t="shared" si="6"/>
        <v>0.53683999999999998</v>
      </c>
      <c r="L41">
        <v>18584</v>
      </c>
      <c r="M41">
        <f t="shared" si="7"/>
        <v>0.37168000000000001</v>
      </c>
      <c r="N41">
        <v>632</v>
      </c>
      <c r="O41">
        <f t="shared" si="8"/>
        <v>1.264E-2</v>
      </c>
      <c r="P41">
        <v>18107</v>
      </c>
      <c r="Q41">
        <f t="shared" si="9"/>
        <v>0.36214000000000002</v>
      </c>
      <c r="R41">
        <v>728</v>
      </c>
      <c r="S41">
        <f t="shared" si="10"/>
        <v>1.456E-2</v>
      </c>
      <c r="T41">
        <v>4824</v>
      </c>
      <c r="U41">
        <f t="shared" si="11"/>
        <v>9.6479999999999996E-2</v>
      </c>
      <c r="V41">
        <v>4585</v>
      </c>
      <c r="W41">
        <f t="shared" si="12"/>
        <v>9.1700000000000004E-2</v>
      </c>
      <c r="X41">
        <v>4585</v>
      </c>
      <c r="Y41">
        <f t="shared" si="13"/>
        <v>9.1700000000000004E-2</v>
      </c>
    </row>
    <row r="42" spans="1:25" x14ac:dyDescent="0.2">
      <c r="A42" t="s">
        <v>53</v>
      </c>
      <c r="B42">
        <v>4033919</v>
      </c>
      <c r="C42">
        <f t="shared" si="2"/>
        <v>80.678380000000004</v>
      </c>
      <c r="D42">
        <v>50999</v>
      </c>
      <c r="E42">
        <f t="shared" si="3"/>
        <v>1.0199800000000001</v>
      </c>
      <c r="F42">
        <v>50710</v>
      </c>
      <c r="G42">
        <f t="shared" si="4"/>
        <v>1.0142</v>
      </c>
      <c r="H42">
        <v>51891</v>
      </c>
      <c r="I42">
        <f t="shared" si="5"/>
        <v>1.03782</v>
      </c>
      <c r="J42">
        <v>50542</v>
      </c>
      <c r="K42">
        <f t="shared" si="6"/>
        <v>1.01084</v>
      </c>
      <c r="L42">
        <v>40978</v>
      </c>
      <c r="M42">
        <f t="shared" si="7"/>
        <v>0.81955999999999996</v>
      </c>
      <c r="N42">
        <v>50358</v>
      </c>
      <c r="O42">
        <f t="shared" si="8"/>
        <v>1.0071600000000001</v>
      </c>
      <c r="P42">
        <v>50285</v>
      </c>
      <c r="Q42">
        <f t="shared" si="9"/>
        <v>1.0057</v>
      </c>
      <c r="R42">
        <v>50283</v>
      </c>
      <c r="S42">
        <f t="shared" si="10"/>
        <v>1.00566</v>
      </c>
      <c r="T42">
        <v>51067</v>
      </c>
      <c r="U42">
        <f t="shared" si="11"/>
        <v>1.0213399999999999</v>
      </c>
      <c r="V42">
        <v>51186</v>
      </c>
      <c r="W42">
        <f t="shared" si="12"/>
        <v>1.02372</v>
      </c>
      <c r="X42">
        <v>51186</v>
      </c>
      <c r="Y42">
        <f t="shared" si="13"/>
        <v>1.02372</v>
      </c>
    </row>
    <row r="43" spans="1:25" x14ac:dyDescent="0.2">
      <c r="A43" t="s">
        <v>54</v>
      </c>
      <c r="B43">
        <v>4040254</v>
      </c>
      <c r="C43">
        <f t="shared" si="2"/>
        <v>80.805080000000004</v>
      </c>
      <c r="D43">
        <v>45118</v>
      </c>
      <c r="E43">
        <f t="shared" si="3"/>
        <v>0.90236000000000005</v>
      </c>
      <c r="F43">
        <v>45029</v>
      </c>
      <c r="G43">
        <f t="shared" si="4"/>
        <v>0.90058000000000005</v>
      </c>
      <c r="H43">
        <v>45192</v>
      </c>
      <c r="I43">
        <f t="shared" si="5"/>
        <v>0.90383999999999998</v>
      </c>
      <c r="J43">
        <v>61665</v>
      </c>
      <c r="K43">
        <f t="shared" si="6"/>
        <v>1.2333000000000001</v>
      </c>
      <c r="L43">
        <v>45810</v>
      </c>
      <c r="M43">
        <f t="shared" si="7"/>
        <v>0.91620000000000001</v>
      </c>
      <c r="N43">
        <v>45170</v>
      </c>
      <c r="O43">
        <f t="shared" si="8"/>
        <v>0.90339999999999998</v>
      </c>
      <c r="P43">
        <v>45487</v>
      </c>
      <c r="Q43">
        <f t="shared" si="9"/>
        <v>0.90973999999999999</v>
      </c>
      <c r="R43">
        <v>45215</v>
      </c>
      <c r="S43">
        <f t="shared" si="10"/>
        <v>0.90429999999999999</v>
      </c>
      <c r="T43">
        <v>45116</v>
      </c>
      <c r="U43">
        <f t="shared" si="11"/>
        <v>0.90232000000000001</v>
      </c>
      <c r="V43">
        <v>45055</v>
      </c>
      <c r="W43">
        <f t="shared" si="12"/>
        <v>0.90110000000000001</v>
      </c>
      <c r="X43">
        <v>45055</v>
      </c>
      <c r="Y43">
        <f t="shared" si="13"/>
        <v>0.90110000000000001</v>
      </c>
    </row>
    <row r="44" spans="1:25" x14ac:dyDescent="0.2">
      <c r="A44" t="s">
        <v>55</v>
      </c>
      <c r="B44">
        <v>4087300</v>
      </c>
      <c r="C44">
        <f t="shared" si="2"/>
        <v>81.745999999999995</v>
      </c>
      <c r="D44">
        <v>87568</v>
      </c>
      <c r="E44">
        <f t="shared" si="3"/>
        <v>1.75136</v>
      </c>
      <c r="F44">
        <v>89692</v>
      </c>
      <c r="G44">
        <f t="shared" si="4"/>
        <v>1.7938400000000001</v>
      </c>
      <c r="H44">
        <v>57426</v>
      </c>
      <c r="I44">
        <f t="shared" si="5"/>
        <v>1.14852</v>
      </c>
      <c r="J44">
        <v>67826</v>
      </c>
      <c r="K44">
        <f t="shared" si="6"/>
        <v>1.3565199999999999</v>
      </c>
      <c r="L44">
        <v>101658</v>
      </c>
      <c r="M44">
        <f t="shared" si="7"/>
        <v>2.0331600000000001</v>
      </c>
      <c r="N44">
        <v>87983</v>
      </c>
      <c r="O44">
        <f t="shared" si="8"/>
        <v>1.75966</v>
      </c>
      <c r="P44">
        <v>88626</v>
      </c>
      <c r="Q44">
        <f t="shared" si="9"/>
        <v>1.7725200000000001</v>
      </c>
      <c r="R44">
        <v>87364</v>
      </c>
      <c r="S44">
        <f t="shared" si="10"/>
        <v>1.7472799999999999</v>
      </c>
      <c r="T44">
        <v>87568</v>
      </c>
      <c r="U44">
        <f t="shared" si="11"/>
        <v>1.75136</v>
      </c>
      <c r="V44">
        <v>87469</v>
      </c>
      <c r="W44">
        <f t="shared" si="12"/>
        <v>1.7493799999999999</v>
      </c>
      <c r="X44">
        <v>87469</v>
      </c>
      <c r="Y44">
        <f t="shared" si="13"/>
        <v>1.7493799999999999</v>
      </c>
    </row>
    <row r="45" spans="1:25" x14ac:dyDescent="0.2">
      <c r="A45" t="s">
        <v>56</v>
      </c>
      <c r="B45">
        <v>220057</v>
      </c>
      <c r="C45">
        <f t="shared" si="2"/>
        <v>4.4011399999999998</v>
      </c>
      <c r="D45">
        <v>54975</v>
      </c>
      <c r="E45">
        <f t="shared" si="3"/>
        <v>1.0994999999999999</v>
      </c>
      <c r="F45">
        <v>56585</v>
      </c>
      <c r="G45">
        <f t="shared" si="4"/>
        <v>1.1316999999999999</v>
      </c>
      <c r="H45">
        <v>56674</v>
      </c>
      <c r="I45">
        <f t="shared" si="5"/>
        <v>1.13348</v>
      </c>
      <c r="J45">
        <v>54753</v>
      </c>
      <c r="K45">
        <f t="shared" si="6"/>
        <v>1.0950599999999999</v>
      </c>
      <c r="L45">
        <v>64218</v>
      </c>
      <c r="M45">
        <f t="shared" si="7"/>
        <v>1.2843599999999999</v>
      </c>
      <c r="N45">
        <v>57939</v>
      </c>
      <c r="O45">
        <f t="shared" si="8"/>
        <v>1.1587799999999999</v>
      </c>
      <c r="P45">
        <v>57470</v>
      </c>
      <c r="Q45">
        <f t="shared" si="9"/>
        <v>1.1494</v>
      </c>
      <c r="R45">
        <v>60332</v>
      </c>
      <c r="S45">
        <f t="shared" si="10"/>
        <v>1.2066399999999999</v>
      </c>
      <c r="T45">
        <v>51185</v>
      </c>
      <c r="U45">
        <f t="shared" si="11"/>
        <v>1.0237000000000001</v>
      </c>
      <c r="V45">
        <v>49565</v>
      </c>
      <c r="W45">
        <f t="shared" si="12"/>
        <v>0.99129999999999996</v>
      </c>
      <c r="X45">
        <v>49565</v>
      </c>
      <c r="Y45">
        <f t="shared" si="13"/>
        <v>0.99129999999999996</v>
      </c>
    </row>
    <row r="46" spans="1:25" x14ac:dyDescent="0.2">
      <c r="A46" t="s">
        <v>57</v>
      </c>
      <c r="B46">
        <v>543520</v>
      </c>
      <c r="C46">
        <f t="shared" si="2"/>
        <v>10.8704</v>
      </c>
      <c r="D46">
        <v>49171</v>
      </c>
      <c r="E46">
        <f t="shared" si="3"/>
        <v>0.98341999999999996</v>
      </c>
      <c r="F46">
        <v>52526</v>
      </c>
      <c r="G46">
        <f t="shared" si="4"/>
        <v>1.0505199999999999</v>
      </c>
      <c r="H46">
        <v>54563</v>
      </c>
      <c r="I46">
        <f t="shared" si="5"/>
        <v>1.0912599999999999</v>
      </c>
      <c r="J46">
        <v>49046</v>
      </c>
      <c r="K46">
        <f t="shared" si="6"/>
        <v>0.98092000000000001</v>
      </c>
      <c r="L46">
        <v>58695</v>
      </c>
      <c r="M46">
        <f t="shared" si="7"/>
        <v>1.1738999999999999</v>
      </c>
      <c r="N46">
        <v>52430</v>
      </c>
      <c r="O46">
        <f t="shared" si="8"/>
        <v>1.0486</v>
      </c>
      <c r="P46">
        <v>47366</v>
      </c>
      <c r="Q46">
        <f t="shared" si="9"/>
        <v>0.94732000000000005</v>
      </c>
      <c r="R46">
        <v>55642</v>
      </c>
      <c r="S46">
        <f t="shared" si="10"/>
        <v>1.1128400000000001</v>
      </c>
      <c r="T46">
        <v>48397</v>
      </c>
      <c r="U46">
        <f t="shared" si="11"/>
        <v>0.96794000000000002</v>
      </c>
      <c r="V46">
        <v>48664</v>
      </c>
      <c r="W46">
        <f t="shared" si="12"/>
        <v>0.97328000000000003</v>
      </c>
      <c r="X46">
        <v>48664</v>
      </c>
      <c r="Y46">
        <f t="shared" si="13"/>
        <v>0.97328000000000003</v>
      </c>
    </row>
    <row r="47" spans="1:25" x14ac:dyDescent="0.2">
      <c r="A47" t="s">
        <v>58</v>
      </c>
      <c r="B47">
        <v>677377</v>
      </c>
      <c r="C47">
        <f t="shared" si="2"/>
        <v>13.54754</v>
      </c>
      <c r="D47">
        <v>63266</v>
      </c>
      <c r="E47">
        <f t="shared" si="3"/>
        <v>1.26532</v>
      </c>
      <c r="F47">
        <v>65420</v>
      </c>
      <c r="G47">
        <f t="shared" si="4"/>
        <v>1.3084</v>
      </c>
      <c r="H47">
        <v>67581</v>
      </c>
      <c r="I47">
        <f t="shared" si="5"/>
        <v>1.35162</v>
      </c>
      <c r="J47">
        <v>61731</v>
      </c>
      <c r="K47">
        <f t="shared" si="6"/>
        <v>1.2346200000000001</v>
      </c>
      <c r="L47">
        <v>70787</v>
      </c>
      <c r="M47">
        <f t="shared" si="7"/>
        <v>1.41574</v>
      </c>
      <c r="N47">
        <v>64700</v>
      </c>
      <c r="O47">
        <f t="shared" si="8"/>
        <v>1.294</v>
      </c>
      <c r="P47">
        <v>61307</v>
      </c>
      <c r="Q47">
        <f t="shared" si="9"/>
        <v>1.22614</v>
      </c>
      <c r="R47">
        <v>65697</v>
      </c>
      <c r="S47">
        <f t="shared" si="10"/>
        <v>1.3139400000000001</v>
      </c>
      <c r="T47">
        <v>62621</v>
      </c>
      <c r="U47">
        <f t="shared" si="11"/>
        <v>1.2524200000000001</v>
      </c>
      <c r="V47">
        <v>63158</v>
      </c>
      <c r="W47">
        <f t="shared" si="12"/>
        <v>1.2631600000000001</v>
      </c>
      <c r="X47">
        <v>63158</v>
      </c>
      <c r="Y47">
        <f t="shared" si="13"/>
        <v>1.2631600000000001</v>
      </c>
    </row>
    <row r="48" spans="1:25" x14ac:dyDescent="0.2">
      <c r="A48" t="s">
        <v>59</v>
      </c>
      <c r="B48">
        <v>324489</v>
      </c>
      <c r="C48">
        <f t="shared" si="2"/>
        <v>6.4897799999999997</v>
      </c>
      <c r="D48">
        <v>47264</v>
      </c>
      <c r="E48">
        <f t="shared" si="3"/>
        <v>0.94528000000000001</v>
      </c>
      <c r="F48">
        <v>57552</v>
      </c>
      <c r="G48">
        <f t="shared" si="4"/>
        <v>1.1510400000000001</v>
      </c>
      <c r="H48">
        <v>37283</v>
      </c>
      <c r="I48">
        <f t="shared" si="5"/>
        <v>0.74565999999999999</v>
      </c>
      <c r="J48">
        <v>50915</v>
      </c>
      <c r="K48">
        <f t="shared" si="6"/>
        <v>1.0183</v>
      </c>
      <c r="L48">
        <v>64329</v>
      </c>
      <c r="M48">
        <f t="shared" si="7"/>
        <v>1.2865800000000001</v>
      </c>
      <c r="N48">
        <v>50993</v>
      </c>
      <c r="O48">
        <f t="shared" si="8"/>
        <v>1.01986</v>
      </c>
      <c r="P48">
        <v>60598</v>
      </c>
      <c r="Q48">
        <f t="shared" si="9"/>
        <v>1.2119599999999999</v>
      </c>
      <c r="R48">
        <v>69933</v>
      </c>
      <c r="S48">
        <f t="shared" si="10"/>
        <v>1.39866</v>
      </c>
      <c r="T48">
        <v>42203</v>
      </c>
      <c r="U48">
        <f t="shared" si="11"/>
        <v>0.84406000000000003</v>
      </c>
      <c r="V48">
        <v>37050</v>
      </c>
      <c r="W48">
        <f t="shared" si="12"/>
        <v>0.74099999999999999</v>
      </c>
      <c r="X48">
        <v>37050</v>
      </c>
      <c r="Y48">
        <f t="shared" si="13"/>
        <v>0.74099999999999999</v>
      </c>
    </row>
    <row r="49" spans="1:25" x14ac:dyDescent="0.2">
      <c r="A49" t="s">
        <v>60</v>
      </c>
      <c r="B49">
        <v>423479</v>
      </c>
      <c r="C49">
        <f t="shared" si="2"/>
        <v>8.4695800000000006</v>
      </c>
      <c r="D49">
        <v>71263</v>
      </c>
      <c r="E49">
        <f t="shared" si="3"/>
        <v>1.42526</v>
      </c>
      <c r="F49">
        <v>81140</v>
      </c>
      <c r="G49">
        <f t="shared" si="4"/>
        <v>1.6228</v>
      </c>
      <c r="H49">
        <v>59715</v>
      </c>
      <c r="I49">
        <f t="shared" si="5"/>
        <v>1.1942999999999999</v>
      </c>
      <c r="J49">
        <v>78152</v>
      </c>
      <c r="K49">
        <f t="shared" si="6"/>
        <v>1.56304</v>
      </c>
      <c r="L49">
        <v>93195</v>
      </c>
      <c r="M49">
        <f t="shared" si="7"/>
        <v>1.8638999999999999</v>
      </c>
      <c r="N49">
        <v>80191</v>
      </c>
      <c r="O49">
        <f t="shared" si="8"/>
        <v>1.60382</v>
      </c>
      <c r="P49">
        <v>91076</v>
      </c>
      <c r="Q49">
        <f t="shared" si="9"/>
        <v>1.82152</v>
      </c>
      <c r="R49">
        <v>98336</v>
      </c>
      <c r="S49">
        <f t="shared" si="10"/>
        <v>1.96672</v>
      </c>
      <c r="T49">
        <v>62998</v>
      </c>
      <c r="U49">
        <f t="shared" si="11"/>
        <v>1.25996</v>
      </c>
      <c r="V49">
        <v>56801</v>
      </c>
      <c r="W49">
        <f t="shared" si="12"/>
        <v>1.13602</v>
      </c>
      <c r="X49">
        <v>56801</v>
      </c>
      <c r="Y49">
        <f t="shared" si="13"/>
        <v>1.13602</v>
      </c>
    </row>
    <row r="50" spans="1:25" x14ac:dyDescent="0.2">
      <c r="A50" t="s">
        <v>61</v>
      </c>
      <c r="B50">
        <v>307548</v>
      </c>
      <c r="C50">
        <f t="shared" si="2"/>
        <v>6.1509600000000004</v>
      </c>
      <c r="D50">
        <v>58607</v>
      </c>
      <c r="E50">
        <f t="shared" si="3"/>
        <v>1.17214</v>
      </c>
      <c r="F50">
        <v>66020</v>
      </c>
      <c r="G50">
        <f t="shared" si="4"/>
        <v>1.3204</v>
      </c>
      <c r="H50">
        <v>58803</v>
      </c>
      <c r="I50">
        <f t="shared" si="5"/>
        <v>1.1760600000000001</v>
      </c>
      <c r="J50">
        <v>66463</v>
      </c>
      <c r="K50">
        <f t="shared" si="6"/>
        <v>1.3292600000000001</v>
      </c>
      <c r="L50">
        <v>70828</v>
      </c>
      <c r="M50">
        <f t="shared" si="7"/>
        <v>1.41656</v>
      </c>
      <c r="N50">
        <v>63045</v>
      </c>
      <c r="O50">
        <f t="shared" si="8"/>
        <v>1.2608999999999999</v>
      </c>
      <c r="P50">
        <v>64426</v>
      </c>
      <c r="Q50">
        <f t="shared" si="9"/>
        <v>1.2885200000000001</v>
      </c>
      <c r="R50">
        <v>71267</v>
      </c>
      <c r="S50">
        <f t="shared" si="10"/>
        <v>1.4253400000000001</v>
      </c>
      <c r="T50">
        <v>51119</v>
      </c>
      <c r="U50">
        <f>T50/50000</f>
        <v>1.0223800000000001</v>
      </c>
      <c r="V50">
        <v>45613</v>
      </c>
      <c r="W50">
        <f t="shared" si="12"/>
        <v>0.91225999999999996</v>
      </c>
      <c r="X50">
        <v>45613</v>
      </c>
      <c r="Y50">
        <f t="shared" si="13"/>
        <v>0.91225999999999996</v>
      </c>
    </row>
    <row r="51" spans="1:25" x14ac:dyDescent="0.2">
      <c r="A51" t="s">
        <v>62</v>
      </c>
      <c r="B51">
        <v>260110</v>
      </c>
      <c r="C51">
        <f t="shared" si="2"/>
        <v>5.2022000000000004</v>
      </c>
      <c r="D51">
        <v>7110</v>
      </c>
      <c r="E51">
        <f t="shared" si="3"/>
        <v>0.14219999999999999</v>
      </c>
      <c r="F51">
        <v>8225</v>
      </c>
      <c r="G51">
        <f t="shared" si="4"/>
        <v>0.16450000000000001</v>
      </c>
      <c r="H51">
        <v>7412</v>
      </c>
      <c r="I51">
        <f t="shared" si="5"/>
        <v>0.14824000000000001</v>
      </c>
      <c r="J51">
        <f>H51/50000</f>
        <v>0.14824000000000001</v>
      </c>
      <c r="K51">
        <v>8290</v>
      </c>
      <c r="L51">
        <f t="shared" si="7"/>
        <v>0.1658</v>
      </c>
      <c r="M51">
        <v>7219</v>
      </c>
      <c r="N51">
        <f t="shared" si="8"/>
        <v>0.14438000000000001</v>
      </c>
      <c r="O51">
        <v>7355</v>
      </c>
      <c r="P51">
        <f t="shared" si="9"/>
        <v>0.14710000000000001</v>
      </c>
      <c r="Q51">
        <v>7327</v>
      </c>
      <c r="R51">
        <f t="shared" si="10"/>
        <v>0.14654</v>
      </c>
      <c r="T51">
        <v>7105</v>
      </c>
      <c r="U51">
        <f>T51/50000</f>
        <v>0.1421</v>
      </c>
      <c r="V51">
        <v>7009</v>
      </c>
      <c r="W51">
        <f t="shared" si="12"/>
        <v>0.14018</v>
      </c>
      <c r="X51">
        <v>7009</v>
      </c>
      <c r="Y51">
        <f t="shared" si="13"/>
        <v>0.14018</v>
      </c>
    </row>
    <row r="52" spans="1:25" x14ac:dyDescent="0.2">
      <c r="A52" t="s">
        <v>67</v>
      </c>
      <c r="C52">
        <f>AVERAGE(C2:C51)</f>
        <v>35.670478400000007</v>
      </c>
      <c r="E52">
        <f>AVERAGE(E2:E51)</f>
        <v>1.0986716000000001</v>
      </c>
      <c r="G52">
        <f>AVERAGE(G2:G51)</f>
        <v>1.1622312000000001</v>
      </c>
      <c r="I52">
        <f>AVERAGE(I2:I51)</f>
        <v>1.1546923999999998</v>
      </c>
      <c r="J52">
        <f>AVERAGE(J2:J51)</f>
        <v>56169.9029648</v>
      </c>
      <c r="L52">
        <f>AVERAGE(L2:L51)</f>
        <v>66768.783316000001</v>
      </c>
      <c r="N52">
        <f>AVERAGE(N2:N51)</f>
        <v>61004.342887599996</v>
      </c>
      <c r="P52">
        <f>AVERAGE(P2:P51)</f>
        <v>56957.962942000006</v>
      </c>
      <c r="R52">
        <f>AVERAGE(R2:R51)</f>
        <v>70065.422930800007</v>
      </c>
      <c r="T52">
        <f t="shared" ref="T52:Y52" si="14">AVERAGE(T2:T51)</f>
        <v>51414.66</v>
      </c>
      <c r="U52">
        <f t="shared" si="14"/>
        <v>1.0282932</v>
      </c>
      <c r="V52">
        <f t="shared" si="14"/>
        <v>50646.04</v>
      </c>
      <c r="W52">
        <f t="shared" si="14"/>
        <v>1.0129208000000005</v>
      </c>
      <c r="X52">
        <f t="shared" si="14"/>
        <v>50646.04</v>
      </c>
      <c r="Y52">
        <f t="shared" si="14"/>
        <v>1.0129208000000005</v>
      </c>
    </row>
    <row r="53" spans="1:25" x14ac:dyDescent="0.2">
      <c r="G53">
        <f>(G52-E52)*100/E52</f>
        <v>5.7851317900635681</v>
      </c>
      <c r="I53">
        <f>(I52-E52)*100/E52</f>
        <v>5.0989576867191033</v>
      </c>
      <c r="N53">
        <f>(N52-E52)*100/E52</f>
        <v>5552454.8205305384</v>
      </c>
      <c r="P53">
        <f>(P52-E52)*100/E52</f>
        <v>5184157.3287595678</v>
      </c>
      <c r="R53">
        <f>(R52-E52)*100/E52</f>
        <v>6377185.3444832833</v>
      </c>
      <c r="U53">
        <f>(U52-E52)*100/E52</f>
        <v>-6.4057722070908225</v>
      </c>
      <c r="W53">
        <f>(W52-E52)*100/E52</f>
        <v>-7.8049528175661926</v>
      </c>
      <c r="Y53">
        <f>(Y52-E52)*100/E52</f>
        <v>-7.8049528175661926</v>
      </c>
    </row>
    <row r="55" spans="1:25" x14ac:dyDescent="0.2">
      <c r="O5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Saldanha</dc:creator>
  <cp:lastModifiedBy>Brandon Saldanha</cp:lastModifiedBy>
  <dcterms:created xsi:type="dcterms:W3CDTF">2022-01-27T07:52:51Z</dcterms:created>
  <dcterms:modified xsi:type="dcterms:W3CDTF">2022-01-28T07:45:15Z</dcterms:modified>
</cp:coreProperties>
</file>