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9e9235f68826179/Desktop/"/>
    </mc:Choice>
  </mc:AlternateContent>
  <xr:revisionPtr revIDLastSave="17" documentId="8_{5B738D0C-8559-421E-A505-D9E106960C84}" xr6:coauthVersionLast="47" xr6:coauthVersionMax="47" xr10:uidLastSave="{46772918-D876-4F7B-BDE1-2DA2DB904822}"/>
  <bookViews>
    <workbookView xWindow="-108" yWindow="-108" windowWidth="23256" windowHeight="12456" activeTab="3" xr2:uid="{694C360E-EBBD-4CB4-B3C7-C7FE624FFD43}"/>
  </bookViews>
  <sheets>
    <sheet name="Computation" sheetId="4" r:id="rId1"/>
    <sheet name="Gather" sheetId="3" r:id="rId2"/>
    <sheet name="Scatter" sheetId="2" r:id="rId3"/>
    <sheet name="mpi_profiling_results_balanced" sheetId="1" r:id="rId4"/>
  </sheets>
  <calcPr calcId="191029"/>
  <pivotCaches>
    <pivotCache cacheId="1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4" l="1"/>
  <c r="D10" i="4"/>
  <c r="C11" i="4"/>
  <c r="C10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A7" i="2" l="1"/>
  <c r="AA7" i="4"/>
  <c r="AA7" i="3"/>
</calcChain>
</file>

<file path=xl/sharedStrings.xml><?xml version="1.0" encoding="utf-8"?>
<sst xmlns="http://schemas.openxmlformats.org/spreadsheetml/2006/main" count="81" uniqueCount="19">
  <si>
    <t>Processor</t>
  </si>
  <si>
    <t>Scatter Time (s)</t>
  </si>
  <si>
    <t>Gather Time (s)</t>
  </si>
  <si>
    <t>Bcast Time (s)</t>
  </si>
  <si>
    <t>Computation Time (s)</t>
  </si>
  <si>
    <t>Type</t>
  </si>
  <si>
    <t>Unbalanced</t>
  </si>
  <si>
    <t>Balanced</t>
  </si>
  <si>
    <t>Row Labels</t>
  </si>
  <si>
    <t>Grand Total</t>
  </si>
  <si>
    <t>Column Labels</t>
  </si>
  <si>
    <t>Average of Scatter Time (s)</t>
  </si>
  <si>
    <t>Diff</t>
  </si>
  <si>
    <t>Sum of Bcast Time (s)</t>
  </si>
  <si>
    <t>Sum of Computation Time (s)</t>
  </si>
  <si>
    <t>Max Unbalanced</t>
  </si>
  <si>
    <t>Max Balanced</t>
  </si>
  <si>
    <t>Time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</si>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</sst>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on Bernstein" refreshedDate="45616.696407986114" createdVersion="8" refreshedVersion="8" minRefreshableVersion="3" recordCount="50" xr:uid="{5C5AC343-23EA-49BB-94E1-9FB4F8F4EEE9}">
  <cacheSource type="worksheet">
    <worksheetSource ref="A1:F51" sheet="mpi_profiling_results_balanced"/>
  </cacheSource>
  <cacheFields count="6">
    <cacheField name="Type" numFmtId="0">
      <sharedItems count="2">
        <s v="Unbalanced"/>
        <s v="Balanced"/>
      </sharedItems>
    </cacheField>
    <cacheField name="Processor" numFmtId="0">
      <sharedItems containsSemiMixedTypes="0" containsString="0" containsNumber="1" containsInteger="1" minValue="0" maxValue="24" count="2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</sharedItems>
    </cacheField>
    <cacheField name="Scatter Time (s)" numFmtId="0">
      <sharedItems containsSemiMixedTypes="0" containsString="0" containsNumber="1" minValue="6.1293899999997903E-4" maxValue="2.2743329999999999E-3"/>
    </cacheField>
    <cacheField name="Gather Time (s)" numFmtId="0">
      <sharedItems containsSemiMixedTypes="0" containsString="0" containsNumber="1" minValue="8.8826499999999995E-4" maxValue="3.71286000000004E-3"/>
    </cacheField>
    <cacheField name="Bcast Time (s)" numFmtId="0">
      <sharedItems containsSemiMixedTypes="0" containsString="0" containsNumber="1" minValue="1.36706E-4" maxValue="0.37896017399999998"/>
    </cacheField>
    <cacheField name="Computation Time (s)" numFmtId="0">
      <sharedItems containsSemiMixedTypes="0" containsString="0" containsNumber="1" minValue="5.4330110549926702E-2" maxValue="0.6375288963317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n v="1.866157E-3"/>
    <n v="9.4318699999999995E-4"/>
    <n v="1.6172300000000001E-4"/>
    <n v="6.5771341323852497E-2"/>
  </r>
  <r>
    <x v="0"/>
    <x v="1"/>
    <n v="8.5968100000000005E-4"/>
    <n v="1.88577399999999E-3"/>
    <n v="3.7439470000000001E-3"/>
    <n v="5.4330110549926702E-2"/>
  </r>
  <r>
    <x v="0"/>
    <x v="2"/>
    <n v="8.6790599999999902E-4"/>
    <n v="1.8784709999999901E-3"/>
    <n v="7.0822339999999998E-3"/>
    <n v="5.5641174316406201E-2"/>
  </r>
  <r>
    <x v="0"/>
    <x v="3"/>
    <n v="9.1440399999999995E-4"/>
    <n v="1.7787439999999901E-3"/>
    <n v="3.2691679999999998E-3"/>
    <n v="0.50721001625061002"/>
  </r>
  <r>
    <x v="0"/>
    <x v="4"/>
    <n v="1.02500099999999E-3"/>
    <n v="1.729953E-3"/>
    <n v="1.282273E-3"/>
    <n v="0.62234354019164995"/>
  </r>
  <r>
    <x v="0"/>
    <x v="5"/>
    <n v="1.0027899999999999E-3"/>
    <n v="1.674849E-3"/>
    <n v="4.2625989999999997E-3"/>
    <n v="5.5108785629272398E-2"/>
  </r>
  <r>
    <x v="0"/>
    <x v="6"/>
    <n v="1.0670300000000001E-3"/>
    <n v="1.603185E-3"/>
    <n v="7.1035739999999997E-3"/>
    <n v="0.50879883766174305"/>
  </r>
  <r>
    <x v="0"/>
    <x v="7"/>
    <n v="1.1099109999999899E-3"/>
    <n v="1.5325829999999999E-3"/>
    <n v="7.114535E-3"/>
    <n v="0.50809741020202603"/>
  </r>
  <r>
    <x v="0"/>
    <x v="8"/>
    <n v="1.178178E-3"/>
    <n v="1.5329429999999999E-3"/>
    <n v="6.3729149999999998E-3"/>
    <n v="5.6200027465820299E-2"/>
  </r>
  <r>
    <x v="0"/>
    <x v="9"/>
    <n v="1.1740209999999999E-3"/>
    <n v="1.5190569999999899E-3"/>
    <n v="2.2427340000000001E-3"/>
    <n v="5.5383443832397398E-2"/>
  </r>
  <r>
    <x v="0"/>
    <x v="10"/>
    <n v="1.23567599999999E-3"/>
    <n v="1.4798929999999899E-3"/>
    <n v="7.0590710000000001E-3"/>
    <n v="0.637528896331787"/>
  </r>
  <r>
    <x v="0"/>
    <x v="11"/>
    <n v="1.2259580000000001E-3"/>
    <n v="1.4608479999999901E-3"/>
    <n v="5.4914330000000004E-3"/>
    <n v="5.6426763534545898E-2"/>
  </r>
  <r>
    <x v="0"/>
    <x v="12"/>
    <n v="1.2562750000000001E-3"/>
    <n v="1.47259E-3"/>
    <n v="4.7814720000000002E-3"/>
    <n v="5.5778980255126898E-2"/>
  </r>
  <r>
    <x v="0"/>
    <x v="13"/>
    <n v="1.2720940000000001E-3"/>
    <n v="1.4823789999999901E-3"/>
    <n v="2.315349E-3"/>
    <n v="7.4768543243408203E-2"/>
  </r>
  <r>
    <x v="0"/>
    <x v="14"/>
    <n v="1.3146939999999999E-3"/>
    <n v="1.387791E-3"/>
    <n v="2.9760279999999999E-3"/>
    <n v="0.50447297096252397"/>
  </r>
  <r>
    <x v="0"/>
    <x v="15"/>
    <n v="1.3770709999999999E-3"/>
    <n v="1.31066699999999E-3"/>
    <n v="6.6804710000000003E-3"/>
    <n v="0.51776528358459395"/>
  </r>
  <r>
    <x v="0"/>
    <x v="16"/>
    <n v="1.4795640000000001E-3"/>
    <n v="1.3185810000000001E-3"/>
    <n v="2.337731E-3"/>
    <n v="5.7331085205078097E-2"/>
  </r>
  <r>
    <x v="0"/>
    <x v="17"/>
    <n v="1.474073E-3"/>
    <n v="1.2574559999999999E-3"/>
    <n v="7.0858709999999997E-3"/>
    <n v="0.50842452049255304"/>
  </r>
  <r>
    <x v="0"/>
    <x v="18"/>
    <n v="1.533745E-3"/>
    <n v="1.204618E-3"/>
    <n v="3.6837039999999999E-3"/>
    <n v="0.52602958679199197"/>
  </r>
  <r>
    <x v="0"/>
    <x v="19"/>
    <n v="1.5845200000000001E-3"/>
    <n v="1.1184259999999901E-3"/>
    <n v="2.0341420000000001E-3"/>
    <n v="0.62929582595825195"/>
  </r>
  <r>
    <x v="0"/>
    <x v="20"/>
    <n v="1.6451339999999999E-3"/>
    <n v="1.0532839999999901E-3"/>
    <n v="2.0884950000000001E-3"/>
    <n v="0.51361703872680597"/>
  </r>
  <r>
    <x v="0"/>
    <x v="21"/>
    <n v="1.69132999999999E-3"/>
    <n v="9.9314100000000099E-4"/>
    <n v="7.1129019999999999E-3"/>
    <n v="0.50997185707092196"/>
  </r>
  <r>
    <x v="0"/>
    <x v="22"/>
    <n v="1.70729E-3"/>
    <n v="9.86158E-4"/>
    <n v="2.6530519999999999E-3"/>
    <n v="5.5478096008300698E-2"/>
  </r>
  <r>
    <x v="0"/>
    <x v="23"/>
    <n v="1.70174899999999E-3"/>
    <n v="9.72742999999999E-4"/>
    <n v="5.7177770000000003E-3"/>
    <n v="5.6200742721557603E-2"/>
  </r>
  <r>
    <x v="0"/>
    <x v="24"/>
    <n v="1.825712E-3"/>
    <n v="8.8826499999999995E-4"/>
    <n v="2.0147469999999999E-3"/>
    <n v="0.50633955001830999"/>
  </r>
  <r>
    <x v="1"/>
    <x v="0"/>
    <n v="2.2743329999999999E-3"/>
    <n v="2.1348419999999901E-3"/>
    <n v="1.36706E-4"/>
    <n v="0.30693984031677202"/>
  </r>
  <r>
    <x v="1"/>
    <x v="1"/>
    <n v="6.1293899999997903E-4"/>
    <n v="3.71286000000004E-3"/>
    <n v="0.33719235400000003"/>
    <n v="0.30551791191101002"/>
  </r>
  <r>
    <x v="1"/>
    <x v="2"/>
    <n v="6.5115000000004399E-4"/>
    <n v="3.6234729999999799E-3"/>
    <n v="0.28968582599999998"/>
    <n v="0.30839991569518999"/>
  </r>
  <r>
    <x v="1"/>
    <x v="3"/>
    <n v="6.3774500000002201E-4"/>
    <n v="3.599138E-3"/>
    <n v="0.268347946"/>
    <n v="0.40749549865722601"/>
  </r>
  <r>
    <x v="1"/>
    <x v="4"/>
    <n v="7.8805799999997995E-4"/>
    <n v="3.50177499999998E-3"/>
    <n v="0.34661854600000003"/>
    <n v="0.31058406829833901"/>
  </r>
  <r>
    <x v="1"/>
    <x v="5"/>
    <n v="7.5793099999998904E-4"/>
    <n v="3.4348489999999599E-3"/>
    <n v="0.35481414900000002"/>
    <n v="0.30874204635620101"/>
  </r>
  <r>
    <x v="1"/>
    <x v="6"/>
    <n v="9.3129600000002501E-4"/>
    <n v="3.3522539999999898E-3"/>
    <n v="0.3505953"/>
    <n v="0.30766630172729398"/>
  </r>
  <r>
    <x v="1"/>
    <x v="7"/>
    <n v="9.7089000000000203E-4"/>
    <n v="3.2553130000000301E-3"/>
    <n v="0.34594707600000002"/>
    <n v="0.30655908584594699"/>
  </r>
  <r>
    <x v="1"/>
    <x v="8"/>
    <n v="1.14501699999997E-3"/>
    <n v="3.2220299999999799E-3"/>
    <n v="0.25361562900000001"/>
    <n v="0.38102936744689903"/>
  </r>
  <r>
    <x v="1"/>
    <x v="9"/>
    <n v="1.1474419999999901E-3"/>
    <n v="3.10805600000002E-3"/>
    <n v="0.33996547300000002"/>
    <n v="0.30511569976806602"/>
  </r>
  <r>
    <x v="1"/>
    <x v="10"/>
    <n v="1.20734399999999E-3"/>
    <n v="3.1248179999999702E-3"/>
    <n v="0.348220688"/>
    <n v="0.30700397491455"/>
  </r>
  <r>
    <x v="1"/>
    <x v="11"/>
    <n v="1.2132739999999799E-3"/>
    <n v="3.0930089999999799E-3"/>
    <n v="0.304500769"/>
    <n v="0.37875604629516602"/>
  </r>
  <r>
    <x v="1"/>
    <x v="12"/>
    <n v="1.314965E-3"/>
    <n v="3.01629400000003E-3"/>
    <n v="0.33232964799999998"/>
    <n v="0.40496921539306602"/>
  </r>
  <r>
    <x v="1"/>
    <x v="13"/>
    <n v="1.32359100000001E-3"/>
    <n v="2.90511600000004E-3"/>
    <n v="0.344296412"/>
    <n v="0.305734872817993"/>
  </r>
  <r>
    <x v="1"/>
    <x v="14"/>
    <n v="1.4591749999999699E-3"/>
    <n v="2.8109099999999998E-3"/>
    <n v="0.34595816699999998"/>
    <n v="0.30488753318786599"/>
  </r>
  <r>
    <x v="1"/>
    <x v="15"/>
    <n v="1.5266219999999699E-3"/>
    <n v="2.734546E-3"/>
    <n v="0.28188597500000001"/>
    <n v="0.30999803543090798"/>
  </r>
  <r>
    <x v="1"/>
    <x v="16"/>
    <n v="1.7677940000000399E-3"/>
    <n v="2.7033180000000101E-3"/>
    <n v="0.276585939"/>
    <n v="0.38488268852233798"/>
  </r>
  <r>
    <x v="1"/>
    <x v="17"/>
    <n v="1.71438400000001E-3"/>
    <n v="2.60751800000003E-3"/>
    <n v="0.34822065800000002"/>
    <n v="0.31229448318481401"/>
  </r>
  <r>
    <x v="1"/>
    <x v="18"/>
    <n v="1.7439300000000001E-3"/>
    <n v="2.52266899999997E-3"/>
    <n v="0.33677977100000001"/>
    <n v="0.31149458885192799"/>
  </r>
  <r>
    <x v="1"/>
    <x v="19"/>
    <n v="1.75947800000003E-3"/>
    <n v="2.5128810000000202E-3"/>
    <n v="0.37896017399999998"/>
    <n v="0.31221818923950101"/>
  </r>
  <r>
    <x v="1"/>
    <x v="20"/>
    <n v="1.8850240000000101E-3"/>
    <n v="2.4744689999999701E-3"/>
    <n v="0.35737825600000001"/>
    <n v="0.31243896484375"/>
  </r>
  <r>
    <x v="1"/>
    <x v="21"/>
    <n v="1.85114000000002E-3"/>
    <n v="2.3711459999999902E-3"/>
    <n v="0.29452504899999998"/>
    <n v="0.30983686447143499"/>
  </r>
  <r>
    <x v="1"/>
    <x v="22"/>
    <n v="2.0016030000000102E-3"/>
    <n v="2.29472099999999E-3"/>
    <n v="0.29106300800000001"/>
    <n v="0.30827951431274397"/>
  </r>
  <r>
    <x v="1"/>
    <x v="23"/>
    <n v="2.04260899999997E-3"/>
    <n v="2.2260330000000101E-3"/>
    <n v="0.35455055499999999"/>
    <n v="0.30428504943847601"/>
  </r>
  <r>
    <x v="1"/>
    <x v="24"/>
    <n v="2.1882430000000298E-3"/>
    <n v="2.1559119999999799E-3"/>
    <n v="0.33723425299999998"/>
    <n v="0.290917873382568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BCA6C1-0E26-4492-88E6-FF9B60D8A358}" name="PivotTable1" cacheId="1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3:AA6" firstHeaderRow="1" firstDataRow="2" firstDataCol="1"/>
  <pivotFields count="6">
    <pivotField axis="axisRow" showAll="0">
      <items count="3">
        <item x="1"/>
        <item x="0"/>
        <item t="default"/>
      </items>
    </pivotField>
    <pivotField axis="axisCol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2">
    <i>
      <x/>
    </i>
    <i>
      <x v="1"/>
    </i>
  </rowItems>
  <colFields count="1">
    <field x="1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Sum of Computation Time (s)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1B100D-3B7C-423F-99BA-482898AE81BE}" name="PivotTable1" cacheId="1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3:AA6" firstHeaderRow="1" firstDataRow="2" firstDataCol="1"/>
  <pivotFields count="6">
    <pivotField axis="axisRow" showAll="0">
      <items count="3">
        <item x="1"/>
        <item x="0"/>
        <item t="default"/>
      </items>
    </pivotField>
    <pivotField axis="axisCol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2">
    <i>
      <x/>
    </i>
    <i>
      <x v="1"/>
    </i>
  </rowItems>
  <colFields count="1">
    <field x="1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Sum of Bcast Time (s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E25022-7968-4873-82B7-591FCF72ECC5}" name="PivotTable1" cacheId="1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3:AA6" firstHeaderRow="1" firstDataRow="2" firstDataCol="1"/>
  <pivotFields count="6">
    <pivotField axis="axisRow" showAll="0">
      <items count="3">
        <item x="1"/>
        <item x="0"/>
        <item t="default"/>
      </items>
    </pivotField>
    <pivotField axis="axisCol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2">
    <i>
      <x/>
    </i>
    <i>
      <x v="1"/>
    </i>
  </rowItems>
  <colFields count="1">
    <field x="1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Average of Scatter Time (s)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D7F45-6457-4FB2-991C-8A1F51D1E9E4}">
  <dimension ref="A3:AA11"/>
  <sheetViews>
    <sheetView workbookViewId="0">
      <selection activeCell="F10" sqref="F10"/>
    </sheetView>
  </sheetViews>
  <sheetFormatPr defaultRowHeight="14.4" x14ac:dyDescent="0.3"/>
  <cols>
    <col min="1" max="1" width="25.21875" bestFit="1" customWidth="1"/>
    <col min="2" max="2" width="15.5546875" bestFit="1" customWidth="1"/>
    <col min="3" max="27" width="12" bestFit="1" customWidth="1"/>
  </cols>
  <sheetData>
    <row r="3" spans="1:27" x14ac:dyDescent="0.3">
      <c r="A3" s="2" t="s">
        <v>14</v>
      </c>
      <c r="B3" s="2" t="s">
        <v>10</v>
      </c>
    </row>
    <row r="4" spans="1:27" x14ac:dyDescent="0.3">
      <c r="A4" s="2" t="s">
        <v>8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>
        <v>24</v>
      </c>
      <c r="AA4" t="s">
        <v>9</v>
      </c>
    </row>
    <row r="5" spans="1:27" x14ac:dyDescent="0.3">
      <c r="A5" s="3" t="s">
        <v>7</v>
      </c>
      <c r="B5" s="4">
        <v>0.30693984031677202</v>
      </c>
      <c r="C5" s="4">
        <v>0.30551791191101002</v>
      </c>
      <c r="D5" s="4">
        <v>0.30839991569518999</v>
      </c>
      <c r="E5" s="4">
        <v>0.40749549865722601</v>
      </c>
      <c r="F5" s="4">
        <v>0.31058406829833901</v>
      </c>
      <c r="G5" s="4">
        <v>0.30874204635620101</v>
      </c>
      <c r="H5" s="4">
        <v>0.30766630172729398</v>
      </c>
      <c r="I5" s="4">
        <v>0.30655908584594699</v>
      </c>
      <c r="J5" s="4">
        <v>0.38102936744689903</v>
      </c>
      <c r="K5" s="4">
        <v>0.30511569976806602</v>
      </c>
      <c r="L5" s="4">
        <v>0.30700397491455</v>
      </c>
      <c r="M5" s="4">
        <v>0.37875604629516602</v>
      </c>
      <c r="N5" s="4">
        <v>0.40496921539306602</v>
      </c>
      <c r="O5" s="4">
        <v>0.305734872817993</v>
      </c>
      <c r="P5" s="4">
        <v>0.30488753318786599</v>
      </c>
      <c r="Q5" s="4">
        <v>0.30999803543090798</v>
      </c>
      <c r="R5" s="4">
        <v>0.38488268852233798</v>
      </c>
      <c r="S5" s="4">
        <v>0.31229448318481401</v>
      </c>
      <c r="T5" s="4">
        <v>0.31149458885192799</v>
      </c>
      <c r="U5" s="4">
        <v>0.31221818923950101</v>
      </c>
      <c r="V5" s="4">
        <v>0.31243896484375</v>
      </c>
      <c r="W5" s="4">
        <v>0.30983686447143499</v>
      </c>
      <c r="X5" s="4">
        <v>0.30827951431274397</v>
      </c>
      <c r="Y5" s="4">
        <v>0.30428504943847601</v>
      </c>
      <c r="Z5" s="4">
        <v>0.29091787338256803</v>
      </c>
      <c r="AA5" s="4">
        <v>8.1060476303100462</v>
      </c>
    </row>
    <row r="6" spans="1:27" x14ac:dyDescent="0.3">
      <c r="A6" s="3" t="s">
        <v>6</v>
      </c>
      <c r="B6" s="4">
        <v>6.5771341323852497E-2</v>
      </c>
      <c r="C6" s="4">
        <v>5.4330110549926702E-2</v>
      </c>
      <c r="D6" s="4">
        <v>5.5641174316406201E-2</v>
      </c>
      <c r="E6" s="4">
        <v>0.50721001625061002</v>
      </c>
      <c r="F6" s="4">
        <v>0.62234354019164995</v>
      </c>
      <c r="G6" s="4">
        <v>5.5108785629272398E-2</v>
      </c>
      <c r="H6" s="4">
        <v>0.50879883766174305</v>
      </c>
      <c r="I6" s="4">
        <v>0.50809741020202603</v>
      </c>
      <c r="J6" s="4">
        <v>5.6200027465820299E-2</v>
      </c>
      <c r="K6" s="4">
        <v>5.5383443832397398E-2</v>
      </c>
      <c r="L6" s="4">
        <v>0.637528896331787</v>
      </c>
      <c r="M6" s="4">
        <v>5.6426763534545898E-2</v>
      </c>
      <c r="N6" s="4">
        <v>5.5778980255126898E-2</v>
      </c>
      <c r="O6" s="4">
        <v>7.4768543243408203E-2</v>
      </c>
      <c r="P6" s="4">
        <v>0.50447297096252397</v>
      </c>
      <c r="Q6" s="4">
        <v>0.51776528358459395</v>
      </c>
      <c r="R6" s="4">
        <v>5.7331085205078097E-2</v>
      </c>
      <c r="S6" s="4">
        <v>0.50842452049255304</v>
      </c>
      <c r="T6" s="4">
        <v>0.52602958679199197</v>
      </c>
      <c r="U6" s="4">
        <v>0.62929582595825195</v>
      </c>
      <c r="V6" s="4">
        <v>0.51361703872680597</v>
      </c>
      <c r="W6" s="4">
        <v>0.50997185707092196</v>
      </c>
      <c r="X6" s="4">
        <v>5.5478096008300698E-2</v>
      </c>
      <c r="Y6" s="4">
        <v>5.6200742721557603E-2</v>
      </c>
      <c r="Z6" s="4">
        <v>0.50633955001830999</v>
      </c>
      <c r="AA6" s="4">
        <v>7.6983144283294616</v>
      </c>
    </row>
    <row r="7" spans="1:27" x14ac:dyDescent="0.3">
      <c r="A7" t="s">
        <v>12</v>
      </c>
      <c r="B7">
        <f>ABS(B5-B6)</f>
        <v>0.24116849899291953</v>
      </c>
      <c r="C7">
        <f t="shared" ref="C7:Z7" si="0">ABS(C5-C6)</f>
        <v>0.25118780136108332</v>
      </c>
      <c r="D7">
        <f t="shared" si="0"/>
        <v>0.25275874137878379</v>
      </c>
      <c r="E7">
        <f t="shared" si="0"/>
        <v>9.9714517593384011E-2</v>
      </c>
      <c r="F7">
        <f t="shared" si="0"/>
        <v>0.31175947189331094</v>
      </c>
      <c r="G7">
        <f t="shared" si="0"/>
        <v>0.2536332607269286</v>
      </c>
      <c r="H7">
        <f t="shared" si="0"/>
        <v>0.20113253593444907</v>
      </c>
      <c r="I7">
        <f t="shared" si="0"/>
        <v>0.20153832435607905</v>
      </c>
      <c r="J7">
        <f t="shared" si="0"/>
        <v>0.32482933998107871</v>
      </c>
      <c r="K7">
        <f t="shared" si="0"/>
        <v>0.24973225593566861</v>
      </c>
      <c r="L7">
        <f t="shared" si="0"/>
        <v>0.33052492141723699</v>
      </c>
      <c r="M7">
        <f t="shared" si="0"/>
        <v>0.32232928276062012</v>
      </c>
      <c r="N7">
        <f t="shared" si="0"/>
        <v>0.34919023513793912</v>
      </c>
      <c r="O7">
        <f t="shared" si="0"/>
        <v>0.23096632957458479</v>
      </c>
      <c r="P7">
        <f t="shared" si="0"/>
        <v>0.19958543777465798</v>
      </c>
      <c r="Q7">
        <f t="shared" si="0"/>
        <v>0.20776724815368597</v>
      </c>
      <c r="R7">
        <f t="shared" si="0"/>
        <v>0.32755160331725985</v>
      </c>
      <c r="S7">
        <f t="shared" si="0"/>
        <v>0.19613003730773904</v>
      </c>
      <c r="T7">
        <f t="shared" si="0"/>
        <v>0.21453499794006398</v>
      </c>
      <c r="U7">
        <f t="shared" si="0"/>
        <v>0.31707763671875094</v>
      </c>
      <c r="V7">
        <f t="shared" si="0"/>
        <v>0.20117807388305597</v>
      </c>
      <c r="W7">
        <f t="shared" si="0"/>
        <v>0.20013499259948697</v>
      </c>
      <c r="X7">
        <f t="shared" si="0"/>
        <v>0.25280141830444325</v>
      </c>
      <c r="Y7">
        <f t="shared" si="0"/>
        <v>0.24808430671691839</v>
      </c>
      <c r="Z7">
        <f t="shared" si="0"/>
        <v>0.21542167663574197</v>
      </c>
      <c r="AA7">
        <f>MAX(B7:Z7)</f>
        <v>0.34919023513793912</v>
      </c>
    </row>
    <row r="9" spans="1:27" x14ac:dyDescent="0.3">
      <c r="C9" t="s">
        <v>17</v>
      </c>
      <c r="D9" t="s">
        <v>18</v>
      </c>
    </row>
    <row r="10" spans="1:27" x14ac:dyDescent="0.3">
      <c r="B10" t="s">
        <v>16</v>
      </c>
      <c r="C10">
        <f>MAX(B5:Z5)</f>
        <v>0.40749549865722601</v>
      </c>
      <c r="D10" s="5">
        <f>C10/C11</f>
        <v>0.63917965287828227</v>
      </c>
    </row>
    <row r="11" spans="1:27" x14ac:dyDescent="0.3">
      <c r="B11" t="s">
        <v>15</v>
      </c>
      <c r="C11">
        <f>MAX(B6:Z6)</f>
        <v>0.637528896331787</v>
      </c>
      <c r="D11" s="5">
        <f>C11/C11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C00B2-CEA1-4DDE-AD40-BBE171A3E098}">
  <dimension ref="A3:AA7"/>
  <sheetViews>
    <sheetView workbookViewId="0">
      <selection activeCell="A9" sqref="A9"/>
    </sheetView>
  </sheetViews>
  <sheetFormatPr defaultRowHeight="14.4" x14ac:dyDescent="0.3"/>
  <cols>
    <col min="1" max="1" width="18.88671875" bestFit="1" customWidth="1"/>
    <col min="2" max="2" width="15.5546875" bestFit="1" customWidth="1"/>
    <col min="3" max="27" width="12" bestFit="1" customWidth="1"/>
  </cols>
  <sheetData>
    <row r="3" spans="1:27" x14ac:dyDescent="0.3">
      <c r="A3" s="2" t="s">
        <v>13</v>
      </c>
      <c r="B3" s="2" t="s">
        <v>10</v>
      </c>
    </row>
    <row r="4" spans="1:27" x14ac:dyDescent="0.3">
      <c r="A4" s="2" t="s">
        <v>8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>
        <v>24</v>
      </c>
      <c r="AA4" t="s">
        <v>9</v>
      </c>
    </row>
    <row r="5" spans="1:27" x14ac:dyDescent="0.3">
      <c r="A5" s="3" t="s">
        <v>7</v>
      </c>
      <c r="B5" s="4">
        <v>1.36706E-4</v>
      </c>
      <c r="C5" s="4">
        <v>0.33719235400000003</v>
      </c>
      <c r="D5" s="4">
        <v>0.28968582599999998</v>
      </c>
      <c r="E5" s="4">
        <v>0.268347946</v>
      </c>
      <c r="F5" s="4">
        <v>0.34661854600000003</v>
      </c>
      <c r="G5" s="4">
        <v>0.35481414900000002</v>
      </c>
      <c r="H5" s="4">
        <v>0.3505953</v>
      </c>
      <c r="I5" s="4">
        <v>0.34594707600000002</v>
      </c>
      <c r="J5" s="4">
        <v>0.25361562900000001</v>
      </c>
      <c r="K5" s="4">
        <v>0.33996547300000002</v>
      </c>
      <c r="L5" s="4">
        <v>0.348220688</v>
      </c>
      <c r="M5" s="4">
        <v>0.304500769</v>
      </c>
      <c r="N5" s="4">
        <v>0.33232964799999998</v>
      </c>
      <c r="O5" s="4">
        <v>0.344296412</v>
      </c>
      <c r="P5" s="4">
        <v>0.34595816699999998</v>
      </c>
      <c r="Q5" s="4">
        <v>0.28188597500000001</v>
      </c>
      <c r="R5" s="4">
        <v>0.276585939</v>
      </c>
      <c r="S5" s="4">
        <v>0.34822065800000002</v>
      </c>
      <c r="T5" s="4">
        <v>0.33677977100000001</v>
      </c>
      <c r="U5" s="4">
        <v>0.37896017399999998</v>
      </c>
      <c r="V5" s="4">
        <v>0.35737825600000001</v>
      </c>
      <c r="W5" s="4">
        <v>0.29452504899999998</v>
      </c>
      <c r="X5" s="4">
        <v>0.29106300800000001</v>
      </c>
      <c r="Y5" s="4">
        <v>0.35455055499999999</v>
      </c>
      <c r="Z5" s="4">
        <v>0.33723425299999998</v>
      </c>
      <c r="AA5" s="4">
        <v>7.8194083269999997</v>
      </c>
    </row>
    <row r="6" spans="1:27" x14ac:dyDescent="0.3">
      <c r="A6" s="3" t="s">
        <v>6</v>
      </c>
      <c r="B6" s="4">
        <v>1.6172300000000001E-4</v>
      </c>
      <c r="C6" s="4">
        <v>3.7439470000000001E-3</v>
      </c>
      <c r="D6" s="4">
        <v>7.0822339999999998E-3</v>
      </c>
      <c r="E6" s="4">
        <v>3.2691679999999998E-3</v>
      </c>
      <c r="F6" s="4">
        <v>1.282273E-3</v>
      </c>
      <c r="G6" s="4">
        <v>4.2625989999999997E-3</v>
      </c>
      <c r="H6" s="4">
        <v>7.1035739999999997E-3</v>
      </c>
      <c r="I6" s="4">
        <v>7.114535E-3</v>
      </c>
      <c r="J6" s="4">
        <v>6.3729149999999998E-3</v>
      </c>
      <c r="K6" s="4">
        <v>2.2427340000000001E-3</v>
      </c>
      <c r="L6" s="4">
        <v>7.0590710000000001E-3</v>
      </c>
      <c r="M6" s="4">
        <v>5.4914330000000004E-3</v>
      </c>
      <c r="N6" s="4">
        <v>4.7814720000000002E-3</v>
      </c>
      <c r="O6" s="4">
        <v>2.315349E-3</v>
      </c>
      <c r="P6" s="4">
        <v>2.9760279999999999E-3</v>
      </c>
      <c r="Q6" s="4">
        <v>6.6804710000000003E-3</v>
      </c>
      <c r="R6" s="4">
        <v>2.337731E-3</v>
      </c>
      <c r="S6" s="4">
        <v>7.0858709999999997E-3</v>
      </c>
      <c r="T6" s="4">
        <v>3.6837039999999999E-3</v>
      </c>
      <c r="U6" s="4">
        <v>2.0341420000000001E-3</v>
      </c>
      <c r="V6" s="4">
        <v>2.0884950000000001E-3</v>
      </c>
      <c r="W6" s="4">
        <v>7.1129019999999999E-3</v>
      </c>
      <c r="X6" s="4">
        <v>2.6530519999999999E-3</v>
      </c>
      <c r="Y6" s="4">
        <v>5.7177770000000003E-3</v>
      </c>
      <c r="Z6" s="4">
        <v>2.0147469999999999E-3</v>
      </c>
      <c r="AA6" s="4">
        <v>0.106667947</v>
      </c>
    </row>
    <row r="7" spans="1:27" x14ac:dyDescent="0.3">
      <c r="A7" t="s">
        <v>12</v>
      </c>
      <c r="B7">
        <f>ABS(B5-B6)</f>
        <v>2.5017000000000008E-5</v>
      </c>
      <c r="C7">
        <f t="shared" ref="C7:Z7" si="0">ABS(C5-C6)</f>
        <v>0.333448407</v>
      </c>
      <c r="D7">
        <f t="shared" si="0"/>
        <v>0.28260359199999996</v>
      </c>
      <c r="E7">
        <f t="shared" si="0"/>
        <v>0.26507877800000001</v>
      </c>
      <c r="F7">
        <f t="shared" si="0"/>
        <v>0.34533627300000003</v>
      </c>
      <c r="G7">
        <f t="shared" si="0"/>
        <v>0.35055155000000005</v>
      </c>
      <c r="H7">
        <f t="shared" si="0"/>
        <v>0.343491726</v>
      </c>
      <c r="I7">
        <f t="shared" si="0"/>
        <v>0.33883254100000004</v>
      </c>
      <c r="J7">
        <f t="shared" si="0"/>
        <v>0.247242714</v>
      </c>
      <c r="K7">
        <f t="shared" si="0"/>
        <v>0.33772273899999999</v>
      </c>
      <c r="L7">
        <f t="shared" si="0"/>
        <v>0.34116161700000003</v>
      </c>
      <c r="M7">
        <f t="shared" si="0"/>
        <v>0.29900933600000001</v>
      </c>
      <c r="N7">
        <f t="shared" si="0"/>
        <v>0.32754817599999997</v>
      </c>
      <c r="O7">
        <f t="shared" si="0"/>
        <v>0.34198106299999997</v>
      </c>
      <c r="P7">
        <f t="shared" si="0"/>
        <v>0.34298213899999996</v>
      </c>
      <c r="Q7">
        <f t="shared" si="0"/>
        <v>0.27520550399999999</v>
      </c>
      <c r="R7">
        <f t="shared" si="0"/>
        <v>0.27424820799999999</v>
      </c>
      <c r="S7">
        <f t="shared" si="0"/>
        <v>0.34113478699999999</v>
      </c>
      <c r="T7">
        <f t="shared" si="0"/>
        <v>0.333096067</v>
      </c>
      <c r="U7">
        <f t="shared" si="0"/>
        <v>0.37692603199999997</v>
      </c>
      <c r="V7">
        <f t="shared" si="0"/>
        <v>0.35528976099999998</v>
      </c>
      <c r="W7">
        <f t="shared" si="0"/>
        <v>0.28741214700000001</v>
      </c>
      <c r="X7">
        <f t="shared" si="0"/>
        <v>0.28840995600000002</v>
      </c>
      <c r="Y7">
        <f t="shared" si="0"/>
        <v>0.34883277800000001</v>
      </c>
      <c r="Z7">
        <f t="shared" si="0"/>
        <v>0.335219506</v>
      </c>
      <c r="AA7">
        <f>MAX(B7:Z7)</f>
        <v>0.37692603199999997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8CF98-0D6E-4C72-80D1-40E0139BF13F}">
  <dimension ref="A3:AA7"/>
  <sheetViews>
    <sheetView workbookViewId="0">
      <selection activeCell="A8" sqref="A8"/>
    </sheetView>
  </sheetViews>
  <sheetFormatPr defaultRowHeight="14.4" x14ac:dyDescent="0.3"/>
  <cols>
    <col min="1" max="1" width="23.21875" bestFit="1" customWidth="1"/>
    <col min="2" max="2" width="15.5546875" bestFit="1" customWidth="1"/>
    <col min="3" max="22" width="12" bestFit="1" customWidth="1"/>
    <col min="23" max="23" width="11" bestFit="1" customWidth="1"/>
    <col min="24" max="27" width="12" bestFit="1" customWidth="1"/>
  </cols>
  <sheetData>
    <row r="3" spans="1:27" x14ac:dyDescent="0.3">
      <c r="A3" s="2" t="s">
        <v>11</v>
      </c>
      <c r="B3" s="2" t="s">
        <v>10</v>
      </c>
    </row>
    <row r="4" spans="1:27" x14ac:dyDescent="0.3">
      <c r="A4" s="2" t="s">
        <v>8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>
        <v>24</v>
      </c>
      <c r="AA4" t="s">
        <v>9</v>
      </c>
    </row>
    <row r="5" spans="1:27" x14ac:dyDescent="0.3">
      <c r="A5" s="3" t="s">
        <v>7</v>
      </c>
      <c r="B5" s="4">
        <v>2.2743329999999999E-3</v>
      </c>
      <c r="C5" s="4">
        <v>6.1293899999997903E-4</v>
      </c>
      <c r="D5" s="4">
        <v>6.5115000000004399E-4</v>
      </c>
      <c r="E5" s="4">
        <v>6.3774500000002201E-4</v>
      </c>
      <c r="F5" s="4">
        <v>7.8805799999997995E-4</v>
      </c>
      <c r="G5" s="4">
        <v>7.5793099999998904E-4</v>
      </c>
      <c r="H5" s="4">
        <v>9.3129600000002501E-4</v>
      </c>
      <c r="I5" s="4">
        <v>9.7089000000000203E-4</v>
      </c>
      <c r="J5" s="4">
        <v>1.14501699999997E-3</v>
      </c>
      <c r="K5" s="4">
        <v>1.1474419999999901E-3</v>
      </c>
      <c r="L5" s="4">
        <v>1.20734399999999E-3</v>
      </c>
      <c r="M5" s="4">
        <v>1.2132739999999799E-3</v>
      </c>
      <c r="N5" s="4">
        <v>1.314965E-3</v>
      </c>
      <c r="O5" s="4">
        <v>1.32359100000001E-3</v>
      </c>
      <c r="P5" s="4">
        <v>1.4591749999999699E-3</v>
      </c>
      <c r="Q5" s="4">
        <v>1.5266219999999699E-3</v>
      </c>
      <c r="R5" s="4">
        <v>1.7677940000000399E-3</v>
      </c>
      <c r="S5" s="4">
        <v>1.71438400000001E-3</v>
      </c>
      <c r="T5" s="4">
        <v>1.7439300000000001E-3</v>
      </c>
      <c r="U5" s="4">
        <v>1.75947800000003E-3</v>
      </c>
      <c r="V5" s="4">
        <v>1.8850240000000101E-3</v>
      </c>
      <c r="W5" s="4">
        <v>1.85114000000002E-3</v>
      </c>
      <c r="X5" s="4">
        <v>2.0016030000000102E-3</v>
      </c>
      <c r="Y5" s="4">
        <v>2.04260899999997E-3</v>
      </c>
      <c r="Z5" s="4">
        <v>2.1882430000000298E-3</v>
      </c>
      <c r="AA5" s="4">
        <v>1.3966390800000017E-3</v>
      </c>
    </row>
    <row r="6" spans="1:27" x14ac:dyDescent="0.3">
      <c r="A6" s="3" t="s">
        <v>6</v>
      </c>
      <c r="B6" s="4">
        <v>1.866157E-3</v>
      </c>
      <c r="C6" s="4">
        <v>8.5968100000000005E-4</v>
      </c>
      <c r="D6" s="4">
        <v>8.6790599999999902E-4</v>
      </c>
      <c r="E6" s="4">
        <v>9.1440399999999995E-4</v>
      </c>
      <c r="F6" s="4">
        <v>1.02500099999999E-3</v>
      </c>
      <c r="G6" s="4">
        <v>1.0027899999999999E-3</v>
      </c>
      <c r="H6" s="4">
        <v>1.0670300000000001E-3</v>
      </c>
      <c r="I6" s="4">
        <v>1.1099109999999899E-3</v>
      </c>
      <c r="J6" s="4">
        <v>1.178178E-3</v>
      </c>
      <c r="K6" s="4">
        <v>1.1740209999999999E-3</v>
      </c>
      <c r="L6" s="4">
        <v>1.23567599999999E-3</v>
      </c>
      <c r="M6" s="4">
        <v>1.2259580000000001E-3</v>
      </c>
      <c r="N6" s="4">
        <v>1.2562750000000001E-3</v>
      </c>
      <c r="O6" s="4">
        <v>1.2720940000000001E-3</v>
      </c>
      <c r="P6" s="4">
        <v>1.3146939999999999E-3</v>
      </c>
      <c r="Q6" s="4">
        <v>1.3770709999999999E-3</v>
      </c>
      <c r="R6" s="4">
        <v>1.4795640000000001E-3</v>
      </c>
      <c r="S6" s="4">
        <v>1.474073E-3</v>
      </c>
      <c r="T6" s="4">
        <v>1.533745E-3</v>
      </c>
      <c r="U6" s="4">
        <v>1.5845200000000001E-3</v>
      </c>
      <c r="V6" s="4">
        <v>1.6451339999999999E-3</v>
      </c>
      <c r="W6" s="4">
        <v>1.69132999999999E-3</v>
      </c>
      <c r="X6" s="4">
        <v>1.70729E-3</v>
      </c>
      <c r="Y6" s="4">
        <v>1.70174899999999E-3</v>
      </c>
      <c r="Z6" s="4">
        <v>1.825712E-3</v>
      </c>
      <c r="AA6" s="4">
        <v>1.3355985599999979E-3</v>
      </c>
    </row>
    <row r="7" spans="1:27" x14ac:dyDescent="0.3">
      <c r="A7" t="s">
        <v>12</v>
      </c>
      <c r="B7">
        <f t="shared" ref="B7:Z7" si="0">ABS(B5-B6)</f>
        <v>4.0817599999999989E-4</v>
      </c>
      <c r="C7">
        <f t="shared" si="0"/>
        <v>2.4674200000002102E-4</v>
      </c>
      <c r="D7">
        <f t="shared" si="0"/>
        <v>2.1675599999995503E-4</v>
      </c>
      <c r="E7">
        <f t="shared" si="0"/>
        <v>2.7665899999997795E-4</v>
      </c>
      <c r="F7">
        <f t="shared" si="0"/>
        <v>2.3694300000001007E-4</v>
      </c>
      <c r="G7">
        <f t="shared" si="0"/>
        <v>2.4485900000001089E-4</v>
      </c>
      <c r="H7">
        <f t="shared" si="0"/>
        <v>1.3573399999997505E-4</v>
      </c>
      <c r="I7">
        <f t="shared" si="0"/>
        <v>1.3902099999998788E-4</v>
      </c>
      <c r="J7">
        <f t="shared" si="0"/>
        <v>3.3161000000030008E-5</v>
      </c>
      <c r="K7">
        <f t="shared" si="0"/>
        <v>2.6579000000009857E-5</v>
      </c>
      <c r="L7">
        <f t="shared" si="0"/>
        <v>2.8332000000000053E-5</v>
      </c>
      <c r="M7">
        <f t="shared" si="0"/>
        <v>1.2684000000020169E-5</v>
      </c>
      <c r="N7">
        <f t="shared" si="0"/>
        <v>5.8689999999999914E-5</v>
      </c>
      <c r="O7">
        <f t="shared" si="0"/>
        <v>5.1497000000009932E-5</v>
      </c>
      <c r="P7">
        <f t="shared" si="0"/>
        <v>1.4448099999996998E-4</v>
      </c>
      <c r="Q7">
        <f t="shared" si="0"/>
        <v>1.4955099999997001E-4</v>
      </c>
      <c r="R7">
        <f t="shared" si="0"/>
        <v>2.882300000000399E-4</v>
      </c>
      <c r="S7">
        <f t="shared" si="0"/>
        <v>2.4031100000000997E-4</v>
      </c>
      <c r="T7">
        <f t="shared" si="0"/>
        <v>2.101850000000001E-4</v>
      </c>
      <c r="U7">
        <f t="shared" si="0"/>
        <v>1.7495800000002994E-4</v>
      </c>
      <c r="V7">
        <f t="shared" si="0"/>
        <v>2.3989000000001017E-4</v>
      </c>
      <c r="W7">
        <f t="shared" si="0"/>
        <v>1.5981000000002995E-4</v>
      </c>
      <c r="X7">
        <f t="shared" si="0"/>
        <v>2.9431300000001023E-4</v>
      </c>
      <c r="Y7">
        <f t="shared" si="0"/>
        <v>3.4085999999997996E-4</v>
      </c>
      <c r="Z7">
        <f t="shared" si="0"/>
        <v>3.6253100000002985E-4</v>
      </c>
      <c r="AA7">
        <f>MAX(B7:Z7)</f>
        <v>4.0817599999999989E-4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73362-53AB-4DBB-82CD-9F5729B402AE}">
  <dimension ref="A1:F51"/>
  <sheetViews>
    <sheetView tabSelected="1" workbookViewId="0">
      <selection activeCell="U6" sqref="U6"/>
    </sheetView>
  </sheetViews>
  <sheetFormatPr defaultRowHeight="14.4" x14ac:dyDescent="0.3"/>
  <sheetData>
    <row r="1" spans="1:6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6</v>
      </c>
      <c r="B2">
        <v>0</v>
      </c>
      <c r="C2">
        <v>1.866157E-3</v>
      </c>
      <c r="D2">
        <v>9.4318699999999995E-4</v>
      </c>
      <c r="E2">
        <v>1.6172300000000001E-4</v>
      </c>
      <c r="F2">
        <v>6.5771341323852497E-2</v>
      </c>
    </row>
    <row r="3" spans="1:6" x14ac:dyDescent="0.3">
      <c r="A3" t="s">
        <v>6</v>
      </c>
      <c r="B3">
        <v>1</v>
      </c>
      <c r="C3">
        <v>8.5968100000000005E-4</v>
      </c>
      <c r="D3">
        <v>1.88577399999999E-3</v>
      </c>
      <c r="E3">
        <v>3.7439470000000001E-3</v>
      </c>
      <c r="F3">
        <v>5.4330110549926702E-2</v>
      </c>
    </row>
    <row r="4" spans="1:6" x14ac:dyDescent="0.3">
      <c r="A4" t="s">
        <v>6</v>
      </c>
      <c r="B4">
        <v>2</v>
      </c>
      <c r="C4">
        <v>8.6790599999999902E-4</v>
      </c>
      <c r="D4">
        <v>1.8784709999999901E-3</v>
      </c>
      <c r="E4">
        <v>7.0822339999999998E-3</v>
      </c>
      <c r="F4">
        <v>5.5641174316406201E-2</v>
      </c>
    </row>
    <row r="5" spans="1:6" x14ac:dyDescent="0.3">
      <c r="A5" t="s">
        <v>6</v>
      </c>
      <c r="B5">
        <v>3</v>
      </c>
      <c r="C5">
        <v>9.1440399999999995E-4</v>
      </c>
      <c r="D5">
        <v>1.7787439999999901E-3</v>
      </c>
      <c r="E5">
        <v>3.2691679999999998E-3</v>
      </c>
      <c r="F5" s="1">
        <v>0.50721001625061002</v>
      </c>
    </row>
    <row r="6" spans="1:6" x14ac:dyDescent="0.3">
      <c r="A6" t="s">
        <v>6</v>
      </c>
      <c r="B6">
        <v>4</v>
      </c>
      <c r="C6">
        <v>1.02500099999999E-3</v>
      </c>
      <c r="D6">
        <v>1.729953E-3</v>
      </c>
      <c r="E6">
        <v>1.282273E-3</v>
      </c>
      <c r="F6" s="1">
        <v>0.62234354019164995</v>
      </c>
    </row>
    <row r="7" spans="1:6" x14ac:dyDescent="0.3">
      <c r="A7" t="s">
        <v>6</v>
      </c>
      <c r="B7">
        <v>5</v>
      </c>
      <c r="C7">
        <v>1.0027899999999999E-3</v>
      </c>
      <c r="D7">
        <v>1.674849E-3</v>
      </c>
      <c r="E7">
        <v>4.2625989999999997E-3</v>
      </c>
      <c r="F7">
        <v>5.5108785629272398E-2</v>
      </c>
    </row>
    <row r="8" spans="1:6" x14ac:dyDescent="0.3">
      <c r="A8" t="s">
        <v>6</v>
      </c>
      <c r="B8">
        <v>6</v>
      </c>
      <c r="C8">
        <v>1.0670300000000001E-3</v>
      </c>
      <c r="D8">
        <v>1.603185E-3</v>
      </c>
      <c r="E8">
        <v>7.1035739999999997E-3</v>
      </c>
      <c r="F8" s="1">
        <v>0.50879883766174305</v>
      </c>
    </row>
    <row r="9" spans="1:6" x14ac:dyDescent="0.3">
      <c r="A9" t="s">
        <v>6</v>
      </c>
      <c r="B9">
        <v>7</v>
      </c>
      <c r="C9">
        <v>1.1099109999999899E-3</v>
      </c>
      <c r="D9">
        <v>1.5325829999999999E-3</v>
      </c>
      <c r="E9">
        <v>7.114535E-3</v>
      </c>
      <c r="F9" s="1">
        <v>0.50809741020202603</v>
      </c>
    </row>
    <row r="10" spans="1:6" x14ac:dyDescent="0.3">
      <c r="A10" t="s">
        <v>6</v>
      </c>
      <c r="B10">
        <v>8</v>
      </c>
      <c r="C10">
        <v>1.178178E-3</v>
      </c>
      <c r="D10">
        <v>1.5329429999999999E-3</v>
      </c>
      <c r="E10">
        <v>6.3729149999999998E-3</v>
      </c>
      <c r="F10">
        <v>5.6200027465820299E-2</v>
      </c>
    </row>
    <row r="11" spans="1:6" x14ac:dyDescent="0.3">
      <c r="A11" t="s">
        <v>6</v>
      </c>
      <c r="B11">
        <v>9</v>
      </c>
      <c r="C11">
        <v>1.1740209999999999E-3</v>
      </c>
      <c r="D11">
        <v>1.5190569999999899E-3</v>
      </c>
      <c r="E11">
        <v>2.2427340000000001E-3</v>
      </c>
      <c r="F11">
        <v>5.5383443832397398E-2</v>
      </c>
    </row>
    <row r="12" spans="1:6" x14ac:dyDescent="0.3">
      <c r="A12" t="s">
        <v>6</v>
      </c>
      <c r="B12">
        <v>10</v>
      </c>
      <c r="C12">
        <v>1.23567599999999E-3</v>
      </c>
      <c r="D12">
        <v>1.4798929999999899E-3</v>
      </c>
      <c r="E12">
        <v>7.0590710000000001E-3</v>
      </c>
      <c r="F12" s="1">
        <v>0.637528896331787</v>
      </c>
    </row>
    <row r="13" spans="1:6" x14ac:dyDescent="0.3">
      <c r="A13" t="s">
        <v>6</v>
      </c>
      <c r="B13">
        <v>11</v>
      </c>
      <c r="C13">
        <v>1.2259580000000001E-3</v>
      </c>
      <c r="D13">
        <v>1.4608479999999901E-3</v>
      </c>
      <c r="E13">
        <v>5.4914330000000004E-3</v>
      </c>
      <c r="F13">
        <v>5.6426763534545898E-2</v>
      </c>
    </row>
    <row r="14" spans="1:6" x14ac:dyDescent="0.3">
      <c r="A14" t="s">
        <v>6</v>
      </c>
      <c r="B14">
        <v>12</v>
      </c>
      <c r="C14">
        <v>1.2562750000000001E-3</v>
      </c>
      <c r="D14">
        <v>1.47259E-3</v>
      </c>
      <c r="E14">
        <v>4.7814720000000002E-3</v>
      </c>
      <c r="F14">
        <v>5.5778980255126898E-2</v>
      </c>
    </row>
    <row r="15" spans="1:6" x14ac:dyDescent="0.3">
      <c r="A15" t="s">
        <v>6</v>
      </c>
      <c r="B15">
        <v>13</v>
      </c>
      <c r="C15">
        <v>1.2720940000000001E-3</v>
      </c>
      <c r="D15">
        <v>1.4823789999999901E-3</v>
      </c>
      <c r="E15">
        <v>2.315349E-3</v>
      </c>
      <c r="F15">
        <v>7.4768543243408203E-2</v>
      </c>
    </row>
    <row r="16" spans="1:6" x14ac:dyDescent="0.3">
      <c r="A16" t="s">
        <v>6</v>
      </c>
      <c r="B16">
        <v>14</v>
      </c>
      <c r="C16">
        <v>1.3146939999999999E-3</v>
      </c>
      <c r="D16">
        <v>1.387791E-3</v>
      </c>
      <c r="E16">
        <v>2.9760279999999999E-3</v>
      </c>
      <c r="F16" s="1">
        <v>0.50447297096252397</v>
      </c>
    </row>
    <row r="17" spans="1:6" x14ac:dyDescent="0.3">
      <c r="A17" t="s">
        <v>6</v>
      </c>
      <c r="B17">
        <v>15</v>
      </c>
      <c r="C17">
        <v>1.3770709999999999E-3</v>
      </c>
      <c r="D17">
        <v>1.31066699999999E-3</v>
      </c>
      <c r="E17">
        <v>6.6804710000000003E-3</v>
      </c>
      <c r="F17" s="1">
        <v>0.51776528358459395</v>
      </c>
    </row>
    <row r="18" spans="1:6" x14ac:dyDescent="0.3">
      <c r="A18" t="s">
        <v>6</v>
      </c>
      <c r="B18">
        <v>16</v>
      </c>
      <c r="C18">
        <v>1.4795640000000001E-3</v>
      </c>
      <c r="D18">
        <v>1.3185810000000001E-3</v>
      </c>
      <c r="E18">
        <v>2.337731E-3</v>
      </c>
      <c r="F18" s="1">
        <v>5.7331085205078097E-2</v>
      </c>
    </row>
    <row r="19" spans="1:6" x14ac:dyDescent="0.3">
      <c r="A19" t="s">
        <v>6</v>
      </c>
      <c r="B19">
        <v>17</v>
      </c>
      <c r="C19">
        <v>1.474073E-3</v>
      </c>
      <c r="D19">
        <v>1.2574559999999999E-3</v>
      </c>
      <c r="E19">
        <v>7.0858709999999997E-3</v>
      </c>
      <c r="F19" s="1">
        <v>0.50842452049255304</v>
      </c>
    </row>
    <row r="20" spans="1:6" x14ac:dyDescent="0.3">
      <c r="A20" t="s">
        <v>6</v>
      </c>
      <c r="B20">
        <v>18</v>
      </c>
      <c r="C20">
        <v>1.533745E-3</v>
      </c>
      <c r="D20">
        <v>1.204618E-3</v>
      </c>
      <c r="E20">
        <v>3.6837039999999999E-3</v>
      </c>
      <c r="F20" s="1">
        <v>0.52602958679199197</v>
      </c>
    </row>
    <row r="21" spans="1:6" x14ac:dyDescent="0.3">
      <c r="A21" t="s">
        <v>6</v>
      </c>
      <c r="B21">
        <v>19</v>
      </c>
      <c r="C21">
        <v>1.5845200000000001E-3</v>
      </c>
      <c r="D21">
        <v>1.1184259999999901E-3</v>
      </c>
      <c r="E21">
        <v>2.0341420000000001E-3</v>
      </c>
      <c r="F21">
        <v>0.62929582595825195</v>
      </c>
    </row>
    <row r="22" spans="1:6" x14ac:dyDescent="0.3">
      <c r="A22" t="s">
        <v>6</v>
      </c>
      <c r="B22">
        <v>20</v>
      </c>
      <c r="C22">
        <v>1.6451339999999999E-3</v>
      </c>
      <c r="D22">
        <v>1.0532839999999901E-3</v>
      </c>
      <c r="E22">
        <v>2.0884950000000001E-3</v>
      </c>
      <c r="F22" s="1">
        <v>0.51361703872680597</v>
      </c>
    </row>
    <row r="23" spans="1:6" x14ac:dyDescent="0.3">
      <c r="A23" t="s">
        <v>6</v>
      </c>
      <c r="B23">
        <v>21</v>
      </c>
      <c r="C23">
        <v>1.69132999999999E-3</v>
      </c>
      <c r="D23">
        <v>9.9314100000000099E-4</v>
      </c>
      <c r="E23">
        <v>7.1129019999999999E-3</v>
      </c>
      <c r="F23" s="1">
        <v>0.50997185707092196</v>
      </c>
    </row>
    <row r="24" spans="1:6" x14ac:dyDescent="0.3">
      <c r="A24" t="s">
        <v>6</v>
      </c>
      <c r="B24">
        <v>22</v>
      </c>
      <c r="C24">
        <v>1.70729E-3</v>
      </c>
      <c r="D24">
        <v>9.86158E-4</v>
      </c>
      <c r="E24">
        <v>2.6530519999999999E-3</v>
      </c>
      <c r="F24">
        <v>5.5478096008300698E-2</v>
      </c>
    </row>
    <row r="25" spans="1:6" x14ac:dyDescent="0.3">
      <c r="A25" t="s">
        <v>6</v>
      </c>
      <c r="B25">
        <v>23</v>
      </c>
      <c r="C25">
        <v>1.70174899999999E-3</v>
      </c>
      <c r="D25">
        <v>9.72742999999999E-4</v>
      </c>
      <c r="E25">
        <v>5.7177770000000003E-3</v>
      </c>
      <c r="F25">
        <v>5.6200742721557603E-2</v>
      </c>
    </row>
    <row r="26" spans="1:6" x14ac:dyDescent="0.3">
      <c r="A26" t="s">
        <v>6</v>
      </c>
      <c r="B26">
        <v>24</v>
      </c>
      <c r="C26">
        <v>1.825712E-3</v>
      </c>
      <c r="D26">
        <v>8.8826499999999995E-4</v>
      </c>
      <c r="E26">
        <v>2.0147469999999999E-3</v>
      </c>
      <c r="F26" s="1">
        <v>0.50633955001830999</v>
      </c>
    </row>
    <row r="27" spans="1:6" x14ac:dyDescent="0.3">
      <c r="A27" t="s">
        <v>7</v>
      </c>
      <c r="B27">
        <v>0</v>
      </c>
      <c r="C27">
        <v>2.2743329999999999E-3</v>
      </c>
      <c r="D27">
        <v>2.1348419999999901E-3</v>
      </c>
      <c r="E27">
        <v>1.36706E-4</v>
      </c>
      <c r="F27" s="1">
        <v>0.30693984031677202</v>
      </c>
    </row>
    <row r="28" spans="1:6" x14ac:dyDescent="0.3">
      <c r="A28" t="s">
        <v>7</v>
      </c>
      <c r="B28">
        <v>1</v>
      </c>
      <c r="C28">
        <v>6.1293899999997903E-4</v>
      </c>
      <c r="D28">
        <v>3.71286000000004E-3</v>
      </c>
      <c r="E28">
        <v>0.33719235400000003</v>
      </c>
      <c r="F28" s="1">
        <v>0.30551791191101002</v>
      </c>
    </row>
    <row r="29" spans="1:6" x14ac:dyDescent="0.3">
      <c r="A29" t="s">
        <v>7</v>
      </c>
      <c r="B29">
        <v>2</v>
      </c>
      <c r="C29">
        <v>6.5115000000004399E-4</v>
      </c>
      <c r="D29">
        <v>3.6234729999999799E-3</v>
      </c>
      <c r="E29">
        <v>0.28968582599999998</v>
      </c>
      <c r="F29" s="1">
        <v>0.30839991569518999</v>
      </c>
    </row>
    <row r="30" spans="1:6" x14ac:dyDescent="0.3">
      <c r="A30" t="s">
        <v>7</v>
      </c>
      <c r="B30">
        <v>3</v>
      </c>
      <c r="C30">
        <v>6.3774500000002201E-4</v>
      </c>
      <c r="D30">
        <v>3.599138E-3</v>
      </c>
      <c r="E30">
        <v>0.268347946</v>
      </c>
      <c r="F30" s="1">
        <v>0.40749549865722601</v>
      </c>
    </row>
    <row r="31" spans="1:6" x14ac:dyDescent="0.3">
      <c r="A31" t="s">
        <v>7</v>
      </c>
      <c r="B31">
        <v>4</v>
      </c>
      <c r="C31">
        <v>7.8805799999997995E-4</v>
      </c>
      <c r="D31">
        <v>3.50177499999998E-3</v>
      </c>
      <c r="E31">
        <v>0.34661854600000003</v>
      </c>
      <c r="F31" s="1">
        <v>0.31058406829833901</v>
      </c>
    </row>
    <row r="32" spans="1:6" x14ac:dyDescent="0.3">
      <c r="A32" t="s">
        <v>7</v>
      </c>
      <c r="B32">
        <v>5</v>
      </c>
      <c r="C32">
        <v>7.5793099999998904E-4</v>
      </c>
      <c r="D32">
        <v>3.4348489999999599E-3</v>
      </c>
      <c r="E32">
        <v>0.35481414900000002</v>
      </c>
      <c r="F32" s="1">
        <v>0.30874204635620101</v>
      </c>
    </row>
    <row r="33" spans="1:6" x14ac:dyDescent="0.3">
      <c r="A33" t="s">
        <v>7</v>
      </c>
      <c r="B33">
        <v>6</v>
      </c>
      <c r="C33">
        <v>9.3129600000002501E-4</v>
      </c>
      <c r="D33">
        <v>3.3522539999999898E-3</v>
      </c>
      <c r="E33">
        <v>0.3505953</v>
      </c>
      <c r="F33" s="1">
        <v>0.30766630172729398</v>
      </c>
    </row>
    <row r="34" spans="1:6" x14ac:dyDescent="0.3">
      <c r="A34" t="s">
        <v>7</v>
      </c>
      <c r="B34">
        <v>7</v>
      </c>
      <c r="C34">
        <v>9.7089000000000203E-4</v>
      </c>
      <c r="D34">
        <v>3.2553130000000301E-3</v>
      </c>
      <c r="E34">
        <v>0.34594707600000002</v>
      </c>
      <c r="F34" s="1">
        <v>0.30655908584594699</v>
      </c>
    </row>
    <row r="35" spans="1:6" x14ac:dyDescent="0.3">
      <c r="A35" t="s">
        <v>7</v>
      </c>
      <c r="B35">
        <v>8</v>
      </c>
      <c r="C35">
        <v>1.14501699999997E-3</v>
      </c>
      <c r="D35">
        <v>3.2220299999999799E-3</v>
      </c>
      <c r="E35">
        <v>0.25361562900000001</v>
      </c>
      <c r="F35" s="1">
        <v>0.38102936744689903</v>
      </c>
    </row>
    <row r="36" spans="1:6" x14ac:dyDescent="0.3">
      <c r="A36" t="s">
        <v>7</v>
      </c>
      <c r="B36">
        <v>9</v>
      </c>
      <c r="C36">
        <v>1.1474419999999901E-3</v>
      </c>
      <c r="D36">
        <v>3.10805600000002E-3</v>
      </c>
      <c r="E36">
        <v>0.33996547300000002</v>
      </c>
      <c r="F36" s="1">
        <v>0.30511569976806602</v>
      </c>
    </row>
    <row r="37" spans="1:6" x14ac:dyDescent="0.3">
      <c r="A37" t="s">
        <v>7</v>
      </c>
      <c r="B37">
        <v>10</v>
      </c>
      <c r="C37">
        <v>1.20734399999999E-3</v>
      </c>
      <c r="D37">
        <v>3.1248179999999702E-3</v>
      </c>
      <c r="E37">
        <v>0.348220688</v>
      </c>
      <c r="F37" s="1">
        <v>0.30700397491455</v>
      </c>
    </row>
    <row r="38" spans="1:6" x14ac:dyDescent="0.3">
      <c r="A38" t="s">
        <v>7</v>
      </c>
      <c r="B38">
        <v>11</v>
      </c>
      <c r="C38">
        <v>1.2132739999999799E-3</v>
      </c>
      <c r="D38">
        <v>3.0930089999999799E-3</v>
      </c>
      <c r="E38">
        <v>0.304500769</v>
      </c>
      <c r="F38">
        <v>0.37875604629516602</v>
      </c>
    </row>
    <row r="39" spans="1:6" x14ac:dyDescent="0.3">
      <c r="A39" t="s">
        <v>7</v>
      </c>
      <c r="B39">
        <v>12</v>
      </c>
      <c r="C39">
        <v>1.314965E-3</v>
      </c>
      <c r="D39">
        <v>3.01629400000003E-3</v>
      </c>
      <c r="E39">
        <v>0.33232964799999998</v>
      </c>
      <c r="F39" s="1">
        <v>0.40496921539306602</v>
      </c>
    </row>
    <row r="40" spans="1:6" x14ac:dyDescent="0.3">
      <c r="A40" t="s">
        <v>7</v>
      </c>
      <c r="B40">
        <v>13</v>
      </c>
      <c r="C40">
        <v>1.32359100000001E-3</v>
      </c>
      <c r="D40">
        <v>2.90511600000004E-3</v>
      </c>
      <c r="E40">
        <v>0.344296412</v>
      </c>
      <c r="F40" s="1">
        <v>0.305734872817993</v>
      </c>
    </row>
    <row r="41" spans="1:6" x14ac:dyDescent="0.3">
      <c r="A41" t="s">
        <v>7</v>
      </c>
      <c r="B41">
        <v>14</v>
      </c>
      <c r="C41">
        <v>1.4591749999999699E-3</v>
      </c>
      <c r="D41">
        <v>2.8109099999999998E-3</v>
      </c>
      <c r="E41">
        <v>0.34595816699999998</v>
      </c>
      <c r="F41" s="1">
        <v>0.30488753318786599</v>
      </c>
    </row>
    <row r="42" spans="1:6" x14ac:dyDescent="0.3">
      <c r="A42" t="s">
        <v>7</v>
      </c>
      <c r="B42">
        <v>15</v>
      </c>
      <c r="C42">
        <v>1.5266219999999699E-3</v>
      </c>
      <c r="D42">
        <v>2.734546E-3</v>
      </c>
      <c r="E42">
        <v>0.28188597500000001</v>
      </c>
      <c r="F42" s="1">
        <v>0.30999803543090798</v>
      </c>
    </row>
    <row r="43" spans="1:6" x14ac:dyDescent="0.3">
      <c r="A43" t="s">
        <v>7</v>
      </c>
      <c r="B43">
        <v>16</v>
      </c>
      <c r="C43">
        <v>1.7677940000000399E-3</v>
      </c>
      <c r="D43">
        <v>2.7033180000000101E-3</v>
      </c>
      <c r="E43">
        <v>0.276585939</v>
      </c>
      <c r="F43" s="1">
        <v>0.38488268852233798</v>
      </c>
    </row>
    <row r="44" spans="1:6" x14ac:dyDescent="0.3">
      <c r="A44" t="s">
        <v>7</v>
      </c>
      <c r="B44">
        <v>17</v>
      </c>
      <c r="C44">
        <v>1.71438400000001E-3</v>
      </c>
      <c r="D44">
        <v>2.60751800000003E-3</v>
      </c>
      <c r="E44">
        <v>0.34822065800000002</v>
      </c>
      <c r="F44" s="1">
        <v>0.31229448318481401</v>
      </c>
    </row>
    <row r="45" spans="1:6" x14ac:dyDescent="0.3">
      <c r="A45" t="s">
        <v>7</v>
      </c>
      <c r="B45">
        <v>18</v>
      </c>
      <c r="C45">
        <v>1.7439300000000001E-3</v>
      </c>
      <c r="D45">
        <v>2.52266899999997E-3</v>
      </c>
      <c r="E45">
        <v>0.33677977100000001</v>
      </c>
      <c r="F45" s="1">
        <v>0.31149458885192799</v>
      </c>
    </row>
    <row r="46" spans="1:6" x14ac:dyDescent="0.3">
      <c r="A46" t="s">
        <v>7</v>
      </c>
      <c r="B46">
        <v>19</v>
      </c>
      <c r="C46">
        <v>1.75947800000003E-3</v>
      </c>
      <c r="D46">
        <v>2.5128810000000202E-3</v>
      </c>
      <c r="E46">
        <v>0.37896017399999998</v>
      </c>
      <c r="F46" s="1">
        <v>0.31221818923950101</v>
      </c>
    </row>
    <row r="47" spans="1:6" x14ac:dyDescent="0.3">
      <c r="A47" t="s">
        <v>7</v>
      </c>
      <c r="B47">
        <v>20</v>
      </c>
      <c r="C47">
        <v>1.8850240000000101E-3</v>
      </c>
      <c r="D47">
        <v>2.4744689999999701E-3</v>
      </c>
      <c r="E47">
        <v>0.35737825600000001</v>
      </c>
      <c r="F47">
        <v>0.31243896484375</v>
      </c>
    </row>
    <row r="48" spans="1:6" x14ac:dyDescent="0.3">
      <c r="A48" t="s">
        <v>7</v>
      </c>
      <c r="B48">
        <v>21</v>
      </c>
      <c r="C48">
        <v>1.85114000000002E-3</v>
      </c>
      <c r="D48">
        <v>2.3711459999999902E-3</v>
      </c>
      <c r="E48">
        <v>0.29452504899999998</v>
      </c>
      <c r="F48" s="1">
        <v>0.30983686447143499</v>
      </c>
    </row>
    <row r="49" spans="1:6" x14ac:dyDescent="0.3">
      <c r="A49" t="s">
        <v>7</v>
      </c>
      <c r="B49">
        <v>22</v>
      </c>
      <c r="C49">
        <v>2.0016030000000102E-3</v>
      </c>
      <c r="D49">
        <v>2.29472099999999E-3</v>
      </c>
      <c r="E49">
        <v>0.29106300800000001</v>
      </c>
      <c r="F49" s="1">
        <v>0.30827951431274397</v>
      </c>
    </row>
    <row r="50" spans="1:6" x14ac:dyDescent="0.3">
      <c r="A50" t="s">
        <v>7</v>
      </c>
      <c r="B50">
        <v>23</v>
      </c>
      <c r="C50">
        <v>2.04260899999997E-3</v>
      </c>
      <c r="D50">
        <v>2.2260330000000101E-3</v>
      </c>
      <c r="E50">
        <v>0.35455055499999999</v>
      </c>
      <c r="F50" s="1">
        <v>0.30428504943847601</v>
      </c>
    </row>
    <row r="51" spans="1:6" x14ac:dyDescent="0.3">
      <c r="A51" t="s">
        <v>7</v>
      </c>
      <c r="B51">
        <v>24</v>
      </c>
      <c r="C51">
        <v>2.1882430000000298E-3</v>
      </c>
      <c r="D51">
        <v>2.1559119999999799E-3</v>
      </c>
      <c r="E51">
        <v>0.33723425299999998</v>
      </c>
      <c r="F51" s="1">
        <v>0.29091787338256803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Computation</vt:lpstr>
      <vt:lpstr>Gather</vt:lpstr>
      <vt:lpstr>Scatter</vt:lpstr>
      <vt:lpstr>mpi_profiling_results_balanced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Bernstein</dc:creator>
  <cp:lastModifiedBy>Brandon Bernstein</cp:lastModifiedBy>
  <dcterms:created xsi:type="dcterms:W3CDTF">2024-11-19T21:30:50Z</dcterms:created>
  <dcterms:modified xsi:type="dcterms:W3CDTF">2024-11-20T21:46:41Z</dcterms:modified>
</cp:coreProperties>
</file>